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20\BS-03\PUBLIKACJE\OŚWIATA I WYCHOWANIE\Oświata i Wychowanie 2016_2017\Prace bieżace\OiW tabl.publikacyjne excel\"/>
    </mc:Choice>
  </mc:AlternateContent>
  <bookViews>
    <workbookView xWindow="0" yWindow="0" windowWidth="19200" windowHeight="10935"/>
  </bookViews>
  <sheets>
    <sheet name="Spis treści" sheetId="3" r:id="rId1"/>
    <sheet name="VI.1" sheetId="1" r:id="rId2"/>
    <sheet name="VI.2" sheetId="2" r:id="rId3"/>
    <sheet name="VII.1" sheetId="4" r:id="rId4"/>
    <sheet name="VII.2" sheetId="5" r:id="rId5"/>
    <sheet name="VII.3" sheetId="6" r:id="rId6"/>
    <sheet name="VII.4 " sheetId="7" r:id="rId7"/>
    <sheet name="VII.5" sheetId="8" r:id="rId8"/>
    <sheet name="VII.6" sheetId="10" r:id="rId9"/>
    <sheet name="VII.7" sheetId="9" r:id="rId10"/>
    <sheet name="VII.8" sheetId="11" r:id="rId11"/>
    <sheet name="VII.9" sheetId="12" r:id="rId12"/>
    <sheet name="VII.10" sheetId="13" r:id="rId13"/>
    <sheet name="VIII.1" sheetId="14" r:id="rId14"/>
    <sheet name="VIII.2" sheetId="15" r:id="rId15"/>
    <sheet name="VIII.3" sheetId="16" r:id="rId16"/>
    <sheet name="VIII.4" sheetId="17" r:id="rId17"/>
  </sheets>
  <definedNames>
    <definedName name="_xlnm.Print_Titles" localSheetId="12">VII.10!$3:$4</definedName>
    <definedName name="_xlnm.Print_Titles" localSheetId="10">VII.8!$3:$5</definedName>
    <definedName name="_xlnm.Print_Titles" localSheetId="11">VII.9!$3:$4</definedName>
    <definedName name="_xlnm.Print_Titles" localSheetId="13">VIII.1!$6:$6</definedName>
    <definedName name="_xlnm.Print_Titles" localSheetId="14">VIII.2!$3:$6</definedName>
    <definedName name="_xlnm.Print_Titles" localSheetId="15">VIII.3!$3:$5</definedName>
  </definedNames>
  <calcPr calcId="152511"/>
</workbook>
</file>

<file path=xl/calcChain.xml><?xml version="1.0" encoding="utf-8"?>
<calcChain xmlns="http://schemas.openxmlformats.org/spreadsheetml/2006/main">
  <c r="J6" i="17" l="1"/>
  <c r="E54" i="16"/>
  <c r="E6" i="16" s="1"/>
  <c r="D54" i="16"/>
  <c r="C54" i="16"/>
  <c r="B54" i="16"/>
  <c r="T6" i="16"/>
  <c r="S6" i="16"/>
  <c r="R6" i="16"/>
  <c r="Q6" i="16"/>
  <c r="P6" i="16"/>
  <c r="O6" i="16"/>
  <c r="N6" i="16"/>
  <c r="M6" i="16"/>
  <c r="L6" i="16"/>
  <c r="K6" i="16"/>
  <c r="J6" i="16"/>
  <c r="I6" i="16"/>
  <c r="H6" i="16"/>
  <c r="G6" i="16"/>
  <c r="F6" i="16"/>
  <c r="D6" i="16"/>
  <c r="C6" i="16"/>
  <c r="B6" i="16"/>
  <c r="H92" i="15"/>
  <c r="H90" i="15"/>
  <c r="H88" i="15"/>
  <c r="H86" i="15"/>
  <c r="H84" i="15"/>
  <c r="H82" i="15"/>
  <c r="H78" i="15"/>
  <c r="H76" i="15"/>
  <c r="H74" i="15"/>
  <c r="H72" i="15"/>
  <c r="H70" i="15"/>
  <c r="H68" i="15"/>
  <c r="H66" i="15"/>
  <c r="H64" i="15"/>
  <c r="H62" i="15"/>
  <c r="H60" i="15"/>
  <c r="H57" i="15"/>
  <c r="H55" i="15"/>
  <c r="H53" i="15"/>
  <c r="H51" i="15"/>
  <c r="H49" i="15"/>
  <c r="H47" i="15"/>
  <c r="H45" i="15"/>
  <c r="H43" i="15"/>
  <c r="H41" i="15"/>
  <c r="H38" i="15"/>
  <c r="H36" i="15"/>
  <c r="H34" i="15"/>
  <c r="H32" i="15"/>
  <c r="H30" i="15"/>
  <c r="H28" i="15"/>
  <c r="H26" i="15"/>
  <c r="H23" i="15"/>
  <c r="H21" i="15"/>
  <c r="H19" i="15"/>
  <c r="H17" i="15"/>
  <c r="H15" i="15"/>
  <c r="H13" i="15"/>
  <c r="H11" i="15"/>
  <c r="H9" i="15"/>
  <c r="K7" i="15"/>
  <c r="J7" i="15"/>
  <c r="I7" i="15"/>
  <c r="G7" i="15"/>
  <c r="F7" i="15"/>
  <c r="E7" i="15"/>
  <c r="D7" i="15"/>
  <c r="C7" i="15"/>
  <c r="R7" i="14"/>
  <c r="Q7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H7" i="15" l="1"/>
  <c r="F6" i="11" l="1"/>
  <c r="E6" i="11"/>
  <c r="D6" i="11"/>
  <c r="C6" i="11"/>
  <c r="T47" i="13" l="1"/>
</calcChain>
</file>

<file path=xl/sharedStrings.xml><?xml version="1.0" encoding="utf-8"?>
<sst xmlns="http://schemas.openxmlformats.org/spreadsheetml/2006/main" count="5709" uniqueCount="449">
  <si>
    <t>COMPULSORY  FOREIGN  LANGUAGES  TEACHING</t>
  </si>
  <si>
    <t xml:space="preserve">Zasadnicze szkoły zawodowe  </t>
  </si>
  <si>
    <t xml:space="preserve">Szkoły policealne </t>
  </si>
  <si>
    <t>Post-secondary schools</t>
  </si>
  <si>
    <r>
      <t xml:space="preserve">SZKOŁY DLA DOROSŁYCH
</t>
    </r>
    <r>
      <rPr>
        <i/>
        <sz val="10"/>
        <rFont val="Arial Narrow"/>
        <family val="2"/>
        <charset val="238"/>
      </rPr>
      <t>SCHOOLS FOR ADULTS</t>
    </r>
  </si>
  <si>
    <t xml:space="preserve">Basic vocational schools </t>
  </si>
  <si>
    <t xml:space="preserve">w tym specjalne   </t>
  </si>
  <si>
    <t xml:space="preserve"> of which special </t>
  </si>
  <si>
    <t xml:space="preserve"> Primary schools </t>
  </si>
  <si>
    <r>
      <t xml:space="preserve">miasta    </t>
    </r>
    <r>
      <rPr>
        <i/>
        <sz val="10"/>
        <color rgb="FF000000"/>
        <rFont val="Arial Narrow"/>
        <family val="2"/>
        <charset val="238"/>
      </rPr>
      <t/>
    </r>
  </si>
  <si>
    <t xml:space="preserve">urban areas </t>
  </si>
  <si>
    <r>
      <t xml:space="preserve">wieś    </t>
    </r>
    <r>
      <rPr>
        <i/>
        <sz val="10"/>
        <color rgb="FF000000"/>
        <rFont val="Arial Narrow"/>
        <family val="2"/>
        <charset val="238"/>
      </rPr>
      <t/>
    </r>
  </si>
  <si>
    <t xml:space="preserve">rural areas </t>
  </si>
  <si>
    <r>
      <t xml:space="preserve">w tym specjalne    </t>
    </r>
    <r>
      <rPr>
        <i/>
        <sz val="10"/>
        <color rgb="FF000000"/>
        <rFont val="Arial Narrow"/>
        <family val="2"/>
        <charset val="238"/>
      </rPr>
      <t/>
    </r>
  </si>
  <si>
    <t xml:space="preserve">of which special </t>
  </si>
  <si>
    <t xml:space="preserve">Gimnazja   </t>
  </si>
  <si>
    <t xml:space="preserve"> Lower secondary schools  </t>
  </si>
  <si>
    <t xml:space="preserve">miasta   </t>
  </si>
  <si>
    <t xml:space="preserve"> urban areas </t>
  </si>
  <si>
    <t xml:space="preserve">wieś       </t>
  </si>
  <si>
    <t>rural areas</t>
  </si>
  <si>
    <t xml:space="preserve">w tym specjalne  </t>
  </si>
  <si>
    <t xml:space="preserve">Szkoły podstawowe     </t>
  </si>
  <si>
    <t xml:space="preserve"> Primary schools</t>
  </si>
  <si>
    <r>
      <t xml:space="preserve">Gimnazja    </t>
    </r>
    <r>
      <rPr>
        <i/>
        <sz val="10"/>
        <color rgb="FF000000"/>
        <rFont val="Arial Narrow"/>
        <family val="2"/>
        <charset val="238"/>
      </rPr>
      <t/>
    </r>
  </si>
  <si>
    <t xml:space="preserve">Lower secondary schools </t>
  </si>
  <si>
    <t>ADDITIONAL  FOREIGN  LANGUAGES  TEACHING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</si>
  <si>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</si>
  <si>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</si>
  <si>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</si>
  <si>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</si>
  <si>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PODKARPACKIE </t>
  </si>
  <si>
    <t xml:space="preserve">PODLASKIE </t>
  </si>
  <si>
    <t xml:space="preserve">POMORSKIE </t>
  </si>
  <si>
    <t xml:space="preserve">ZACHODNIOPOMORSKIE </t>
  </si>
  <si>
    <t xml:space="preserve">P O L S K A </t>
  </si>
  <si>
    <t>P O L A N D</t>
  </si>
  <si>
    <t>–</t>
  </si>
  <si>
    <t xml:space="preserve">WIELKOPOLSKIE </t>
  </si>
  <si>
    <t xml:space="preserve">WARMIŃSKO-MAZURSKIE </t>
  </si>
  <si>
    <t xml:space="preserve">ŚWIĘTOKRZYSKIE </t>
  </si>
  <si>
    <t xml:space="preserve">ŚLĄSKIE </t>
  </si>
  <si>
    <t xml:space="preserve">OPOLSKIE </t>
  </si>
  <si>
    <t xml:space="preserve">MAZOWIECKIE </t>
  </si>
  <si>
    <t xml:space="preserve">MAŁOPOLSKIE </t>
  </si>
  <si>
    <t xml:space="preserve">ŁÓDZKIE </t>
  </si>
  <si>
    <t xml:space="preserve">w tym specjalne    </t>
  </si>
  <si>
    <t>MAZOWIECKIE</t>
  </si>
  <si>
    <t>MAŁOPOLSKIE</t>
  </si>
  <si>
    <t>LUBELSKIE</t>
  </si>
  <si>
    <t>ŚWIĘTOKRZYSKIE</t>
  </si>
  <si>
    <t>LUBUSKIE</t>
  </si>
  <si>
    <t>KUJAWSKO-POMORSKIE</t>
  </si>
  <si>
    <t xml:space="preserve">Szkoły podstawowe    </t>
  </si>
  <si>
    <r>
      <t xml:space="preserve">  </t>
    </r>
    <r>
      <rPr>
        <i/>
        <sz val="10"/>
        <rFont val="Arial Narrow"/>
        <family val="2"/>
        <charset val="238"/>
      </rPr>
      <t>of which special</t>
    </r>
    <r>
      <rPr>
        <sz val="10"/>
        <rFont val="Arial Narrow"/>
        <family val="2"/>
        <charset val="238"/>
      </rPr>
      <t xml:space="preserve"> </t>
    </r>
  </si>
  <si>
    <t>General secondary schools</t>
  </si>
  <si>
    <t xml:space="preserve">Technical secondary schools </t>
  </si>
  <si>
    <r>
      <t>Szkoły artystyczne ogólnokształcące</t>
    </r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 xml:space="preserve"> </t>
    </r>
  </si>
  <si>
    <r>
      <t>General art schools</t>
    </r>
    <r>
      <rPr>
        <i/>
        <vertAlign val="superscript"/>
        <sz val="10"/>
        <rFont val="Arial Narrow"/>
        <family val="2"/>
        <charset val="238"/>
      </rPr>
      <t>1</t>
    </r>
  </si>
  <si>
    <t xml:space="preserve"> 1 Dające uprawnienia zawodowe 2 Łącznie ze szkołami uzupełniającymi </t>
  </si>
  <si>
    <t xml:space="preserve">  1 Leading to professional certification 2 Including supplementary schools</t>
  </si>
  <si>
    <t xml:space="preserve">Licea ogólnokształcące </t>
  </si>
  <si>
    <t xml:space="preserve">         −</t>
  </si>
  <si>
    <r>
      <t xml:space="preserve">Technika    </t>
    </r>
    <r>
      <rPr>
        <i/>
        <sz val="10"/>
        <color rgb="FF000000"/>
        <rFont val="Arial Narrow"/>
        <family val="2"/>
        <charset val="238"/>
      </rPr>
      <t/>
    </r>
  </si>
  <si>
    <r>
      <t xml:space="preserve">WYSZCZEGÓLNIENIE
</t>
    </r>
    <r>
      <rPr>
        <i/>
        <sz val="10"/>
        <color theme="1"/>
        <rFont val="Arial Narrow"/>
        <family val="2"/>
        <charset val="238"/>
      </rPr>
      <t>SPECIFICATION</t>
    </r>
  </si>
  <si>
    <t xml:space="preserve">DZIAŁ  VI.  NAUCZANIE  JĘZYKÓW  OBCYCH  </t>
  </si>
  <si>
    <t xml:space="preserve">CHAPTER  VI.  TEACHING  FOREIGN  LANGUAGES  </t>
  </si>
  <si>
    <t>TABL. VI.1. NAUCZANIE  JĘZYKÓW  OBCYCH  JAKO  PRZEDMIOTU  OBOWIĄZKOWEGO</t>
  </si>
  <si>
    <t>TABL. VI.2. NAUCZANIE  JĘZYKÓW  OBCYCH  JAKO  PRZEDMIOTU  DODATKOWEGO</t>
  </si>
  <si>
    <t>Spis treści</t>
  </si>
  <si>
    <t>A. DANE OGÓLNE</t>
  </si>
  <si>
    <t xml:space="preserve">    GENERAL DATA</t>
  </si>
  <si>
    <t>DZ.VI NAUCZANIE JĘZYKÓW OBCYCH</t>
  </si>
  <si>
    <t>DZ.VIII NAUCZYCIELE</t>
  </si>
  <si>
    <t xml:space="preserve">Nauczanie języków obcych jako przedmiotu obowiązkowego </t>
  </si>
  <si>
    <t xml:space="preserve">Nauczanie języków obcych jako przedmiotu dodatkowego </t>
  </si>
  <si>
    <t xml:space="preserve">Specjalne ośrodki szkolno-wychowawcze </t>
  </si>
  <si>
    <t xml:space="preserve">Specjalne ośrodki wychowawcze </t>
  </si>
  <si>
    <t xml:space="preserve">Młodzieżowe ośrodki wychowawcze </t>
  </si>
  <si>
    <t xml:space="preserve">Młodzieżowe ośrodki socjoterapii </t>
  </si>
  <si>
    <t xml:space="preserve">Ośrodki rewalidacyjno-wychowawcze </t>
  </si>
  <si>
    <t xml:space="preserve">Domy wczasów dziecięcych </t>
  </si>
  <si>
    <t xml:space="preserve">Placówki wychowania pozaszkolnego </t>
  </si>
  <si>
    <t xml:space="preserve">Internaty szkół ogólnokształcących i zawodowych (łącznie ze specjalnymi) oraz bursy dla dzieci i młodzieży </t>
  </si>
  <si>
    <t xml:space="preserve">Uczniowie korzystający z posiłków w szkołach podstawowych, gimnazjach i szkołach ponadgimnazjalnych dla dzieci i młodzieży  </t>
  </si>
  <si>
    <t xml:space="preserve">Szkolne koła i uczestnicy zajęć pozalekcyjnych i nadobowiązkowych w szkołach dla dzieci i młodzieży </t>
  </si>
  <si>
    <t>DZIAŁ VIII. NAUCZYCIELE</t>
  </si>
  <si>
    <t xml:space="preserve">Nauczyciele pełnozatrudnieni i niepełnozatrudnieni według typów szkół i województw </t>
  </si>
  <si>
    <t xml:space="preserve">Nauczyciele według typów szkół i organu prowadzącego </t>
  </si>
  <si>
    <t xml:space="preserve">Nauczyciele pełnozatrudnieni i niepełnozatrudnieni według typów szkół, stopnia awansu zawodowego oraz w podziale na miasta i wieś </t>
  </si>
  <si>
    <t xml:space="preserve">Nauczyciele według województw, stopnia awansu zawodowego oraz w podziale na miasta i wieś </t>
  </si>
  <si>
    <t xml:space="preserve">Compulsory foreign languages teaching </t>
  </si>
  <si>
    <t xml:space="preserve">Additional foreign languages teaching </t>
  </si>
  <si>
    <t xml:space="preserve">Special education care centres  </t>
  </si>
  <si>
    <t xml:space="preserve">Special education centres  </t>
  </si>
  <si>
    <t xml:space="preserve">Youth education centres  </t>
  </si>
  <si>
    <t xml:space="preserve">Youth social therapy centres  </t>
  </si>
  <si>
    <t xml:space="preserve">Rehabilitation-education centres  </t>
  </si>
  <si>
    <t xml:space="preserve">Children vacation care centres  </t>
  </si>
  <si>
    <t xml:space="preserve">Establishments of extracurricular education  </t>
  </si>
  <si>
    <t xml:space="preserve">Boarding-schools of general and vocational schools (including special schools) and dormitories for children and youth </t>
  </si>
  <si>
    <t xml:space="preserve">Students receiving meals in primary, lower and upper secondary schools for children and youth </t>
  </si>
  <si>
    <t xml:space="preserve">School interest groups and participants of developing interests and abilities activities in schools for children and youth </t>
  </si>
  <si>
    <t>CHAPTER VIII. TEACHERS</t>
  </si>
  <si>
    <t xml:space="preserve">Full-time and part-time teachers by type of school and voivodships </t>
  </si>
  <si>
    <t xml:space="preserve">Teachers by type of schools and school governing authority </t>
  </si>
  <si>
    <t xml:space="preserve">Full-time and part-time teachers by type of school, degree of professional promotion in urban and rural areas </t>
  </si>
  <si>
    <t xml:space="preserve">Teachers by voivodships, degree of professional promotion in urban and rural areas </t>
  </si>
  <si>
    <t xml:space="preserve">DZIAŁ  VII.  OPIEKA  NAD  DZIEĆMI  I  MŁODZIEŻĄ </t>
  </si>
  <si>
    <t xml:space="preserve">CHAPTER  VII.  CHILD  AND  YOUTH  CARE  FACILITIES  </t>
  </si>
  <si>
    <t>TABL. VII.1. SPECJALNE  OŚRODKI  SZKOLNO-WYCHOWAWCZE</t>
  </si>
  <si>
    <t>SPECIAL  EDUCATION  CARE  CENTRES</t>
  </si>
  <si>
    <r>
      <t xml:space="preserve">WYSZCZEGÓLNIENIE
</t>
    </r>
    <r>
      <rPr>
        <i/>
        <sz val="10"/>
        <color indexed="8"/>
        <rFont val="Arial Narrow"/>
        <family val="2"/>
        <charset val="238"/>
      </rPr>
      <t>SPECIFICATION</t>
    </r>
  </si>
  <si>
    <r>
      <t xml:space="preserve">Placówki
</t>
    </r>
    <r>
      <rPr>
        <i/>
        <sz val="10"/>
        <color indexed="8"/>
        <rFont val="Arial Narrow"/>
        <family val="2"/>
        <charset val="238"/>
      </rPr>
      <t>Establishments</t>
    </r>
  </si>
  <si>
    <r>
      <t xml:space="preserve">Miejsca
</t>
    </r>
    <r>
      <rPr>
        <i/>
        <sz val="10"/>
        <color indexed="8"/>
        <rFont val="Arial Narrow"/>
        <family val="2"/>
        <charset val="238"/>
      </rPr>
      <t>Places</t>
    </r>
  </si>
  <si>
    <r>
      <t xml:space="preserve">Wychowankowie    </t>
    </r>
    <r>
      <rPr>
        <i/>
        <sz val="10"/>
        <color indexed="8"/>
        <rFont val="Arial Narrow"/>
        <family val="2"/>
        <charset val="238"/>
      </rPr>
      <t>Residents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</si>
  <si>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</si>
  <si>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niesłyszący
</t>
    </r>
    <r>
      <rPr>
        <i/>
        <sz val="10"/>
        <color indexed="8"/>
        <rFont val="Arial Narrow"/>
        <family val="2"/>
        <charset val="238"/>
      </rPr>
      <t>deaf</t>
    </r>
  </si>
  <si>
    <r>
      <t xml:space="preserve">słabosłyszący
</t>
    </r>
    <r>
      <rPr>
        <i/>
        <sz val="10"/>
        <color indexed="8"/>
        <rFont val="Arial Narrow"/>
        <family val="2"/>
        <charset val="238"/>
      </rPr>
      <t>hard of hearing</t>
    </r>
  </si>
  <si>
    <r>
      <t xml:space="preserve">niewidomi
</t>
    </r>
    <r>
      <rPr>
        <i/>
        <sz val="10"/>
        <color indexed="8"/>
        <rFont val="Arial Narrow"/>
        <family val="2"/>
        <charset val="238"/>
      </rPr>
      <t>blind</t>
    </r>
  </si>
  <si>
    <r>
      <t xml:space="preserve">słabowidzący
</t>
    </r>
    <r>
      <rPr>
        <i/>
        <sz val="10"/>
        <color indexed="8"/>
        <rFont val="Arial Narrow"/>
        <family val="2"/>
        <charset val="238"/>
      </rPr>
      <t>vision impaired</t>
    </r>
  </si>
  <si>
    <r>
      <t xml:space="preserve">przewlekle chorzy
</t>
    </r>
    <r>
      <rPr>
        <i/>
        <sz val="10"/>
        <color indexed="8"/>
        <rFont val="Arial Narrow"/>
        <family val="2"/>
        <charset val="238"/>
      </rPr>
      <t>chronically ill</t>
    </r>
  </si>
  <si>
    <r>
      <t xml:space="preserve">z niepełno-sprawnością ruchową
</t>
    </r>
    <r>
      <rPr>
        <i/>
        <sz val="10"/>
        <color indexed="8"/>
        <rFont val="Arial Narrow"/>
        <family val="2"/>
        <charset val="238"/>
      </rPr>
      <t xml:space="preserve">with impaired motor skills </t>
    </r>
  </si>
  <si>
    <r>
      <t xml:space="preserve">zagrożeni nie-dostosowaniem społecznym </t>
    </r>
    <r>
      <rPr>
        <i/>
        <sz val="10"/>
        <color indexed="8"/>
        <rFont val="Arial Narrow"/>
        <family val="2"/>
        <charset val="238"/>
      </rPr>
      <t>threatened with social maladjustment</t>
    </r>
  </si>
  <si>
    <r>
      <t xml:space="preserve">pozostali
</t>
    </r>
    <r>
      <rPr>
        <i/>
        <sz val="10"/>
        <color indexed="8"/>
        <rFont val="Arial Narrow"/>
        <family val="2"/>
        <charset val="238"/>
      </rPr>
      <t>others</t>
    </r>
  </si>
  <si>
    <r>
      <t xml:space="preserve">lekkim
</t>
    </r>
    <r>
      <rPr>
        <i/>
        <sz val="10"/>
        <color indexed="8"/>
        <rFont val="Arial Narrow"/>
        <family val="2"/>
        <charset val="238"/>
      </rPr>
      <t>slight</t>
    </r>
  </si>
  <si>
    <r>
      <t xml:space="preserve">umiarkowanym i znacznym
</t>
    </r>
    <r>
      <rPr>
        <i/>
        <sz val="10"/>
        <color indexed="8"/>
        <rFont val="Arial Narrow"/>
        <family val="2"/>
        <charset val="238"/>
      </rPr>
      <t>moderate or severe</t>
    </r>
  </si>
  <si>
    <t xml:space="preserve">POLSKA </t>
  </si>
  <si>
    <t>POLAND</t>
  </si>
  <si>
    <t xml:space="preserve">Dolnośląskie </t>
  </si>
  <si>
    <t xml:space="preserve">Kujawsko-pomorskie </t>
  </si>
  <si>
    <t xml:space="preserve">Lubelskie </t>
  </si>
  <si>
    <t xml:space="preserve">Lubuskie </t>
  </si>
  <si>
    <t>-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</si>
  <si>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</si>
  <si>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</si>
  <si>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</si>
  <si>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</si>
  <si>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</si>
  <si>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</si>
  <si>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</si>
  <si>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</si>
  <si>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</si>
  <si>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</si>
  <si>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</si>
  <si>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</si>
  <si>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TABL. VII.2. SPECJALNE  OŚRODKI  WYCHOWAWCZE</t>
  </si>
  <si>
    <t>SPECIAL  EDUCATION  CENTRES</t>
  </si>
  <si>
    <t>Wychowankowie    Residents</t>
  </si>
  <si>
    <r>
      <t xml:space="preserve">niesłyszący i słabosłyszący
</t>
    </r>
    <r>
      <rPr>
        <i/>
        <sz val="10"/>
        <color indexed="8"/>
        <rFont val="Arial Narrow"/>
        <family val="2"/>
        <charset val="238"/>
      </rPr>
      <t>deaf and hard of hearing</t>
    </r>
  </si>
  <si>
    <r>
      <t xml:space="preserve">niewidomi
i słabowidzący
</t>
    </r>
    <r>
      <rPr>
        <i/>
        <sz val="10"/>
        <color indexed="8"/>
        <rFont val="Arial Narrow"/>
        <family val="2"/>
        <charset val="238"/>
      </rPr>
      <t>blind and vision impaired</t>
    </r>
  </si>
  <si>
    <t>TABL. VII.3. MŁODZIEŻOWE  OŚRODKI  WYCHOWAWCZE</t>
  </si>
  <si>
    <t>YOUTH  EDUCATION  CENTRES</t>
  </si>
  <si>
    <r>
      <t xml:space="preserve">WYSZCZEGÓLNIENIE
</t>
    </r>
    <r>
      <rPr>
        <i/>
        <sz val="9"/>
        <color indexed="8"/>
        <rFont val="Arial Narrow"/>
        <family val="2"/>
        <charset val="238"/>
      </rPr>
      <t>SPECIFICATION</t>
    </r>
  </si>
  <si>
    <r>
      <t xml:space="preserve">Placówki
</t>
    </r>
    <r>
      <rPr>
        <i/>
        <sz val="10"/>
        <color indexed="8"/>
        <rFont val="Arial Narrow"/>
        <family val="2"/>
      </rPr>
      <t>Establishments</t>
    </r>
  </si>
  <si>
    <r>
      <t xml:space="preserve">Miejsca
</t>
    </r>
    <r>
      <rPr>
        <i/>
        <sz val="10"/>
        <color indexed="8"/>
        <rFont val="Arial Narrow"/>
        <family val="2"/>
      </rPr>
      <t>Places</t>
    </r>
  </si>
  <si>
    <r>
      <t xml:space="preserve">Wychowankowie
</t>
    </r>
    <r>
      <rPr>
        <i/>
        <sz val="10"/>
        <color indexed="8"/>
        <rFont val="Arial Narrow"/>
        <family val="2"/>
      </rPr>
      <t>Residents</t>
    </r>
  </si>
  <si>
    <t>TABL. VII.4. MŁODZIEŻOWE  OŚRODKI  SOCJOTRAPII</t>
  </si>
  <si>
    <t>YOUTH  SOCIAL  THERAPY  CENTRES</t>
  </si>
  <si>
    <r>
      <t xml:space="preserve">WYSZCZEGÓLNIENIE
</t>
    </r>
    <r>
      <rPr>
        <i/>
        <sz val="10"/>
        <color indexed="8"/>
        <rFont val="Arial Narrow"/>
        <family val="2"/>
      </rPr>
      <t>SPECIFICATION</t>
    </r>
  </si>
  <si>
    <t>TABL. VII.5. OŚRODKI  REWALIDACYJNO-WYCHOWAWCZE</t>
  </si>
  <si>
    <t>REHABILITATION-EDUCATION  CENTRES</t>
  </si>
  <si>
    <r>
      <t>w  tym</t>
    </r>
    <r>
      <rPr>
        <i/>
        <sz val="10"/>
        <color indexed="8"/>
        <rFont val="Arial Narrow"/>
        <family val="2"/>
      </rPr>
      <t xml:space="preserve">     of which</t>
    </r>
  </si>
  <si>
    <t>TABL. VII.7. PLACÓWKI  WYCHOWANIA  POZASZKOLNEGO</t>
  </si>
  <si>
    <t>ESTABLISHMENTS  OF  EXTRACURRICULAR  EDUCATION</t>
  </si>
  <si>
    <r>
      <t xml:space="preserve">WYSZCZEGÓLNIENIE
</t>
    </r>
    <r>
      <rPr>
        <i/>
        <sz val="10"/>
        <rFont val="Arial Narrow"/>
        <family val="2"/>
        <charset val="238"/>
      </rPr>
      <t>SPECIFICATION</t>
    </r>
  </si>
  <si>
    <r>
      <t xml:space="preserve">ogółem
</t>
    </r>
    <r>
      <rPr>
        <i/>
        <sz val="10"/>
        <rFont val="Arial Narrow"/>
        <family val="2"/>
        <charset val="238"/>
      </rPr>
      <t>total</t>
    </r>
  </si>
  <si>
    <t xml:space="preserve">Pałace młodzieży </t>
  </si>
  <si>
    <t xml:space="preserve">Młodzieżowe domy kultury </t>
  </si>
  <si>
    <t xml:space="preserve">Ogniska pracy pozaszkolnej </t>
  </si>
  <si>
    <t xml:space="preserve">Międzyszkolne ośrodki sportowe </t>
  </si>
  <si>
    <t xml:space="preserve">Ogrody jordanowskie </t>
  </si>
  <si>
    <t xml:space="preserve">Pozostałe placówki </t>
  </si>
  <si>
    <t>TABL. VII.6. DOMY  WCZASÓW  DZIECIĘCYCH</t>
  </si>
  <si>
    <t>CHILDREN  VACATION  CARE  CENTRES</t>
  </si>
  <si>
    <r>
      <t xml:space="preserve">Turnusy
</t>
    </r>
    <r>
      <rPr>
        <i/>
        <sz val="10"/>
        <color indexed="8"/>
        <rFont val="Arial Narrow"/>
        <family val="2"/>
        <charset val="238"/>
      </rPr>
      <t>Periods</t>
    </r>
  </si>
  <si>
    <r>
      <t>Korzystający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
</t>
    </r>
    <r>
      <rPr>
        <i/>
        <sz val="10"/>
        <color indexed="8"/>
        <rFont val="Arial Narrow"/>
        <family val="2"/>
        <charset val="238"/>
      </rPr>
      <t>Boarders</t>
    </r>
    <r>
      <rPr>
        <i/>
        <vertAlign val="superscript"/>
        <sz val="10"/>
        <color indexed="8"/>
        <rFont val="Arial Narrow"/>
        <family val="2"/>
        <charset val="238"/>
      </rPr>
      <t>1</t>
    </r>
  </si>
  <si>
    <t xml:space="preserve">Opolskie  </t>
  </si>
  <si>
    <t xml:space="preserve">BOARDING-SCHOOLS  OF  GENERAL  AND  VOCATIONAL  SCHOOLS  (INCLUDING  SPECIAL   SCHOOLS)  AND  DORMITORIES  FOR  CHILDREN AND YOUTH </t>
  </si>
  <si>
    <t>WYSZCZEGÓLNIENIE
SPECIFICATION</t>
  </si>
  <si>
    <r>
      <t xml:space="preserve">Internaty / bursy
</t>
    </r>
    <r>
      <rPr>
        <i/>
        <sz val="10"/>
        <color indexed="8"/>
        <rFont val="Arial Narrow"/>
        <family val="2"/>
        <charset val="238"/>
      </rPr>
      <t>Boarding-schools / dormitories</t>
    </r>
  </si>
  <si>
    <r>
      <t xml:space="preserve">Miejsca 
</t>
    </r>
    <r>
      <rPr>
        <i/>
        <sz val="10"/>
        <color indexed="8"/>
        <rFont val="Arial Narrow"/>
        <family val="2"/>
        <charset val="238"/>
      </rPr>
      <t>Places</t>
    </r>
  </si>
  <si>
    <r>
      <t xml:space="preserve">Korzystający 
</t>
    </r>
    <r>
      <rPr>
        <i/>
        <sz val="10"/>
        <color indexed="8"/>
        <rFont val="Arial Narrow"/>
        <family val="2"/>
        <charset val="238"/>
      </rPr>
      <t>Boarders</t>
    </r>
  </si>
  <si>
    <r>
      <rPr>
        <sz val="10"/>
        <color indexed="8"/>
        <rFont val="Arial Narrow"/>
        <family val="2"/>
        <charset val="238"/>
      </rPr>
      <t xml:space="preserve">a − ogółem    </t>
    </r>
    <r>
      <rPr>
        <i/>
        <sz val="10"/>
        <color indexed="8"/>
        <rFont val="Arial Narrow"/>
        <family val="2"/>
        <charset val="238"/>
      </rPr>
      <t>total</t>
    </r>
    <r>
      <rPr>
        <sz val="10"/>
        <color indexed="8"/>
        <rFont val="Arial Narrow"/>
        <family val="2"/>
        <charset val="238"/>
      </rPr>
      <t xml:space="preserve">
b − internaty    </t>
    </r>
    <r>
      <rPr>
        <i/>
        <sz val="10"/>
        <color indexed="8"/>
        <rFont val="Arial Narrow"/>
        <family val="2"/>
        <charset val="238"/>
      </rPr>
      <t>boarding-schools</t>
    </r>
    <r>
      <rPr>
        <sz val="10"/>
        <color indexed="8"/>
        <rFont val="Arial Narrow"/>
        <family val="2"/>
        <charset val="238"/>
      </rPr>
      <t xml:space="preserve">
c − internaty szkół  podstawowych
      </t>
    </r>
    <r>
      <rPr>
        <i/>
        <sz val="10"/>
        <color indexed="8"/>
        <rFont val="Arial Narrow"/>
        <family val="2"/>
        <charset val="238"/>
      </rPr>
      <t xml:space="preserve">boarding-schools of primary schools </t>
    </r>
    <r>
      <rPr>
        <sz val="10"/>
        <color indexed="8"/>
        <rFont val="Arial Narrow"/>
        <family val="2"/>
        <charset val="238"/>
      </rPr>
      <t xml:space="preserve">
d − internaty gimnazjów 
      </t>
    </r>
    <r>
      <rPr>
        <i/>
        <sz val="10"/>
        <color indexed="8"/>
        <rFont val="Arial Narrow"/>
        <family val="2"/>
        <charset val="238"/>
      </rPr>
      <t>boarding-schools of lower secondary schools</t>
    </r>
    <r>
      <rPr>
        <sz val="10"/>
        <color indexed="8"/>
        <rFont val="Arial Narrow"/>
        <family val="2"/>
        <charset val="238"/>
      </rPr>
      <t xml:space="preserve">
e − internaty liceów ogólnokształcących 
     </t>
    </r>
    <r>
      <rPr>
        <i/>
        <sz val="10"/>
        <color indexed="8"/>
        <rFont val="Arial Narrow"/>
        <family val="2"/>
        <charset val="238"/>
      </rPr>
      <t xml:space="preserve"> boarding-schools of general secondary schools</t>
    </r>
    <r>
      <rPr>
        <sz val="10"/>
        <color indexed="8"/>
        <rFont val="Arial Narrow"/>
        <family val="2"/>
        <charset val="238"/>
      </rPr>
      <t xml:space="preserve">
f − internaty szkół zawodowych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      
      </t>
    </r>
    <r>
      <rPr>
        <i/>
        <sz val="10"/>
        <color indexed="8"/>
        <rFont val="Arial Narrow"/>
        <family val="2"/>
        <charset val="238"/>
      </rPr>
      <t>boarding-schools of vocational schools</t>
    </r>
    <r>
      <rPr>
        <i/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
g − bursy    </t>
    </r>
    <r>
      <rPr>
        <i/>
        <sz val="10"/>
        <color indexed="8"/>
        <rFont val="Arial Narrow"/>
        <family val="2"/>
        <charset val="238"/>
      </rPr>
      <t>dormitories</t>
    </r>
  </si>
  <si>
    <r>
      <t xml:space="preserve">ogółem 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</si>
  <si>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w tym uczniowie  
</t>
    </r>
    <r>
      <rPr>
        <i/>
        <sz val="10"/>
        <color indexed="8"/>
        <rFont val="Arial Narrow"/>
        <family val="2"/>
        <charset val="238"/>
      </rPr>
      <t>of which students</t>
    </r>
    <r>
      <rPr>
        <sz val="10"/>
        <color indexed="8"/>
        <rFont val="Arial Narrow"/>
        <family val="2"/>
        <charset val="238"/>
      </rPr>
      <t xml:space="preserve">        </t>
    </r>
  </si>
  <si>
    <t>a</t>
  </si>
  <si>
    <t>b</t>
  </si>
  <si>
    <t>c</t>
  </si>
  <si>
    <t>d</t>
  </si>
  <si>
    <t>e</t>
  </si>
  <si>
    <t>f</t>
  </si>
  <si>
    <t>g</t>
  </si>
  <si>
    <t>1 Łącznie z zasadniczymi szkołami zawodowymi, technikami, szkołami artystycznymi dającymi uprawnienia zawodowe, szkołami policealnymi, kolegiami nauczycielskimi, nauczycielskimi kolegiami języków obcych i kolegiami pracowników służb społecznych.</t>
  </si>
  <si>
    <t>1 Including basic vocational schools, technical secondary schools, art schools leading to professional cetification, post-secondary schools, teacher training colleges, foreign language teacher training colleges, colleges of social work.</t>
  </si>
  <si>
    <t xml:space="preserve">STUDENTS  RECEIVING  MEALS  IN  PRIMARY,  LOWER AND  UPPER  SECONDARY  SCHOOLS  FOR  CHILDREN  AND  YOUTH  </t>
  </si>
  <si>
    <t>WYSZCZEGÓLNIENIE</t>
  </si>
  <si>
    <r>
      <t xml:space="preserve">Korzystający z posiłków
</t>
    </r>
    <r>
      <rPr>
        <i/>
        <sz val="10"/>
        <color indexed="8"/>
        <rFont val="Arial Narrow"/>
        <family val="2"/>
        <charset val="238"/>
      </rPr>
      <t>Students receiving meals</t>
    </r>
  </si>
  <si>
    <t>SPECIFICATION</t>
  </si>
  <si>
    <r>
      <t xml:space="preserve">pełnopłatnych
</t>
    </r>
    <r>
      <rPr>
        <i/>
        <sz val="10"/>
        <color indexed="8"/>
        <rFont val="Arial Narrow"/>
        <family val="2"/>
        <charset val="238"/>
      </rPr>
      <t>fully-paid</t>
    </r>
  </si>
  <si>
    <r>
      <t xml:space="preserve">dofinansowywanych
</t>
    </r>
    <r>
      <rPr>
        <i/>
        <sz val="10"/>
        <color indexed="8"/>
        <rFont val="Arial Narrow"/>
        <family val="2"/>
        <charset val="238"/>
      </rPr>
      <t>subsidized</t>
    </r>
  </si>
  <si>
    <r>
      <t xml:space="preserve">refundowanych
</t>
    </r>
    <r>
      <rPr>
        <i/>
        <sz val="10"/>
        <color indexed="8"/>
        <rFont val="Arial Narrow"/>
        <family val="2"/>
        <charset val="238"/>
      </rPr>
      <t>reimboursed</t>
    </r>
  </si>
  <si>
    <r>
      <t xml:space="preserve">OGÓŁEM    </t>
    </r>
    <r>
      <rPr>
        <i/>
        <sz val="9"/>
        <color indexed="8"/>
        <rFont val="Arial Narrow"/>
        <family val="2"/>
        <charset val="238"/>
      </rPr>
      <t>TOTAL</t>
    </r>
  </si>
  <si>
    <r>
      <t xml:space="preserve">POLSKA </t>
    </r>
    <r>
      <rPr>
        <sz val="10"/>
        <color indexed="8"/>
        <rFont val="Arial Narrow"/>
        <family val="2"/>
        <charset val="238"/>
      </rPr>
      <t xml:space="preserve"> </t>
    </r>
  </si>
  <si>
    <t>w tym specjalne</t>
  </si>
  <si>
    <t>of which special</t>
  </si>
  <si>
    <t>Szkoły podstawowe</t>
  </si>
  <si>
    <t>Primary schools</t>
  </si>
  <si>
    <t>miasta</t>
  </si>
  <si>
    <t>urban areas</t>
  </si>
  <si>
    <t>wieś</t>
  </si>
  <si>
    <t>Gimnazja</t>
  </si>
  <si>
    <t>Lower secondary schools</t>
  </si>
  <si>
    <t xml:space="preserve">Licea ogólnokształcące  </t>
  </si>
  <si>
    <t xml:space="preserve">Szkoły przysposabiające do pracy specjalne  </t>
  </si>
  <si>
    <t>Special job-training schools</t>
  </si>
  <si>
    <t>Basic vocational schools</t>
  </si>
  <si>
    <t>Technika</t>
  </si>
  <si>
    <t>Technical secondary schools</t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</si>
  <si>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…….</t>
    </r>
  </si>
  <si>
    <r>
      <t>General art schools</t>
    </r>
    <r>
      <rPr>
        <i/>
        <vertAlign val="superscript"/>
        <sz val="10"/>
        <color indexed="8"/>
        <rFont val="Arial Narrow"/>
        <family val="2"/>
        <charset val="238"/>
      </rPr>
      <t>1</t>
    </r>
  </si>
  <si>
    <t xml:space="preserve">Szkoły policealne  </t>
  </si>
  <si>
    <r>
      <t xml:space="preserve">WEDŁUG WOJEWÓDZTW    </t>
    </r>
    <r>
      <rPr>
        <i/>
        <sz val="9"/>
        <color indexed="8"/>
        <rFont val="Arial Narrow"/>
        <family val="2"/>
        <charset val="238"/>
      </rPr>
      <t>BY VOIVODSHIPS</t>
    </r>
  </si>
  <si>
    <t>Dolnośląskie</t>
  </si>
  <si>
    <t>Kujawsko-pomorskie</t>
  </si>
  <si>
    <t>Lubelskie</t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</si>
  <si>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……..</t>
    </r>
  </si>
  <si>
    <t>Lubuskie</t>
  </si>
  <si>
    <t>Łódzkie</t>
  </si>
  <si>
    <t>Małopolskie</t>
  </si>
  <si>
    <t>Mazowieckie</t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</si>
  <si>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………</t>
    </r>
  </si>
  <si>
    <t>Opolskie</t>
  </si>
  <si>
    <t>Podkarpackie</t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</si>
  <si>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</t>
    </r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</si>
  <si>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</si>
  <si>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</si>
  <si>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</si>
  <si>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</si>
  <si>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</si>
  <si>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</si>
  <si>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</si>
  <si>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1 Dające uprawnienia zawodowe.</t>
  </si>
  <si>
    <t>1 Leading to professional certification.</t>
  </si>
  <si>
    <r>
      <t>TABL. VII.10. SZKOLNE  KOŁA  I  UCZESTNICY  ZAJĘĆ  POZALEKCYJNYCH  I  NADOBOWIĄZKOWYCH  W  SZKOŁACH  DLA  DZIECI  I  MŁODZIEŻY</t>
    </r>
    <r>
      <rPr>
        <b/>
        <vertAlign val="superscript"/>
        <sz val="10"/>
        <rFont val="Arial Narrow"/>
        <family val="2"/>
        <charset val="238"/>
      </rPr>
      <t>1</t>
    </r>
    <r>
      <rPr>
        <b/>
        <sz val="10"/>
        <rFont val="Arial Narrow"/>
        <family val="2"/>
        <charset val="238"/>
      </rPr>
      <t xml:space="preserve"> </t>
    </r>
  </si>
  <si>
    <r>
      <t>SCHOOL  INTEREST  GROUPS  AND  PARTICIPANTS  OF  EXTRA−CURRICULAR  AND  OPTIONAL ACTIVITIES  IN  SCHOOLS  FOR  CHILDREN  AND  YOUTH</t>
    </r>
    <r>
      <rPr>
        <vertAlign val="superscript"/>
        <sz val="10"/>
        <color indexed="8"/>
        <rFont val="Arial Narrow"/>
        <family val="2"/>
        <charset val="238"/>
      </rPr>
      <t>1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</si>
  <si>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</si>
  <si>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Koła (kluby, zespoły)    
</t>
    </r>
    <r>
      <rPr>
        <i/>
        <sz val="10"/>
        <color indexed="8"/>
        <rFont val="Arial Narrow"/>
        <family val="2"/>
        <charset val="238"/>
      </rPr>
      <t>School interest groups (clubs)</t>
    </r>
  </si>
  <si>
    <r>
      <t xml:space="preserve">a – koła zainteresowań
      </t>
    </r>
    <r>
      <rPr>
        <i/>
        <sz val="10"/>
        <color indexed="8"/>
        <rFont val="Arial Narrow"/>
        <family val="2"/>
        <charset val="238"/>
      </rPr>
      <t>school interest groups</t>
    </r>
    <r>
      <rPr>
        <sz val="10"/>
        <color indexed="8"/>
        <rFont val="Arial Narrow"/>
        <family val="2"/>
        <charset val="238"/>
      </rPr>
      <t xml:space="preserve">
b –  uczestnicy
       </t>
    </r>
    <r>
      <rPr>
        <i/>
        <sz val="10"/>
        <color indexed="8"/>
        <rFont val="Arial Narrow"/>
        <family val="2"/>
        <charset val="238"/>
      </rPr>
      <t>participants</t>
    </r>
  </si>
  <si>
    <r>
      <t xml:space="preserve">informatyczne
</t>
    </r>
    <r>
      <rPr>
        <i/>
        <sz val="10"/>
        <color indexed="8"/>
        <rFont val="Arial Narrow"/>
        <family val="2"/>
        <charset val="238"/>
      </rPr>
      <t>computing</t>
    </r>
  </si>
  <si>
    <r>
      <t xml:space="preserve">techniczne
</t>
    </r>
    <r>
      <rPr>
        <i/>
        <sz val="10"/>
        <color indexed="8"/>
        <rFont val="Arial Narrow"/>
        <family val="2"/>
        <charset val="238"/>
      </rPr>
      <t>technical</t>
    </r>
  </si>
  <si>
    <r>
      <t xml:space="preserve">przedmiotowe
</t>
    </r>
    <r>
      <rPr>
        <i/>
        <sz val="10"/>
        <color indexed="8"/>
        <rFont val="Arial Narrow"/>
        <family val="2"/>
        <charset val="238"/>
      </rPr>
      <t>subject</t>
    </r>
  </si>
  <si>
    <r>
      <t xml:space="preserve">artystyczne
</t>
    </r>
    <r>
      <rPr>
        <i/>
        <sz val="10"/>
        <color indexed="8"/>
        <rFont val="Arial Narrow"/>
        <family val="2"/>
        <charset val="238"/>
      </rPr>
      <t xml:space="preserve">arts </t>
    </r>
  </si>
  <si>
    <r>
      <t xml:space="preserve">sportowe
</t>
    </r>
    <r>
      <rPr>
        <i/>
        <sz val="10"/>
        <color indexed="8"/>
        <rFont val="Arial Narrow"/>
        <family val="2"/>
        <charset val="238"/>
      </rPr>
      <t>sports</t>
    </r>
  </si>
  <si>
    <r>
      <t xml:space="preserve">turystyczno-
-krajoznawcze
</t>
    </r>
    <r>
      <rPr>
        <i/>
        <sz val="10"/>
        <color indexed="8"/>
        <rFont val="Arial Narrow"/>
        <family val="2"/>
        <charset val="238"/>
      </rPr>
      <t>tourism and sightseeing</t>
    </r>
  </si>
  <si>
    <r>
      <t xml:space="preserve">inne
</t>
    </r>
    <r>
      <rPr>
        <i/>
        <sz val="10"/>
        <color indexed="8"/>
        <rFont val="Arial Narrow"/>
        <family val="2"/>
        <charset val="238"/>
      </rPr>
      <t>other</t>
    </r>
  </si>
  <si>
    <r>
      <t xml:space="preserve">O G Ó Ł E M    </t>
    </r>
    <r>
      <rPr>
        <i/>
        <sz val="10"/>
        <color indexed="8"/>
        <rFont val="Arial Narrow"/>
        <family val="2"/>
        <charset val="238"/>
      </rPr>
      <t>T O T A L</t>
    </r>
  </si>
  <si>
    <t xml:space="preserve">POLSKA  </t>
  </si>
  <si>
    <t xml:space="preserve">POLAND </t>
  </si>
  <si>
    <t xml:space="preserve">Szkoły podstawowe  </t>
  </si>
  <si>
    <t xml:space="preserve">miasta  </t>
  </si>
  <si>
    <t>urban area</t>
  </si>
  <si>
    <t xml:space="preserve">wieś  </t>
  </si>
  <si>
    <t>rural area</t>
  </si>
  <si>
    <t xml:space="preserve">Gimnazja  </t>
  </si>
  <si>
    <t xml:space="preserve">Szkoły przysposabiające do pracy specjalne </t>
  </si>
  <si>
    <t xml:space="preserve">Technika  </t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</si>
  <si>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 ……</t>
    </r>
  </si>
  <si>
    <r>
      <t>General art schools</t>
    </r>
    <r>
      <rPr>
        <i/>
        <vertAlign val="superscript"/>
        <sz val="10"/>
        <color indexed="8"/>
        <rFont val="Arial Narrow"/>
        <family val="2"/>
        <charset val="238"/>
      </rPr>
      <t>2</t>
    </r>
  </si>
  <si>
    <r>
      <rPr>
        <sz val="10"/>
        <rFont val="Arial Narrow"/>
        <family val="2"/>
        <charset val="238"/>
      </rPr>
      <t xml:space="preserve">WEDŁUG WOJEWÓDZTW    </t>
    </r>
    <r>
      <rPr>
        <i/>
        <sz val="10"/>
        <rFont val="Arial Narrow"/>
        <family val="2"/>
        <charset val="238"/>
      </rPr>
      <t>BY VOIVODSHPS</t>
    </r>
    <r>
      <rPr>
        <b/>
        <i/>
        <sz val="10"/>
        <rFont val="Arial Narrow"/>
        <family val="2"/>
        <charset val="238"/>
      </rPr>
      <t xml:space="preserve">  </t>
    </r>
    <r>
      <rPr>
        <b/>
        <sz val="10"/>
        <rFont val="Arial Narrow"/>
        <family val="2"/>
        <charset val="238"/>
      </rPr>
      <t xml:space="preserve">                                                     </t>
    </r>
  </si>
  <si>
    <t xml:space="preserve">DOLNOŚLĄSKIE                                                                                        </t>
  </si>
  <si>
    <t xml:space="preserve">                                                                                                    </t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</si>
  <si>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 …….</t>
    </r>
  </si>
  <si>
    <t xml:space="preserve">KUJAWSKO-POMORSKIE                                                                                  </t>
  </si>
  <si>
    <t xml:space="preserve">LUBELSKIE                                                                                           </t>
  </si>
  <si>
    <t xml:space="preserve">LUBUSKIE                                                                                            </t>
  </si>
  <si>
    <t xml:space="preserve">ŁÓDZKIE                                                                                             </t>
  </si>
  <si>
    <t xml:space="preserve">MAŁOPOLSKIE                                                                                         </t>
  </si>
  <si>
    <t xml:space="preserve">MAZOWIECKIE                                                                                         </t>
  </si>
  <si>
    <t xml:space="preserve">OPOLSKIE                                                                                            </t>
  </si>
  <si>
    <t xml:space="preserve">PODKARPACKIE                                                                                        </t>
  </si>
  <si>
    <t xml:space="preserve">PODLASKIE                                                                                           </t>
  </si>
  <si>
    <t xml:space="preserve">POMORSKIE                                                                                           </t>
  </si>
  <si>
    <t xml:space="preserve">ŚLĄSKIE                                                                                             </t>
  </si>
  <si>
    <t xml:space="preserve">ŚWIĘTOKRZYSKIE                                                                                      </t>
  </si>
  <si>
    <t xml:space="preserve"> Szkoły policealne                                                                    </t>
  </si>
  <si>
    <t xml:space="preserve">WARMIŃSKO-MAZURSKIE                                                                                 </t>
  </si>
  <si>
    <t xml:space="preserve">WIELKOPOLSKIE                                                                                       </t>
  </si>
  <si>
    <t xml:space="preserve">ZACHODNIOPOMORSKIE                                                                                  </t>
  </si>
  <si>
    <t>1 Some students of special schools may attend in extra-curricular and optional activites in mainstream schools. 2 Leading to professional certification.</t>
  </si>
  <si>
    <r>
      <t>TABL. VIII.1. NAUCZYCIELE PEŁNOZATRUDNIENI I NIEPEŁNOZATRUDNIENI</t>
    </r>
    <r>
      <rPr>
        <b/>
        <vertAlign val="superscript"/>
        <sz val="10"/>
        <rFont val="Arial Narrow"/>
        <family val="2"/>
        <charset val="238"/>
      </rPr>
      <t>1</t>
    </r>
    <r>
      <rPr>
        <b/>
        <sz val="10"/>
        <rFont val="Arial Narrow"/>
        <family val="2"/>
        <charset val="238"/>
      </rPr>
      <t xml:space="preserve"> WEDŁUG TYPÓW SZKÓŁ I WOJEWÓDZTW</t>
    </r>
  </si>
  <si>
    <r>
      <t>FULL-TIME AND PART-TIME TEACHERS</t>
    </r>
    <r>
      <rPr>
        <i/>
        <vertAlign val="superscript"/>
        <sz val="10"/>
        <rFont val="Arial Narrow"/>
        <family val="2"/>
        <charset val="238"/>
      </rPr>
      <t>1</t>
    </r>
    <r>
      <rPr>
        <i/>
        <sz val="10"/>
        <rFont val="Arial Narrow"/>
        <family val="2"/>
        <charset val="238"/>
      </rPr>
      <t xml:space="preserve"> BY TYPE OF SCHOOL AND VOIVODSHIPS</t>
    </r>
  </si>
  <si>
    <t>Razem
Total</t>
  </si>
  <si>
    <t>Zachodnio-pomorskie</t>
  </si>
  <si>
    <t xml:space="preserve">Razem </t>
  </si>
  <si>
    <t>Total</t>
  </si>
  <si>
    <t xml:space="preserve">Placówki wychowania przedszkolnego </t>
  </si>
  <si>
    <t xml:space="preserve">Pre-primary education establishments </t>
  </si>
  <si>
    <t xml:space="preserve">Przedszkola </t>
  </si>
  <si>
    <t xml:space="preserve">Kindergartens </t>
  </si>
  <si>
    <t xml:space="preserve">Przedszkola specjalne </t>
  </si>
  <si>
    <t xml:space="preserve">Special kindergartens </t>
  </si>
  <si>
    <t xml:space="preserve">Oddziały przedszkolne przy szkołach podstawowych </t>
  </si>
  <si>
    <t xml:space="preserve">Pre-primary sections of primary schools </t>
  </si>
  <si>
    <t xml:space="preserve">Zespół wychowania przedszkolnego </t>
  </si>
  <si>
    <t xml:space="preserve">Pre-primary education group </t>
  </si>
  <si>
    <t xml:space="preserve">Punkt przedszkolny </t>
  </si>
  <si>
    <t xml:space="preserve">Pre-primary point </t>
  </si>
  <si>
    <t xml:space="preserve">Szkoły podstawowe </t>
  </si>
  <si>
    <t xml:space="preserve">Primary schools </t>
  </si>
  <si>
    <t xml:space="preserve">Dla młodzieży </t>
  </si>
  <si>
    <t xml:space="preserve">For youth </t>
  </si>
  <si>
    <t xml:space="preserve">sportowe i mistrzostwa sportowego </t>
  </si>
  <si>
    <t xml:space="preserve">sports and sports masterclass </t>
  </si>
  <si>
    <t xml:space="preserve">filialne </t>
  </si>
  <si>
    <t xml:space="preserve">branch </t>
  </si>
  <si>
    <t xml:space="preserve">artystyczne </t>
  </si>
  <si>
    <t xml:space="preserve">arts </t>
  </si>
  <si>
    <t xml:space="preserve">Specjalne </t>
  </si>
  <si>
    <t xml:space="preserve">Special </t>
  </si>
  <si>
    <t xml:space="preserve">Dla dorosłych </t>
  </si>
  <si>
    <t xml:space="preserve">For adults </t>
  </si>
  <si>
    <t xml:space="preserve">Gimnazja </t>
  </si>
  <si>
    <t xml:space="preserve">sports and sports masterclass  </t>
  </si>
  <si>
    <t xml:space="preserve">z oddziałami przysposabiającymi do pracy </t>
  </si>
  <si>
    <t xml:space="preserve">with special job-training units </t>
  </si>
  <si>
    <t xml:space="preserve">Special   </t>
  </si>
  <si>
    <t xml:space="preserve">For adults  </t>
  </si>
  <si>
    <t xml:space="preserve">Zasadnicze szkoły zawodowe </t>
  </si>
  <si>
    <t>General upper secondary schools</t>
  </si>
  <si>
    <t xml:space="preserve">Technika </t>
  </si>
  <si>
    <t xml:space="preserve">Upper secondary technical schools </t>
  </si>
  <si>
    <t xml:space="preserve">Post-secondary schools </t>
  </si>
  <si>
    <t xml:space="preserve">Kolegia pracowników służb społecznych </t>
  </si>
  <si>
    <t xml:space="preserve">Colleges of social work </t>
  </si>
  <si>
    <t xml:space="preserve">Szkoły bibliotekarskie i animatorów kultury </t>
  </si>
  <si>
    <t xml:space="preserve">Schools for anim. of cult. and librarians </t>
  </si>
  <si>
    <t>Szkoły artystyczne ogólnokształcące dające uprawnienia zawodowe</t>
  </si>
  <si>
    <t xml:space="preserve">General art schools </t>
  </si>
  <si>
    <t xml:space="preserve">Szkoły artystyczne dające uprawnienia zawodowe </t>
  </si>
  <si>
    <t>Art schools leading to profess. certific.</t>
  </si>
  <si>
    <t xml:space="preserve">Szkoły artystyczne niedające uprawnień zawodowych </t>
  </si>
  <si>
    <t xml:space="preserve">Art schools not leading to profess. certific. </t>
  </si>
  <si>
    <t xml:space="preserve">Szkoły specjalne przysposabiające do pracy </t>
  </si>
  <si>
    <t xml:space="preserve">Special  job-training schools </t>
  </si>
  <si>
    <t>1 W przeliczeniu na etaty.</t>
  </si>
  <si>
    <t>1 Expressed in terms of full-time employees.</t>
  </si>
  <si>
    <r>
      <t>TABL. VIII.2. NAUCZYCIELE</t>
    </r>
    <r>
      <rPr>
        <b/>
        <vertAlign val="superscript"/>
        <sz val="10"/>
        <color theme="1"/>
        <rFont val="Arial Narrow"/>
        <family val="2"/>
        <charset val="238"/>
      </rPr>
      <t>1</t>
    </r>
    <r>
      <rPr>
        <b/>
        <sz val="10"/>
        <color theme="1"/>
        <rFont val="Arial Narrow"/>
        <family val="2"/>
        <charset val="238"/>
      </rPr>
      <t xml:space="preserve">  WEDŁUG  TYPÓW  SZKÓŁ  I  ORGANU   PROWADZĄCEGO</t>
    </r>
  </si>
  <si>
    <r>
      <t>TEACHERS</t>
    </r>
    <r>
      <rPr>
        <i/>
        <vertAlign val="superscript"/>
        <sz val="10"/>
        <color theme="1"/>
        <rFont val="Arial Narrow"/>
        <family val="2"/>
        <charset val="238"/>
      </rPr>
      <t>1</t>
    </r>
    <r>
      <rPr>
        <i/>
        <sz val="10"/>
        <color theme="1"/>
        <rFont val="Arial Narrow"/>
        <family val="2"/>
        <charset val="238"/>
      </rPr>
      <t xml:space="preserve">  BY  TYPE  OF  SCHOOLS  AND  SCHOOL  GOVERNING  AUTHORITY </t>
    </r>
  </si>
  <si>
    <r>
      <t xml:space="preserve">Nauczyciele
</t>
    </r>
    <r>
      <rPr>
        <i/>
        <sz val="10"/>
        <color indexed="8"/>
        <rFont val="Arial Narrow"/>
        <family val="2"/>
        <charset val="238"/>
      </rPr>
      <t>Teachers</t>
    </r>
  </si>
  <si>
    <r>
      <t xml:space="preserve">Organ prowadzący    </t>
    </r>
    <r>
      <rPr>
        <i/>
        <sz val="10"/>
        <color indexed="8"/>
        <rFont val="Arial Narrow"/>
        <family val="2"/>
        <charset val="238"/>
      </rPr>
      <t>School governing authority</t>
    </r>
  </si>
  <si>
    <r>
      <t xml:space="preserve">sektor publiczny    </t>
    </r>
    <r>
      <rPr>
        <i/>
        <sz val="10"/>
        <color indexed="8"/>
        <rFont val="Arial Narrow"/>
        <family val="2"/>
        <charset val="238"/>
      </rPr>
      <t>public sector</t>
    </r>
  </si>
  <si>
    <r>
      <t xml:space="preserve">sektor prywatny    </t>
    </r>
    <r>
      <rPr>
        <i/>
        <sz val="10"/>
        <color indexed="8"/>
        <rFont val="Arial Narrow"/>
        <family val="2"/>
        <charset val="238"/>
      </rPr>
      <t>private sector</t>
    </r>
  </si>
  <si>
    <r>
      <t xml:space="preserve">jednostki administracji centralnej (rządowej)
</t>
    </r>
    <r>
      <rPr>
        <i/>
        <sz val="10"/>
        <color indexed="8"/>
        <rFont val="Arial Narrow"/>
        <family val="2"/>
        <charset val="238"/>
      </rPr>
      <t>government administration entitties</t>
    </r>
  </si>
  <si>
    <r>
      <t>jednostki samorządu terytorialnego
l</t>
    </r>
    <r>
      <rPr>
        <i/>
        <sz val="10"/>
        <color indexed="8"/>
        <rFont val="Arial Narrow"/>
        <family val="2"/>
        <charset val="238"/>
      </rPr>
      <t>ocal self-governing authority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</si>
  <si>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grand total</t>
    </r>
  </si>
  <si>
    <r>
      <t xml:space="preserve">organizacje społeczne
 i stowarzyszenia
</t>
    </r>
    <r>
      <rPr>
        <i/>
        <sz val="10"/>
        <color indexed="8"/>
        <rFont val="Arial Narrow"/>
        <family val="2"/>
        <charset val="238"/>
      </rPr>
      <t>social organizations and associations</t>
    </r>
  </si>
  <si>
    <r>
      <t xml:space="preserve">organizacje wyznaniowe
</t>
    </r>
    <r>
      <rPr>
        <i/>
        <sz val="10"/>
        <color indexed="8"/>
        <rFont val="Arial Narrow"/>
        <family val="2"/>
        <charset val="238"/>
      </rPr>
      <t>religious organizations</t>
    </r>
  </si>
  <si>
    <r>
      <t xml:space="preserve">pozostałe
</t>
    </r>
    <r>
      <rPr>
        <i/>
        <sz val="10"/>
        <color indexed="8"/>
        <rFont val="Arial Narrow"/>
        <family val="2"/>
        <charset val="238"/>
      </rPr>
      <t>other</t>
    </r>
  </si>
  <si>
    <r>
      <t xml:space="preserve">województwa
</t>
    </r>
    <r>
      <rPr>
        <i/>
        <sz val="10"/>
        <color indexed="8"/>
        <rFont val="Arial Narrow"/>
        <family val="2"/>
        <charset val="238"/>
      </rPr>
      <t>voivodships</t>
    </r>
  </si>
  <si>
    <r>
      <t xml:space="preserve">powiaty
</t>
    </r>
    <r>
      <rPr>
        <i/>
        <sz val="10"/>
        <color indexed="8"/>
        <rFont val="Arial Narrow"/>
        <family val="2"/>
        <charset val="238"/>
      </rPr>
      <t>powiats</t>
    </r>
  </si>
  <si>
    <r>
      <t xml:space="preserve">gminy
</t>
    </r>
    <r>
      <rPr>
        <i/>
        <sz val="10"/>
        <color indexed="8"/>
        <rFont val="Arial Narrow"/>
        <family val="2"/>
        <charset val="238"/>
      </rPr>
      <t>gminas</t>
    </r>
  </si>
  <si>
    <t xml:space="preserve">Zespoły wychowania przedszkolnego </t>
  </si>
  <si>
    <t xml:space="preserve">Punkty przedszkolne </t>
  </si>
  <si>
    <r>
      <rPr>
        <sz val="10"/>
        <color theme="1"/>
        <rFont val="Arial Narrow"/>
        <family val="2"/>
        <charset val="238"/>
      </rPr>
      <t xml:space="preserve">w tym: </t>
    </r>
    <r>
      <rPr>
        <i/>
        <sz val="10"/>
        <color theme="1"/>
        <rFont val="Arial Narrow"/>
        <family val="2"/>
        <charset val="238"/>
      </rPr>
      <t xml:space="preserve">   of which:</t>
    </r>
  </si>
  <si>
    <r>
      <rPr>
        <sz val="10"/>
        <color theme="1"/>
        <rFont val="Arial Narrow"/>
        <family val="2"/>
        <charset val="238"/>
      </rPr>
      <t xml:space="preserve">w tym:  </t>
    </r>
    <r>
      <rPr>
        <i/>
        <sz val="10"/>
        <color theme="1"/>
        <rFont val="Arial Narrow"/>
        <family val="2"/>
        <charset val="238"/>
      </rPr>
      <t xml:space="preserve">  of which:</t>
    </r>
  </si>
  <si>
    <t>Art schools not leading to profess. certific.</t>
  </si>
  <si>
    <r>
      <t xml:space="preserve">1 W przeliczeniu na etaty.   </t>
    </r>
    <r>
      <rPr>
        <i/>
        <sz val="8"/>
        <color theme="1"/>
        <rFont val="Arial Narrow"/>
        <family val="2"/>
        <charset val="238"/>
      </rPr>
      <t/>
    </r>
  </si>
  <si>
    <t>1 Expressed in terms of full-time employees.</t>
  </si>
  <si>
    <r>
      <t>TABL. VIII.3. NAUCZYCIELE PEŁNOZATRUDNIENI I NIEPEŁNOZTRUDNIENI</t>
    </r>
    <r>
      <rPr>
        <b/>
        <vertAlign val="superscript"/>
        <sz val="10"/>
        <rFont val="Arial Narrow"/>
        <family val="2"/>
        <charset val="238"/>
      </rPr>
      <t>1</t>
    </r>
    <r>
      <rPr>
        <b/>
        <sz val="10"/>
        <rFont val="Arial Narrow"/>
        <family val="2"/>
        <charset val="238"/>
      </rPr>
      <t xml:space="preserve"> WEDŁUG TYPÓW SZKÓŁ, STOPNIA AWANSU ZAWODOWEGO ORAZ W PODZIALE NA MIASTA I WIEŚ</t>
    </r>
  </si>
  <si>
    <r>
      <t>FULL-TIME AND PART-TIME TEACHERS</t>
    </r>
    <r>
      <rPr>
        <i/>
        <vertAlign val="superscript"/>
        <sz val="10"/>
        <rFont val="Arial Narrow"/>
        <family val="2"/>
        <charset val="238"/>
      </rPr>
      <t>1</t>
    </r>
    <r>
      <rPr>
        <i/>
        <sz val="10"/>
        <rFont val="Arial Narrow"/>
        <family val="2"/>
        <charset val="238"/>
      </rPr>
      <t xml:space="preserve"> BY TYPE OF SCHOOLS, DEGREE OF PROFESSIONAL PROMOTION IN URBAN AND RURAL AREAS</t>
    </r>
  </si>
  <si>
    <r>
      <t>Ogółem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
</t>
    </r>
    <r>
      <rPr>
        <i/>
        <sz val="10"/>
        <rFont val="Arial Narrow"/>
        <family val="2"/>
        <charset val="238"/>
      </rPr>
      <t>Grand total</t>
    </r>
    <r>
      <rPr>
        <i/>
        <vertAlign val="superscript"/>
        <sz val="10"/>
        <rFont val="Arial Narrow"/>
        <family val="2"/>
        <charset val="238"/>
      </rPr>
      <t>2</t>
    </r>
  </si>
  <si>
    <r>
      <t xml:space="preserve">Stopień awansu zawodowego    </t>
    </r>
    <r>
      <rPr>
        <i/>
        <sz val="10"/>
        <rFont val="Arial Narrow"/>
        <family val="2"/>
        <charset val="238"/>
      </rPr>
      <t>Degree of professional promotion</t>
    </r>
  </si>
  <si>
    <r>
      <t>Bez stopnia awansu
W</t>
    </r>
    <r>
      <rPr>
        <i/>
        <sz val="10"/>
        <color theme="1"/>
        <rFont val="Arial Narrow"/>
        <family val="2"/>
        <charset val="238"/>
      </rPr>
      <t>ithout a degree of professional promotion</t>
    </r>
  </si>
  <si>
    <r>
      <t xml:space="preserve">w tym kobiety
</t>
    </r>
    <r>
      <rPr>
        <i/>
        <sz val="10"/>
        <rFont val="Arial Narrow"/>
        <family val="2"/>
        <charset val="238"/>
      </rPr>
      <t>of which females</t>
    </r>
  </si>
  <si>
    <r>
      <t xml:space="preserve">miasta
</t>
    </r>
    <r>
      <rPr>
        <i/>
        <sz val="10"/>
        <rFont val="Arial Narrow"/>
        <family val="2"/>
        <charset val="238"/>
      </rPr>
      <t>urban areas</t>
    </r>
  </si>
  <si>
    <r>
      <t xml:space="preserve">wieś
</t>
    </r>
    <r>
      <rPr>
        <i/>
        <sz val="10"/>
        <rFont val="Arial Narrow"/>
        <family val="2"/>
        <charset val="238"/>
      </rPr>
      <t>rural areas</t>
    </r>
  </si>
  <si>
    <r>
      <t xml:space="preserve">stażysta   </t>
    </r>
    <r>
      <rPr>
        <i/>
        <sz val="10"/>
        <rFont val="Arial Narrow"/>
        <family val="2"/>
        <charset val="238"/>
      </rPr>
      <t>trainee</t>
    </r>
  </si>
  <si>
    <r>
      <t xml:space="preserve">kontraktowy    </t>
    </r>
    <r>
      <rPr>
        <i/>
        <sz val="10"/>
        <rFont val="Arial Narrow"/>
        <family val="2"/>
        <charset val="238"/>
      </rPr>
      <t>contractual</t>
    </r>
  </si>
  <si>
    <r>
      <t xml:space="preserve">mianowany    </t>
    </r>
    <r>
      <rPr>
        <i/>
        <sz val="10"/>
        <rFont val="Arial Narrow"/>
        <family val="2"/>
        <charset val="238"/>
      </rPr>
      <t>appointed</t>
    </r>
  </si>
  <si>
    <r>
      <t xml:space="preserve">dyplomowany    </t>
    </r>
    <r>
      <rPr>
        <i/>
        <sz val="10"/>
        <rFont val="Arial Narrow"/>
        <family val="2"/>
        <charset val="238"/>
      </rPr>
      <t>chartered</t>
    </r>
  </si>
  <si>
    <t xml:space="preserve">Art schools leading to profess. certific. </t>
  </si>
  <si>
    <t>1  W przeliczeniu na etaty. 2 „Ogółem" razem z nauczycielami bez stopnia awansu zawodowego.</t>
  </si>
  <si>
    <t>1 Expressed in terms of full-time employees. 2 "Grand total" includes teachers without professional promotion degree.</t>
  </si>
  <si>
    <r>
      <t>TABL. VIII.4.</t>
    </r>
    <r>
      <rPr>
        <sz val="10"/>
        <color theme="1"/>
        <rFont val="Arial Narrow"/>
        <family val="2"/>
        <charset val="238"/>
      </rPr>
      <t xml:space="preserve"> </t>
    </r>
    <r>
      <rPr>
        <b/>
        <sz val="10"/>
        <color theme="1"/>
        <rFont val="Arial Narrow"/>
        <family val="2"/>
        <charset val="238"/>
      </rPr>
      <t>NAUCZYCIELE</t>
    </r>
    <r>
      <rPr>
        <b/>
        <vertAlign val="superscript"/>
        <sz val="10"/>
        <color theme="1"/>
        <rFont val="Arial Narrow"/>
        <family val="2"/>
        <charset val="238"/>
      </rPr>
      <t>1</t>
    </r>
    <r>
      <rPr>
        <b/>
        <sz val="10"/>
        <color theme="1"/>
        <rFont val="Arial Narrow"/>
        <family val="2"/>
        <charset val="238"/>
      </rPr>
      <t xml:space="preserve">  WEDŁUG  WOJEWÓDZTW,  STOPNIA  AWANSU  ZAWODOWEGO  ORAZ  W  PODZIALE NA  MIASTA  I  WIEŚ </t>
    </r>
  </si>
  <si>
    <r>
      <t xml:space="preserve"> TEACHERS</t>
    </r>
    <r>
      <rPr>
        <i/>
        <vertAlign val="superscript"/>
        <sz val="10"/>
        <color theme="1"/>
        <rFont val="Arial Narrow"/>
        <family val="2"/>
        <charset val="238"/>
      </rPr>
      <t>1</t>
    </r>
    <r>
      <rPr>
        <i/>
        <sz val="10"/>
        <color theme="1"/>
        <rFont val="Arial Narrow"/>
        <family val="2"/>
        <charset val="238"/>
      </rPr>
      <t xml:space="preserve">  BY  VOIVODSHIPS,  DEGREE  OF  PROFESSIONAL  PROMOTION  IN  URBAN  AND  RURAL  AREAS  </t>
    </r>
  </si>
  <si>
    <r>
      <t xml:space="preserve">Ogółem
</t>
    </r>
    <r>
      <rPr>
        <i/>
        <sz val="10"/>
        <color theme="1"/>
        <rFont val="Arial Narrow"/>
        <family val="2"/>
        <charset val="238"/>
      </rPr>
      <t>Grand total</t>
    </r>
  </si>
  <si>
    <r>
      <t xml:space="preserve">Stopień awansu zawodowego   </t>
    </r>
    <r>
      <rPr>
        <i/>
        <sz val="10"/>
        <color theme="1"/>
        <rFont val="Arial Narrow"/>
        <family val="2"/>
        <charset val="238"/>
      </rPr>
      <t xml:space="preserve"> Degree of professional promotion</t>
    </r>
  </si>
  <si>
    <r>
      <t xml:space="preserve">w tym kobiety
</t>
    </r>
    <r>
      <rPr>
        <i/>
        <sz val="10"/>
        <color theme="1"/>
        <rFont val="Arial Narrow"/>
        <family val="2"/>
        <charset val="238"/>
      </rPr>
      <t>of which females</t>
    </r>
  </si>
  <si>
    <t xml:space="preserve">1 W przeliczeniu na etaty.   </t>
  </si>
  <si>
    <t xml:space="preserve">1 Expressed in terms of full-time employees.   </t>
  </si>
  <si>
    <t>Spis treści cz.III</t>
  </si>
  <si>
    <r>
      <t xml:space="preserve">           </t>
    </r>
    <r>
      <rPr>
        <i/>
        <sz val="10"/>
        <color theme="0" tint="-0.499984740745262"/>
        <rFont val="Calibri"/>
        <family val="2"/>
        <charset val="238"/>
      </rPr>
      <t xml:space="preserve">TEACHING  FOREIGN  LANGUAGES </t>
    </r>
  </si>
  <si>
    <t>VI.1</t>
  </si>
  <si>
    <t>VI.2</t>
  </si>
  <si>
    <t>DZ.VII OPIEKA NAD DZIEĆMI I MŁODZIEŻĄ</t>
  </si>
  <si>
    <r>
      <t xml:space="preserve">             </t>
    </r>
    <r>
      <rPr>
        <i/>
        <sz val="10"/>
        <color theme="0" tint="-0.499984740745262"/>
        <rFont val="Calibri"/>
        <family val="2"/>
        <charset val="238"/>
      </rPr>
      <t>CHILD  AND  YOUTH  CARE  FACILITIES</t>
    </r>
  </si>
  <si>
    <t>VII.1</t>
  </si>
  <si>
    <t>VII.2</t>
  </si>
  <si>
    <t>VII.3</t>
  </si>
  <si>
    <t>VII.4</t>
  </si>
  <si>
    <t>VII.5</t>
  </si>
  <si>
    <t>VII.6</t>
  </si>
  <si>
    <t>VII.7</t>
  </si>
  <si>
    <t>VII.8</t>
  </si>
  <si>
    <t>VII.9</t>
  </si>
  <si>
    <t>VII.10</t>
  </si>
  <si>
    <t xml:space="preserve">TABL. VII.8.  INTERNATY  SZKÓŁ  OGÓLNOKSZTAŁCĄCYCH  I  ZAWODOWYCH  (ŁĄCZNIE  ZE SPECJALNYMI) ORAZ  BURSY
                       DLA  DZIECI  I  MŁODZIEŻY  </t>
  </si>
  <si>
    <t xml:space="preserve">TABL. VII.9. UCZNIOWIE  KORZYSTAJĄCY  Z  POSIŁKÓW  W  SZKOŁACH  POSTAWOWYCH,  GIMNAZJACH I SZKOŁACH                                     
                     PONADGIMNAZJALNYCH   DLA DZIECI I MŁODZIEŻY                     </t>
  </si>
  <si>
    <t xml:space="preserve">              TEACHERS</t>
  </si>
  <si>
    <t>VIII.1</t>
  </si>
  <si>
    <t>VIII.2</t>
  </si>
  <si>
    <t>VIII.3</t>
  </si>
  <si>
    <t>VIII.4</t>
  </si>
  <si>
    <r>
      <t xml:space="preserve">Uczący się języka obcego
</t>
    </r>
    <r>
      <rPr>
        <i/>
        <sz val="10"/>
        <rFont val="Arial Narrow"/>
        <family val="2"/>
        <charset val="238"/>
      </rPr>
      <t>Pupils and students studying foreign language</t>
    </r>
  </si>
  <si>
    <r>
      <t xml:space="preserve">angielskiego
</t>
    </r>
    <r>
      <rPr>
        <i/>
        <sz val="10"/>
        <rFont val="Arial Narrow"/>
        <family val="2"/>
        <charset val="238"/>
      </rPr>
      <t>English</t>
    </r>
  </si>
  <si>
    <r>
      <t xml:space="preserve">francuskiego
</t>
    </r>
    <r>
      <rPr>
        <i/>
        <sz val="10"/>
        <rFont val="Arial Narrow"/>
        <family val="2"/>
        <charset val="238"/>
      </rPr>
      <t>French</t>
    </r>
  </si>
  <si>
    <r>
      <t xml:space="preserve">niemieckiego
</t>
    </r>
    <r>
      <rPr>
        <i/>
        <sz val="10"/>
        <rFont val="Arial Narrow"/>
        <family val="2"/>
        <charset val="238"/>
      </rPr>
      <t>German</t>
    </r>
  </si>
  <si>
    <r>
      <t xml:space="preserve">rosyjskiego
</t>
    </r>
    <r>
      <rPr>
        <i/>
        <sz val="10"/>
        <rFont val="Arial Narrow"/>
        <family val="2"/>
        <charset val="238"/>
      </rPr>
      <t>Russian</t>
    </r>
  </si>
  <si>
    <r>
      <t xml:space="preserve">innego
</t>
    </r>
    <r>
      <rPr>
        <i/>
        <sz val="10"/>
        <rFont val="Arial Narrow"/>
        <family val="2"/>
        <charset val="238"/>
      </rPr>
      <t>other</t>
    </r>
  </si>
  <si>
    <r>
      <t xml:space="preserve">SZKOŁY DLA DZIECI I MŁODZIEŻY
</t>
    </r>
    <r>
      <rPr>
        <i/>
        <sz val="10"/>
        <rFont val="Arial Narrow"/>
        <family val="2"/>
        <charset val="238"/>
      </rPr>
      <t>SCHOOLS FOR CHILDREN AND YOUTH</t>
    </r>
  </si>
  <si>
    <t>−</t>
  </si>
  <si>
    <t xml:space="preserve"> </t>
  </si>
  <si>
    <t xml:space="preserve"> 1 Dające uprawnienia zawodowe </t>
  </si>
  <si>
    <t xml:space="preserve">  1 Leading to professional certification </t>
  </si>
  <si>
    <r>
      <rPr>
        <sz val="10"/>
        <rFont val="Arial Narrow"/>
        <family val="2"/>
        <charset val="238"/>
      </rPr>
      <t xml:space="preserve">w tym specjalne   </t>
    </r>
    <r>
      <rPr>
        <i/>
        <sz val="10"/>
        <rFont val="Arial Narrow"/>
        <family val="2"/>
        <charset val="238"/>
      </rPr>
      <t xml:space="preserve"> </t>
    </r>
  </si>
  <si>
    <r>
      <t>niepełnosprawni intelektualnie</t>
    </r>
    <r>
      <rPr>
        <strike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w stopniu 
</t>
    </r>
    <r>
      <rPr>
        <i/>
        <sz val="10"/>
        <rFont val="Arial Narrow"/>
        <family val="2"/>
        <charset val="238"/>
      </rPr>
      <t>with intellectual disability</t>
    </r>
  </si>
  <si>
    <r>
      <t xml:space="preserve">z niepełnosprawnościami sprzężonymi
</t>
    </r>
    <r>
      <rPr>
        <i/>
        <sz val="10"/>
        <rFont val="Arial Narrow"/>
        <family val="2"/>
        <charset val="238"/>
      </rPr>
      <t>with multiple disability</t>
    </r>
  </si>
  <si>
    <r>
      <t xml:space="preserve">niepełnosprawni intelektualnie
w stopniu
</t>
    </r>
    <r>
      <rPr>
        <i/>
        <sz val="10"/>
        <rFont val="Arial Narrow"/>
        <family val="2"/>
        <charset val="238"/>
      </rPr>
      <t>with intellectual disability</t>
    </r>
  </si>
  <si>
    <r>
      <t xml:space="preserve">z  niepełnosprawnościami sprzężonymi
</t>
    </r>
    <r>
      <rPr>
        <i/>
        <sz val="10"/>
        <rFont val="Arial Narrow"/>
        <family val="2"/>
      </rPr>
      <t>with multiple disability</t>
    </r>
  </si>
  <si>
    <r>
      <t xml:space="preserve">z niepełnosprawnością intelektualną
w stopniu głębokim
</t>
    </r>
    <r>
      <rPr>
        <i/>
        <sz val="10"/>
        <rFont val="Arial Narrow"/>
        <family val="2"/>
        <charset val="238"/>
      </rPr>
      <t>with severe intellectual disability</t>
    </r>
  </si>
  <si>
    <t>1 Średnia miesięczna od 1 IX 2015 r. do 31 VIII 2016 r.</t>
  </si>
  <si>
    <t>1 Monthly average from 1 IX 2015 to 31 VIII 2016</t>
  </si>
  <si>
    <r>
      <t xml:space="preserve">Uczestnicy stałych i okresowych form zajęć 
</t>
    </r>
    <r>
      <rPr>
        <i/>
        <sz val="10"/>
        <color indexed="8"/>
        <rFont val="Arial Narrow"/>
        <family val="2"/>
        <charset val="238"/>
      </rPr>
      <t>Participants of permanent and temporary forms of activity</t>
    </r>
  </si>
  <si>
    <r>
      <t xml:space="preserve">informatycznych
</t>
    </r>
    <r>
      <rPr>
        <i/>
        <sz val="10"/>
        <color indexed="8"/>
        <rFont val="Arial Narrow"/>
        <family val="2"/>
        <charset val="238"/>
      </rPr>
      <t>computing</t>
    </r>
  </si>
  <si>
    <r>
      <t xml:space="preserve">technicznych
</t>
    </r>
    <r>
      <rPr>
        <i/>
        <sz val="10"/>
        <color indexed="8"/>
        <rFont val="Arial Narrow"/>
        <family val="2"/>
        <charset val="238"/>
      </rPr>
      <t>technical</t>
    </r>
  </si>
  <si>
    <r>
      <t xml:space="preserve">przedmiotowych
</t>
    </r>
    <r>
      <rPr>
        <i/>
        <sz val="10"/>
        <color indexed="8"/>
        <rFont val="Arial Narrow"/>
        <family val="2"/>
        <charset val="238"/>
      </rPr>
      <t>subject</t>
    </r>
  </si>
  <si>
    <r>
      <t xml:space="preserve">artystycznych
</t>
    </r>
    <r>
      <rPr>
        <i/>
        <sz val="10"/>
        <color indexed="8"/>
        <rFont val="Arial Narrow"/>
        <family val="2"/>
        <charset val="238"/>
      </rPr>
      <t>arts</t>
    </r>
  </si>
  <si>
    <r>
      <t xml:space="preserve">sportowych
</t>
    </r>
    <r>
      <rPr>
        <i/>
        <sz val="10"/>
        <color indexed="8"/>
        <rFont val="Arial Narrow"/>
        <family val="2"/>
        <charset val="238"/>
      </rPr>
      <t>sports</t>
    </r>
  </si>
  <si>
    <r>
      <t xml:space="preserve">turystyczno-krajoznawczych
</t>
    </r>
    <r>
      <rPr>
        <i/>
        <sz val="10"/>
        <color indexed="8"/>
        <rFont val="Arial Narrow"/>
        <family val="2"/>
        <charset val="238"/>
      </rPr>
      <t>tourism and 
sightseeing</t>
    </r>
  </si>
  <si>
    <r>
      <t xml:space="preserve">innych
</t>
    </r>
    <r>
      <rPr>
        <i/>
        <sz val="10"/>
        <color indexed="8"/>
        <rFont val="Arial Narrow"/>
        <family val="2"/>
        <charset val="238"/>
      </rPr>
      <t>others</t>
    </r>
  </si>
  <si>
    <r>
      <t xml:space="preserve">WEDŁUG WOJEWÓDZTW    </t>
    </r>
    <r>
      <rPr>
        <i/>
        <sz val="10"/>
        <color indexed="8"/>
        <rFont val="Arial Narrow"/>
        <family val="2"/>
        <charset val="238"/>
      </rPr>
      <t>BY VOIVODSHIPS</t>
    </r>
  </si>
  <si>
    <r>
      <t xml:space="preserve">1 Część uczniów szkół specjalnych uczęszcza na zajęcia pozalekcyjne i nadobowiązkowe </t>
    </r>
    <r>
      <rPr>
        <b/>
        <sz val="10"/>
        <rFont val="Arial Narrow"/>
        <family val="2"/>
        <charset val="238"/>
      </rPr>
      <t>w</t>
    </r>
    <r>
      <rPr>
        <sz val="10"/>
        <rFont val="Arial Narrow"/>
        <family val="2"/>
        <charset val="238"/>
      </rPr>
      <t xml:space="preserve"> szkołach dla dzieci i młodzieży. 2 Dające uprawnienia zawodowe.</t>
    </r>
  </si>
  <si>
    <r>
      <rPr>
        <sz val="10"/>
        <color theme="1"/>
        <rFont val="Arial Narrow"/>
        <family val="2"/>
        <charset val="238"/>
      </rPr>
      <t>w tym:</t>
    </r>
    <r>
      <rPr>
        <i/>
        <sz val="10"/>
        <color theme="1"/>
        <rFont val="Arial Narrow"/>
        <family val="2"/>
        <charset val="238"/>
      </rPr>
      <t xml:space="preserve">    of which:</t>
    </r>
  </si>
  <si>
    <t>Szkoły artystyczne niedające uprawnień zawodowych specjalne</t>
  </si>
  <si>
    <t xml:space="preserve"> Special art schools not leading to profess. certific. </t>
  </si>
  <si>
    <r>
      <t xml:space="preserve">Szkoły artystyczne niedające uprawnień zawodowych </t>
    </r>
    <r>
      <rPr>
        <b/>
        <sz val="10"/>
        <color rgb="FFFF0000"/>
        <rFont val="Arial Narrow"/>
        <family val="2"/>
        <charset val="238"/>
      </rPr>
      <t>specjalne</t>
    </r>
  </si>
  <si>
    <t xml:space="preserve">Special art schools not leading to profess. certific. </t>
  </si>
  <si>
    <r>
      <t xml:space="preserve">od 1 IX 2015 do 31 VIII 2016 
</t>
    </r>
    <r>
      <rPr>
        <i/>
        <sz val="10"/>
        <rFont val="Arial Narrow"/>
        <family val="2"/>
        <charset val="238"/>
      </rPr>
      <t>from 1 IX 2015 to 31 VIII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</si>
</sst>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@*."/>
  </numFmts>
  <fonts count="7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10"/>
      <color rgb="FF000000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i/>
      <vertAlign val="superscript"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vertAlign val="superscript"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4" tint="-0.249977111117893"/>
      <name val="Calibri"/>
      <family val="2"/>
      <charset val="238"/>
      <scheme val="minor"/>
    </font>
    <font>
      <u/>
      <sz val="10"/>
      <color theme="10"/>
      <name val="Arial CE"/>
      <charset val="238"/>
    </font>
    <font>
      <u/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</font>
    <font>
      <b/>
      <sz val="10"/>
      <color theme="0" tint="-0.499984740745262"/>
      <name val="Calibri"/>
      <family val="2"/>
      <charset val="238"/>
    </font>
    <font>
      <i/>
      <sz val="10"/>
      <color theme="0" tint="-0.499984740745262"/>
      <name val="Calibri"/>
      <family val="2"/>
      <charset val="238"/>
    </font>
    <font>
      <sz val="11"/>
      <color theme="3"/>
      <name val="Calibri"/>
      <family val="2"/>
      <charset val="238"/>
    </font>
    <font>
      <u/>
      <sz val="11"/>
      <color theme="3" tint="-0.249977111117893"/>
      <name val="Calibri"/>
      <family val="2"/>
      <charset val="238"/>
      <scheme val="minor"/>
    </font>
    <font>
      <b/>
      <sz val="10"/>
      <color rgb="FF0070C0"/>
      <name val="Calibri"/>
      <family val="2"/>
      <charset val="238"/>
    </font>
    <font>
      <b/>
      <i/>
      <sz val="10"/>
      <color theme="0" tint="-0.499984740745262"/>
      <name val="Calibri"/>
      <family val="2"/>
      <charset val="238"/>
    </font>
    <font>
      <i/>
      <sz val="10"/>
      <color theme="1" tint="0.34998626667073579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0"/>
      <name val="Arial Narrow"/>
      <family val="2"/>
    </font>
    <font>
      <i/>
      <sz val="10"/>
      <name val="Arial Narrow"/>
      <family val="2"/>
    </font>
    <font>
      <sz val="10"/>
      <color indexed="8"/>
      <name val="Arial Narrow"/>
      <family val="2"/>
    </font>
    <font>
      <i/>
      <sz val="10"/>
      <color indexed="8"/>
      <name val="Arial Narrow"/>
      <family val="2"/>
      <charset val="238"/>
    </font>
    <font>
      <b/>
      <sz val="10"/>
      <name val="Arial CE"/>
      <charset val="238"/>
    </font>
    <font>
      <sz val="10"/>
      <name val="Arial Narrow"/>
      <family val="2"/>
    </font>
    <font>
      <sz val="10"/>
      <name val="Calibri"/>
      <family val="2"/>
      <charset val="238"/>
    </font>
    <font>
      <sz val="9"/>
      <color indexed="8"/>
      <name val="Arial Narrow"/>
      <family val="2"/>
    </font>
    <font>
      <i/>
      <sz val="9"/>
      <color indexed="8"/>
      <name val="Arial Narrow"/>
      <family val="2"/>
      <charset val="238"/>
    </font>
    <font>
      <i/>
      <sz val="10"/>
      <color indexed="8"/>
      <name val="Arial Narrow"/>
      <family val="2"/>
    </font>
    <font>
      <sz val="10"/>
      <name val="Times New Roman"/>
      <family val="1"/>
    </font>
    <font>
      <b/>
      <i/>
      <sz val="10"/>
      <name val="Arial Narrow"/>
      <family val="2"/>
    </font>
    <font>
      <sz val="11"/>
      <name val="Arial Narrow"/>
      <family val="2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i/>
      <vertAlign val="superscript"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9"/>
      <name val="Arial Narrow"/>
      <family val="2"/>
      <charset val="238"/>
    </font>
    <font>
      <i/>
      <sz val="10"/>
      <name val="Arial"/>
      <family val="2"/>
      <charset val="238"/>
    </font>
    <font>
      <b/>
      <vertAlign val="superscript"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i/>
      <sz val="11"/>
      <name val="Arial Narrow"/>
      <family val="2"/>
      <charset val="238"/>
    </font>
    <font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indexed="48"/>
      <name val="Arial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trike/>
      <sz val="10"/>
      <name val="Arial Narrow"/>
      <family val="2"/>
      <charset val="238"/>
    </font>
    <font>
      <b/>
      <sz val="10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theme="9" tint="-0.24994659260841701"/>
      </right>
      <top/>
      <bottom/>
      <diagonal/>
    </border>
    <border>
      <left/>
      <right style="thin">
        <color theme="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1" fillId="0" borderId="0"/>
    <xf numFmtId="0" fontId="6" fillId="0" borderId="0"/>
    <xf numFmtId="0" fontId="7" fillId="0" borderId="1"/>
    <xf numFmtId="0" fontId="2" fillId="0" borderId="0"/>
    <xf numFmtId="0" fontId="2" fillId="0" borderId="0"/>
    <xf numFmtId="0" fontId="6" fillId="0" borderId="0"/>
    <xf numFmtId="0" fontId="2" fillId="0" borderId="0"/>
    <xf numFmtId="44" fontId="2" fillId="0" borderId="0" applyFont="0" applyFill="0" applyBorder="0" applyAlignment="0" applyProtection="0"/>
    <xf numFmtId="0" fontId="8" fillId="0" borderId="0"/>
    <xf numFmtId="0" fontId="9" fillId="0" borderId="0"/>
    <xf numFmtId="0" fontId="29" fillId="0" borderId="0" applyNumberFormat="0" applyFill="0" applyBorder="0" applyAlignment="0" applyProtection="0"/>
    <xf numFmtId="0" fontId="19" fillId="0" borderId="0">
      <alignment vertical="top"/>
    </xf>
  </cellStyleXfs>
  <cellXfs count="525">
    <xf numFmtId="0" fontId="0" fillId="0" borderId="0" xfId="0"/>
    <xf numFmtId="0" fontId="3" fillId="0" borderId="0" xfId="7" applyFont="1"/>
    <xf numFmtId="0" fontId="3" fillId="0" borderId="0" xfId="7" applyFont="1" applyAlignment="1">
      <alignment horizontal="left" indent="5"/>
    </xf>
    <xf numFmtId="0" fontId="3" fillId="0" borderId="0" xfId="7" applyFont="1" applyAlignment="1">
      <alignment horizontal="left"/>
    </xf>
    <xf numFmtId="0" fontId="3" fillId="0" borderId="0" xfId="7" applyFont="1" applyAlignment="1">
      <alignment horizontal="left" vertical="center" indent="6"/>
    </xf>
    <xf numFmtId="0" fontId="11" fillId="0" borderId="0" xfId="4" applyNumberFormat="1" applyFont="1" applyBorder="1" applyAlignment="1">
      <alignment horizontal="left" vertical="center" wrapText="1"/>
    </xf>
    <xf numFmtId="164" fontId="5" fillId="0" borderId="3" xfId="4" applyNumberFormat="1" applyFont="1" applyBorder="1" applyAlignment="1">
      <alignment horizontal="left" vertical="center" wrapText="1"/>
    </xf>
    <xf numFmtId="164" fontId="5" fillId="0" borderId="0" xfId="4" applyNumberFormat="1" applyFont="1" applyBorder="1" applyAlignment="1">
      <alignment horizontal="left" vertical="center" wrapText="1"/>
    </xf>
    <xf numFmtId="0" fontId="5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7"/>
    </xf>
    <xf numFmtId="3" fontId="3" fillId="0" borderId="8" xfId="0" applyNumberFormat="1" applyFont="1" applyBorder="1" applyAlignment="1">
      <alignment horizontal="left" vertical="center" wrapText="1" indent="2"/>
    </xf>
    <xf numFmtId="3" fontId="4" fillId="0" borderId="8" xfId="0" applyNumberFormat="1" applyFont="1" applyBorder="1" applyAlignment="1">
      <alignment horizontal="left" vertical="center" wrapText="1" indent="2"/>
    </xf>
    <xf numFmtId="3" fontId="4" fillId="0" borderId="8" xfId="0" applyNumberFormat="1" applyFont="1" applyBorder="1" applyAlignment="1">
      <alignment horizontal="left" vertical="center" wrapText="1" indent="1"/>
    </xf>
    <xf numFmtId="3" fontId="3" fillId="0" borderId="0" xfId="0" applyNumberFormat="1" applyFont="1" applyBorder="1" applyAlignment="1">
      <alignment horizontal="left" vertical="center" wrapText="1" indent="2"/>
    </xf>
    <xf numFmtId="3" fontId="4" fillId="0" borderId="0" xfId="0" applyNumberFormat="1" applyFont="1" applyBorder="1" applyAlignment="1">
      <alignment horizontal="left" vertical="center" wrapText="1" indent="2"/>
    </xf>
    <xf numFmtId="3" fontId="4" fillId="0" borderId="0" xfId="0" applyNumberFormat="1" applyFont="1" applyBorder="1" applyAlignment="1">
      <alignment horizontal="left" vertical="center" wrapText="1" indent="1"/>
    </xf>
    <xf numFmtId="3" fontId="5" fillId="0" borderId="2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 vertical="center" wrapText="1" indent="1"/>
    </xf>
    <xf numFmtId="0" fontId="4" fillId="0" borderId="0" xfId="0" applyFont="1"/>
    <xf numFmtId="3" fontId="5" fillId="0" borderId="2" xfId="1" applyNumberFormat="1" applyFont="1" applyBorder="1" applyAlignment="1">
      <alignment horizontal="right" vertical="center"/>
    </xf>
    <xf numFmtId="3" fontId="5" fillId="0" borderId="5" xfId="1" applyNumberFormat="1" applyFont="1" applyBorder="1" applyAlignment="1">
      <alignment horizontal="right" vertical="center"/>
    </xf>
    <xf numFmtId="3" fontId="3" fillId="0" borderId="2" xfId="1" applyNumberFormat="1" applyFont="1" applyBorder="1" applyAlignment="1">
      <alignment horizontal="right" vertical="center"/>
    </xf>
    <xf numFmtId="3" fontId="3" fillId="0" borderId="5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3" fontId="13" fillId="0" borderId="2" xfId="0" applyNumberFormat="1" applyFont="1" applyBorder="1" applyAlignment="1">
      <alignment horizontal="right" vertical="center"/>
    </xf>
    <xf numFmtId="3" fontId="13" fillId="0" borderId="5" xfId="0" applyNumberFormat="1" applyFont="1" applyBorder="1" applyAlignment="1">
      <alignment horizontal="right" vertical="center"/>
    </xf>
    <xf numFmtId="0" fontId="3" fillId="0" borderId="0" xfId="7" applyFont="1" applyBorder="1" applyAlignment="1">
      <alignment horizontal="center" vertical="center" wrapText="1"/>
    </xf>
    <xf numFmtId="3" fontId="16" fillId="0" borderId="0" xfId="1" applyNumberFormat="1" applyFont="1" applyBorder="1" applyAlignment="1">
      <alignment horizontal="right" vertical="center"/>
    </xf>
    <xf numFmtId="3" fontId="17" fillId="0" borderId="0" xfId="1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13" fillId="0" borderId="0" xfId="0" applyNumberFormat="1" applyFont="1" applyBorder="1" applyAlignment="1">
      <alignment horizontal="right" vertical="center"/>
    </xf>
    <xf numFmtId="3" fontId="16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 indent="1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8" fillId="0" borderId="0" xfId="0" applyFont="1" applyFill="1" applyBorder="1" applyAlignment="1" applyProtection="1">
      <alignment horizontal="right" vertical="top" wrapText="1"/>
    </xf>
    <xf numFmtId="3" fontId="16" fillId="0" borderId="0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0" fontId="18" fillId="0" borderId="0" xfId="0" applyFont="1" applyFill="1" applyBorder="1" applyAlignment="1" applyProtection="1">
      <alignment vertical="top" wrapText="1"/>
    </xf>
    <xf numFmtId="0" fontId="19" fillId="0" borderId="0" xfId="0" applyFont="1" applyFill="1" applyBorder="1" applyAlignment="1" applyProtection="1">
      <alignment vertical="top" wrapText="1"/>
    </xf>
    <xf numFmtId="3" fontId="21" fillId="0" borderId="8" xfId="0" applyNumberFormat="1" applyFont="1" applyBorder="1" applyAlignment="1">
      <alignment horizontal="left" vertical="center" wrapText="1" indent="1"/>
    </xf>
    <xf numFmtId="0" fontId="22" fillId="0" borderId="0" xfId="0" applyFont="1" applyAlignment="1">
      <alignment horizontal="left" vertical="center"/>
    </xf>
    <xf numFmtId="0" fontId="20" fillId="0" borderId="0" xfId="7" applyFont="1" applyAlignment="1">
      <alignment horizontal="left"/>
    </xf>
    <xf numFmtId="0" fontId="20" fillId="0" borderId="0" xfId="7" applyFont="1"/>
    <xf numFmtId="0" fontId="0" fillId="0" borderId="0" xfId="0" applyFont="1"/>
    <xf numFmtId="0" fontId="21" fillId="0" borderId="0" xfId="0" applyFont="1" applyAlignment="1">
      <alignment horizontal="left" vertical="center" indent="7"/>
    </xf>
    <xf numFmtId="0" fontId="20" fillId="0" borderId="0" xfId="7" applyFont="1" applyAlignment="1">
      <alignment horizontal="left" vertical="center" indent="6"/>
    </xf>
    <xf numFmtId="0" fontId="20" fillId="0" borderId="0" xfId="7" applyFont="1" applyAlignment="1">
      <alignment horizontal="left" indent="5"/>
    </xf>
    <xf numFmtId="0" fontId="0" fillId="0" borderId="0" xfId="0" applyFont="1" applyBorder="1" applyAlignment="1">
      <alignment horizontal="center" vertical="center"/>
    </xf>
    <xf numFmtId="0" fontId="20" fillId="0" borderId="0" xfId="7" applyFont="1" applyBorder="1" applyAlignment="1">
      <alignment horizontal="center" vertical="center" wrapText="1"/>
    </xf>
    <xf numFmtId="3" fontId="22" fillId="0" borderId="0" xfId="1" applyNumberFormat="1" applyFont="1" applyBorder="1" applyAlignment="1">
      <alignment horizontal="right" vertical="center"/>
    </xf>
    <xf numFmtId="3" fontId="20" fillId="0" borderId="0" xfId="1" applyNumberFormat="1" applyFont="1" applyBorder="1" applyAlignment="1">
      <alignment horizontal="right" vertical="center"/>
    </xf>
    <xf numFmtId="0" fontId="20" fillId="0" borderId="0" xfId="0" applyNumberFormat="1" applyFont="1" applyBorder="1" applyAlignment="1">
      <alignment horizontal="left" vertical="center" wrapText="1" indent="1"/>
    </xf>
    <xf numFmtId="0" fontId="21" fillId="0" borderId="0" xfId="0" applyNumberFormat="1" applyFont="1" applyBorder="1" applyAlignment="1">
      <alignment horizontal="left" vertical="center" wrapText="1" indent="1"/>
    </xf>
    <xf numFmtId="3" fontId="22" fillId="0" borderId="0" xfId="0" applyNumberFormat="1" applyFont="1" applyFill="1" applyBorder="1" applyAlignment="1" applyProtection="1">
      <alignment horizontal="right" vertical="center" wrapText="1"/>
    </xf>
    <xf numFmtId="3" fontId="20" fillId="0" borderId="0" xfId="0" applyNumberFormat="1" applyFont="1" applyFill="1" applyBorder="1" applyAlignment="1" applyProtection="1">
      <alignment horizontal="right" vertical="center" wrapText="1"/>
    </xf>
    <xf numFmtId="3" fontId="20" fillId="0" borderId="0" xfId="0" applyNumberFormat="1" applyFont="1" applyBorder="1" applyAlignment="1">
      <alignment horizontal="right" vertical="center" wrapText="1"/>
    </xf>
    <xf numFmtId="3" fontId="20" fillId="0" borderId="0" xfId="1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164" fontId="22" fillId="0" borderId="3" xfId="4" applyNumberFormat="1" applyFont="1" applyBorder="1" applyAlignment="1">
      <alignment horizontal="left" vertical="center" wrapText="1"/>
    </xf>
    <xf numFmtId="3" fontId="22" fillId="0" borderId="2" xfId="0" applyNumberFormat="1" applyFont="1" applyBorder="1" applyAlignment="1">
      <alignment horizontal="right" vertical="center"/>
    </xf>
    <xf numFmtId="3" fontId="22" fillId="0" borderId="5" xfId="0" applyNumberFormat="1" applyFont="1" applyBorder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3" fontId="20" fillId="0" borderId="2" xfId="0" applyNumberFormat="1" applyFont="1" applyBorder="1" applyAlignment="1">
      <alignment horizontal="right" vertical="center"/>
    </xf>
    <xf numFmtId="3" fontId="20" fillId="0" borderId="5" xfId="0" applyNumberFormat="1" applyFont="1" applyBorder="1" applyAlignment="1">
      <alignment horizontal="right" vertical="center"/>
    </xf>
    <xf numFmtId="3" fontId="20" fillId="0" borderId="0" xfId="0" applyNumberFormat="1" applyFont="1" applyBorder="1" applyAlignment="1">
      <alignment horizontal="right" vertical="center"/>
    </xf>
    <xf numFmtId="164" fontId="22" fillId="0" borderId="0" xfId="4" applyNumberFormat="1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5" fillId="0" borderId="0" xfId="0" applyFont="1" applyFill="1" applyBorder="1" applyAlignment="1" applyProtection="1">
      <alignment vertical="top" wrapText="1"/>
    </xf>
    <xf numFmtId="0" fontId="0" fillId="0" borderId="0" xfId="0" applyFont="1" applyBorder="1"/>
    <xf numFmtId="0" fontId="26" fillId="0" borderId="0" xfId="0" applyFont="1" applyFill="1" applyBorder="1" applyAlignment="1" applyProtection="1">
      <alignment vertical="top" wrapText="1"/>
    </xf>
    <xf numFmtId="3" fontId="21" fillId="0" borderId="8" xfId="0" applyNumberFormat="1" applyFont="1" applyFill="1" applyBorder="1" applyAlignment="1">
      <alignment horizontal="left" vertical="center" wrapText="1" indent="1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 vertical="center"/>
    </xf>
    <xf numFmtId="164" fontId="20" fillId="0" borderId="8" xfId="0" applyNumberFormat="1" applyFont="1" applyBorder="1" applyAlignment="1">
      <alignment horizontal="left" vertical="center" wrapText="1" indent="1"/>
    </xf>
    <xf numFmtId="164" fontId="5" fillId="0" borderId="3" xfId="4" applyNumberFormat="1" applyFont="1" applyBorder="1" applyAlignment="1">
      <alignment horizontal="left" wrapText="1"/>
    </xf>
    <xf numFmtId="164" fontId="3" fillId="0" borderId="8" xfId="0" applyNumberFormat="1" applyFont="1" applyBorder="1" applyAlignment="1">
      <alignment horizontal="left" vertical="center" wrapText="1" indent="2"/>
    </xf>
    <xf numFmtId="164" fontId="3" fillId="0" borderId="8" xfId="0" applyNumberFormat="1" applyFont="1" applyBorder="1" applyAlignment="1">
      <alignment horizontal="left" vertical="center" wrapText="1" indent="1"/>
    </xf>
    <xf numFmtId="164" fontId="3" fillId="0" borderId="0" xfId="0" applyNumberFormat="1" applyFont="1" applyBorder="1" applyAlignment="1">
      <alignment horizontal="left" vertical="center" wrapText="1" indent="2"/>
    </xf>
    <xf numFmtId="164" fontId="5" fillId="0" borderId="0" xfId="4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vertical="center" wrapText="1" indent="1"/>
    </xf>
    <xf numFmtId="164" fontId="3" fillId="0" borderId="0" xfId="0" applyNumberFormat="1" applyFont="1" applyFill="1" applyBorder="1" applyAlignment="1">
      <alignment horizontal="left" vertical="center" wrapText="1" indent="1"/>
    </xf>
    <xf numFmtId="3" fontId="11" fillId="0" borderId="3" xfId="4" applyNumberFormat="1" applyFont="1" applyBorder="1" applyAlignment="1">
      <alignment horizontal="left" wrapText="1"/>
    </xf>
    <xf numFmtId="3" fontId="5" fillId="0" borderId="0" xfId="0" applyNumberFormat="1" applyFont="1" applyAlignment="1">
      <alignment horizontal="right" vertical="center"/>
    </xf>
    <xf numFmtId="0" fontId="27" fillId="0" borderId="0" xfId="0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>
      <alignment vertical="top" wrapText="1"/>
    </xf>
    <xf numFmtId="164" fontId="20" fillId="0" borderId="0" xfId="0" applyNumberFormat="1" applyFont="1" applyBorder="1" applyAlignment="1">
      <alignment horizontal="left" vertical="center" wrapText="1" indent="1"/>
    </xf>
    <xf numFmtId="164" fontId="20" fillId="0" borderId="8" xfId="0" applyNumberFormat="1" applyFont="1" applyFill="1" applyBorder="1" applyAlignment="1">
      <alignment horizontal="left" vertical="center" wrapText="1" indent="1"/>
    </xf>
    <xf numFmtId="3" fontId="28" fillId="0" borderId="0" xfId="0" applyNumberFormat="1" applyFont="1"/>
    <xf numFmtId="3" fontId="30" fillId="0" borderId="0" xfId="11" applyNumberFormat="1" applyFont="1"/>
    <xf numFmtId="0" fontId="36" fillId="0" borderId="13" xfId="0" applyFont="1" applyBorder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0" fontId="37" fillId="0" borderId="13" xfId="0" applyFont="1" applyBorder="1" applyAlignment="1">
      <alignment horizontal="right" vertical="center" wrapText="1"/>
    </xf>
    <xf numFmtId="0" fontId="38" fillId="0" borderId="0" xfId="0" applyFont="1"/>
    <xf numFmtId="0" fontId="35" fillId="0" borderId="0" xfId="11" applyFont="1"/>
    <xf numFmtId="0" fontId="39" fillId="0" borderId="0" xfId="0" applyFont="1"/>
    <xf numFmtId="0" fontId="40" fillId="0" borderId="0" xfId="0" applyFont="1"/>
    <xf numFmtId="0" fontId="41" fillId="0" borderId="0" xfId="6" applyFont="1"/>
    <xf numFmtId="0" fontId="6" fillId="0" borderId="0" xfId="6" applyFont="1"/>
    <xf numFmtId="0" fontId="6" fillId="0" borderId="0" xfId="6" applyFont="1" applyBorder="1"/>
    <xf numFmtId="0" fontId="42" fillId="0" borderId="0" xfId="6" applyFont="1"/>
    <xf numFmtId="0" fontId="5" fillId="0" borderId="0" xfId="6" applyFont="1"/>
    <xf numFmtId="0" fontId="42" fillId="0" borderId="0" xfId="6" applyFont="1" applyAlignment="1">
      <alignment horizontal="left" indent="6"/>
    </xf>
    <xf numFmtId="0" fontId="6" fillId="0" borderId="14" xfId="6" applyFont="1" applyBorder="1"/>
    <xf numFmtId="164" fontId="41" fillId="0" borderId="3" xfId="6" applyNumberFormat="1" applyFont="1" applyBorder="1" applyAlignment="1">
      <alignment wrapText="1"/>
    </xf>
    <xf numFmtId="3" fontId="5" fillId="0" borderId="5" xfId="6" applyNumberFormat="1" applyFont="1" applyBorder="1" applyAlignment="1">
      <alignment horizontal="right" wrapText="1"/>
    </xf>
    <xf numFmtId="3" fontId="5" fillId="0" borderId="2" xfId="6" applyNumberFormat="1" applyFont="1" applyBorder="1" applyAlignment="1">
      <alignment horizontal="right" wrapText="1"/>
    </xf>
    <xf numFmtId="3" fontId="5" fillId="0" borderId="0" xfId="6" applyNumberFormat="1" applyFont="1" applyAlignment="1">
      <alignment horizontal="right" wrapText="1"/>
    </xf>
    <xf numFmtId="3" fontId="45" fillId="0" borderId="0" xfId="6" applyNumberFormat="1" applyFont="1"/>
    <xf numFmtId="0" fontId="45" fillId="0" borderId="0" xfId="6" applyFont="1"/>
    <xf numFmtId="0" fontId="11" fillId="0" borderId="3" xfId="6" applyFont="1" applyBorder="1" applyAlignment="1">
      <alignment wrapText="1"/>
    </xf>
    <xf numFmtId="164" fontId="46" fillId="0" borderId="3" xfId="6" applyNumberFormat="1" applyFont="1" applyBorder="1" applyAlignment="1">
      <alignment wrapText="1"/>
    </xf>
    <xf numFmtId="3" fontId="3" fillId="0" borderId="3" xfId="6" applyNumberFormat="1" applyFont="1" applyBorder="1" applyAlignment="1">
      <alignment horizontal="right" wrapText="1"/>
    </xf>
    <xf numFmtId="3" fontId="3" fillId="0" borderId="0" xfId="6" applyNumberFormat="1" applyFont="1" applyBorder="1" applyAlignment="1">
      <alignment horizontal="right" wrapText="1"/>
    </xf>
    <xf numFmtId="0" fontId="47" fillId="0" borderId="0" xfId="6" applyFont="1"/>
    <xf numFmtId="0" fontId="6" fillId="0" borderId="0" xfId="6" applyFont="1" applyFill="1"/>
    <xf numFmtId="0" fontId="6" fillId="0" borderId="0" xfId="6"/>
    <xf numFmtId="3" fontId="45" fillId="0" borderId="0" xfId="6" applyNumberFormat="1" applyFont="1" applyBorder="1"/>
    <xf numFmtId="3" fontId="5" fillId="0" borderId="0" xfId="6" applyNumberFormat="1" applyFont="1" applyBorder="1" applyAlignment="1">
      <alignment horizontal="right" wrapText="1"/>
    </xf>
    <xf numFmtId="3" fontId="3" fillId="0" borderId="0" xfId="6" applyNumberFormat="1" applyFont="1"/>
    <xf numFmtId="0" fontId="6" fillId="0" borderId="0" xfId="6" applyBorder="1"/>
    <xf numFmtId="0" fontId="48" fillId="0" borderId="15" xfId="6" applyFont="1" applyBorder="1" applyAlignment="1">
      <alignment horizontal="center" wrapText="1"/>
    </xf>
    <xf numFmtId="0" fontId="43" fillId="0" borderId="1" xfId="6" applyFont="1" applyBorder="1" applyAlignment="1">
      <alignment horizontal="center" wrapText="1"/>
    </xf>
    <xf numFmtId="0" fontId="43" fillId="0" borderId="16" xfId="6" applyFont="1" applyBorder="1" applyAlignment="1">
      <alignment horizontal="center" wrapText="1"/>
    </xf>
    <xf numFmtId="164" fontId="5" fillId="0" borderId="3" xfId="6" applyNumberFormat="1" applyFont="1" applyBorder="1" applyAlignment="1">
      <alignment wrapText="1"/>
    </xf>
    <xf numFmtId="0" fontId="45" fillId="0" borderId="0" xfId="6" applyFont="1" applyBorder="1"/>
    <xf numFmtId="3" fontId="3" fillId="0" borderId="2" xfId="6" applyNumberFormat="1" applyFont="1" applyBorder="1" applyAlignment="1">
      <alignment horizontal="right" wrapText="1"/>
    </xf>
    <xf numFmtId="3" fontId="3" fillId="0" borderId="5" xfId="6" applyNumberFormat="1" applyFont="1" applyBorder="1" applyAlignment="1">
      <alignment horizontal="right" wrapText="1"/>
    </xf>
    <xf numFmtId="164" fontId="3" fillId="0" borderId="3" xfId="6" applyNumberFormat="1" applyFont="1" applyBorder="1" applyAlignment="1">
      <alignment wrapText="1"/>
    </xf>
    <xf numFmtId="0" fontId="51" fillId="0" borderId="0" xfId="6" applyFont="1"/>
    <xf numFmtId="0" fontId="43" fillId="0" borderId="15" xfId="6" applyFont="1" applyBorder="1" applyAlignment="1">
      <alignment horizontal="center" wrapText="1"/>
    </xf>
    <xf numFmtId="0" fontId="52" fillId="0" borderId="3" xfId="6" applyNumberFormat="1" applyFont="1" applyBorder="1" applyAlignment="1">
      <alignment wrapText="1"/>
    </xf>
    <xf numFmtId="3" fontId="3" fillId="0" borderId="2" xfId="6" applyNumberFormat="1" applyFont="1" applyBorder="1" applyAlignment="1">
      <alignment wrapText="1"/>
    </xf>
    <xf numFmtId="3" fontId="3" fillId="0" borderId="0" xfId="6" applyNumberFormat="1" applyFont="1" applyBorder="1" applyAlignment="1">
      <alignment wrapText="1"/>
    </xf>
    <xf numFmtId="3" fontId="3" fillId="0" borderId="0" xfId="4" applyNumberFormat="1" applyFont="1"/>
    <xf numFmtId="3" fontId="5" fillId="0" borderId="3" xfId="6" applyNumberFormat="1" applyFont="1" applyBorder="1" applyAlignment="1">
      <alignment horizontal="right" wrapText="1"/>
    </xf>
    <xf numFmtId="0" fontId="53" fillId="0" borderId="0" xfId="6" applyFont="1"/>
    <xf numFmtId="3" fontId="6" fillId="0" borderId="0" xfId="6" applyNumberFormat="1" applyFont="1" applyBorder="1"/>
    <xf numFmtId="3" fontId="3" fillId="0" borderId="5" xfId="6" applyNumberFormat="1" applyFont="1" applyBorder="1" applyAlignment="1">
      <alignment wrapText="1"/>
    </xf>
    <xf numFmtId="0" fontId="54" fillId="0" borderId="6" xfId="6" applyFont="1" applyBorder="1" applyAlignment="1">
      <alignment horizontal="center" vertical="center" wrapText="1"/>
    </xf>
    <xf numFmtId="0" fontId="53" fillId="0" borderId="0" xfId="6" applyFont="1" applyBorder="1" applyAlignment="1">
      <alignment horizontal="left" indent="5"/>
    </xf>
    <xf numFmtId="0" fontId="3" fillId="2" borderId="0" xfId="6" applyFont="1" applyFill="1" applyBorder="1"/>
    <xf numFmtId="0" fontId="17" fillId="2" borderId="0" xfId="6" applyFont="1" applyFill="1" applyBorder="1"/>
    <xf numFmtId="0" fontId="3" fillId="0" borderId="0" xfId="6" applyFont="1"/>
    <xf numFmtId="0" fontId="4" fillId="0" borderId="0" xfId="6" applyFont="1" applyBorder="1"/>
    <xf numFmtId="0" fontId="4" fillId="0" borderId="0" xfId="6" applyFont="1"/>
    <xf numFmtId="0" fontId="3" fillId="0" borderId="0" xfId="4" applyFont="1"/>
    <xf numFmtId="0" fontId="3" fillId="0" borderId="0" xfId="4" applyFont="1" applyAlignment="1"/>
    <xf numFmtId="0" fontId="3" fillId="0" borderId="0" xfId="4" applyFont="1" applyBorder="1"/>
    <xf numFmtId="0" fontId="54" fillId="0" borderId="6" xfId="4" applyFont="1" applyBorder="1" applyAlignment="1">
      <alignment horizontal="center" vertical="center" wrapText="1"/>
    </xf>
    <xf numFmtId="164" fontId="5" fillId="0" borderId="0" xfId="4" applyNumberFormat="1" applyFont="1"/>
    <xf numFmtId="0" fontId="5" fillId="0" borderId="4" xfId="4" applyFont="1" applyBorder="1" applyAlignment="1">
      <alignment horizontal="center"/>
    </xf>
    <xf numFmtId="3" fontId="5" fillId="0" borderId="0" xfId="4" applyNumberFormat="1" applyFont="1"/>
    <xf numFmtId="0" fontId="5" fillId="0" borderId="0" xfId="4" applyFont="1"/>
    <xf numFmtId="0" fontId="11" fillId="0" borderId="0" xfId="4" applyNumberFormat="1" applyFont="1"/>
    <xf numFmtId="0" fontId="5" fillId="0" borderId="3" xfId="4" applyFont="1" applyBorder="1" applyAlignment="1">
      <alignment horizontal="center"/>
    </xf>
    <xf numFmtId="164" fontId="3" fillId="0" borderId="0" xfId="4" applyNumberFormat="1" applyFont="1"/>
    <xf numFmtId="0" fontId="3" fillId="0" borderId="3" xfId="4" applyFont="1" applyBorder="1" applyAlignment="1">
      <alignment horizontal="center"/>
    </xf>
    <xf numFmtId="0" fontId="3" fillId="0" borderId="0" xfId="4" applyFont="1" applyAlignment="1">
      <alignment horizontal="center"/>
    </xf>
    <xf numFmtId="0" fontId="2" fillId="0" borderId="0" xfId="4"/>
    <xf numFmtId="0" fontId="2" fillId="0" borderId="0" xfId="4" applyAlignment="1"/>
    <xf numFmtId="3" fontId="2" fillId="0" borderId="0" xfId="4" applyNumberFormat="1" applyAlignment="1"/>
    <xf numFmtId="3" fontId="2" fillId="0" borderId="0" xfId="4" applyNumberFormat="1"/>
    <xf numFmtId="0" fontId="2" fillId="0" borderId="0" xfId="4" applyFont="1"/>
    <xf numFmtId="0" fontId="61" fillId="0" borderId="0" xfId="4" applyFont="1"/>
    <xf numFmtId="0" fontId="59" fillId="0" borderId="0" xfId="4" applyNumberFormat="1" applyFont="1" applyAlignment="1">
      <alignment wrapText="1"/>
    </xf>
    <xf numFmtId="164" fontId="54" fillId="0" borderId="0" xfId="4" applyNumberFormat="1" applyFont="1" applyAlignment="1">
      <alignment horizontal="left" wrapText="1" indent="1"/>
    </xf>
    <xf numFmtId="0" fontId="44" fillId="0" borderId="0" xfId="4" applyNumberFormat="1" applyFont="1" applyAlignment="1">
      <alignment horizontal="left" wrapText="1" indent="1"/>
    </xf>
    <xf numFmtId="0" fontId="17" fillId="0" borderId="0" xfId="4" applyFont="1"/>
    <xf numFmtId="164" fontId="54" fillId="0" borderId="0" xfId="4" applyNumberFormat="1" applyFont="1" applyAlignment="1">
      <alignment wrapText="1"/>
    </xf>
    <xf numFmtId="0" fontId="44" fillId="0" borderId="0" xfId="4" applyNumberFormat="1" applyFont="1" applyAlignment="1">
      <alignment wrapText="1"/>
    </xf>
    <xf numFmtId="164" fontId="54" fillId="0" borderId="0" xfId="4" applyNumberFormat="1" applyFont="1" applyAlignment="1">
      <alignment horizontal="left" wrapText="1" indent="2"/>
    </xf>
    <xf numFmtId="0" fontId="44" fillId="0" borderId="0" xfId="4" applyNumberFormat="1" applyFont="1" applyAlignment="1">
      <alignment horizontal="left" wrapText="1" indent="2"/>
    </xf>
    <xf numFmtId="0" fontId="17" fillId="0" borderId="0" xfId="4" applyFont="1" applyFill="1"/>
    <xf numFmtId="0" fontId="3" fillId="0" borderId="0" xfId="4" applyFont="1" applyFill="1"/>
    <xf numFmtId="0" fontId="54" fillId="0" borderId="0" xfId="4" applyNumberFormat="1" applyFont="1" applyAlignment="1">
      <alignment wrapText="1"/>
    </xf>
    <xf numFmtId="0" fontId="44" fillId="0" borderId="0" xfId="4" applyFont="1" applyAlignment="1">
      <alignment horizontal="left" wrapText="1" indent="1"/>
    </xf>
    <xf numFmtId="0" fontId="3" fillId="0" borderId="0" xfId="4" applyFont="1" applyBorder="1" applyAlignment="1">
      <alignment vertical="center"/>
    </xf>
    <xf numFmtId="0" fontId="3" fillId="0" borderId="0" xfId="4" applyFont="1" applyAlignment="1">
      <alignment vertical="center"/>
    </xf>
    <xf numFmtId="0" fontId="44" fillId="0" borderId="0" xfId="4" applyFont="1" applyAlignment="1">
      <alignment wrapText="1"/>
    </xf>
    <xf numFmtId="0" fontId="44" fillId="0" borderId="0" xfId="4" applyFont="1" applyAlignment="1">
      <alignment horizontal="left" wrapText="1" indent="2"/>
    </xf>
    <xf numFmtId="0" fontId="54" fillId="0" borderId="0" xfId="4" applyFont="1" applyAlignment="1">
      <alignment wrapText="1"/>
    </xf>
    <xf numFmtId="0" fontId="59" fillId="0" borderId="0" xfId="4" applyFont="1" applyAlignment="1">
      <alignment wrapText="1"/>
    </xf>
    <xf numFmtId="0" fontId="5" fillId="0" borderId="0" xfId="4" applyFont="1" applyBorder="1"/>
    <xf numFmtId="0" fontId="44" fillId="0" borderId="0" xfId="4" applyFont="1" applyAlignment="1">
      <alignment horizontal="left" wrapText="1"/>
    </xf>
    <xf numFmtId="0" fontId="54" fillId="0" borderId="0" xfId="4" applyFont="1" applyAlignment="1">
      <alignment horizontal="left" wrapText="1" indent="2"/>
    </xf>
    <xf numFmtId="0" fontId="59" fillId="0" borderId="0" xfId="4" applyFont="1" applyAlignment="1">
      <alignment horizontal="left" wrapText="1" indent="1"/>
    </xf>
    <xf numFmtId="0" fontId="54" fillId="0" borderId="0" xfId="4" applyFont="1" applyAlignment="1">
      <alignment horizontal="left" wrapText="1" indent="1"/>
    </xf>
    <xf numFmtId="0" fontId="19" fillId="0" borderId="0" xfId="4" applyFont="1" applyFill="1" applyBorder="1" applyAlignment="1">
      <alignment vertical="top" wrapText="1"/>
    </xf>
    <xf numFmtId="0" fontId="17" fillId="0" borderId="0" xfId="4" applyFont="1" applyBorder="1"/>
    <xf numFmtId="0" fontId="3" fillId="0" borderId="0" xfId="4" applyFont="1" applyAlignment="1">
      <alignment horizontal="right"/>
    </xf>
    <xf numFmtId="0" fontId="44" fillId="0" borderId="0" xfId="4" applyFont="1" applyAlignment="1">
      <alignment horizontal="left"/>
    </xf>
    <xf numFmtId="49" fontId="63" fillId="0" borderId="0" xfId="4" applyNumberFormat="1" applyFont="1" applyFill="1"/>
    <xf numFmtId="0" fontId="64" fillId="0" borderId="0" xfId="4" applyFont="1"/>
    <xf numFmtId="49" fontId="64" fillId="0" borderId="0" xfId="4" applyNumberFormat="1" applyFont="1"/>
    <xf numFmtId="0" fontId="65" fillId="0" borderId="0" xfId="4" applyFont="1"/>
    <xf numFmtId="49" fontId="66" fillId="0" borderId="0" xfId="4" applyNumberFormat="1" applyFont="1" applyFill="1"/>
    <xf numFmtId="49" fontId="4" fillId="0" borderId="0" xfId="4" applyNumberFormat="1" applyFont="1" applyFill="1"/>
    <xf numFmtId="49" fontId="3" fillId="0" borderId="0" xfId="4" applyNumberFormat="1" applyFont="1"/>
    <xf numFmtId="49" fontId="5" fillId="0" borderId="0" xfId="4" applyNumberFormat="1" applyFont="1" applyFill="1"/>
    <xf numFmtId="49" fontId="4" fillId="0" borderId="0" xfId="4" applyNumberFormat="1" applyFont="1" applyFill="1" applyAlignment="1">
      <alignment horizontal="left" indent="7"/>
    </xf>
    <xf numFmtId="0" fontId="2" fillId="0" borderId="0" xfId="4" applyAlignment="1">
      <alignment horizontal="center" vertical="center" wrapText="1"/>
    </xf>
    <xf numFmtId="0" fontId="27" fillId="0" borderId="0" xfId="4" applyFont="1" applyBorder="1"/>
    <xf numFmtId="0" fontId="27" fillId="0" borderId="0" xfId="4" applyFont="1"/>
    <xf numFmtId="4" fontId="68" fillId="0" borderId="0" xfId="0" applyNumberFormat="1" applyFont="1" applyBorder="1"/>
    <xf numFmtId="4" fontId="2" fillId="0" borderId="0" xfId="4" applyNumberFormat="1"/>
    <xf numFmtId="0" fontId="2" fillId="0" borderId="0" xfId="4" applyBorder="1"/>
    <xf numFmtId="0" fontId="69" fillId="0" borderId="0" xfId="4" applyFont="1"/>
    <xf numFmtId="49" fontId="60" fillId="0" borderId="0" xfId="4" applyNumberFormat="1" applyFont="1" applyFill="1"/>
    <xf numFmtId="49" fontId="67" fillId="0" borderId="0" xfId="4" applyNumberFormat="1" applyFont="1" applyFill="1"/>
    <xf numFmtId="49" fontId="3" fillId="0" borderId="0" xfId="4" applyNumberFormat="1" applyFont="1" applyFill="1"/>
    <xf numFmtId="0" fontId="22" fillId="0" borderId="0" xfId="0" applyFont="1" applyAlignment="1">
      <alignment vertical="center"/>
    </xf>
    <xf numFmtId="0" fontId="19" fillId="0" borderId="0" xfId="12" applyFont="1">
      <alignment vertical="top"/>
    </xf>
    <xf numFmtId="0" fontId="54" fillId="0" borderId="0" xfId="12" applyFont="1" applyAlignment="1">
      <alignment vertical="center"/>
    </xf>
    <xf numFmtId="0" fontId="54" fillId="0" borderId="0" xfId="12" applyFont="1">
      <alignment vertical="top"/>
    </xf>
    <xf numFmtId="164" fontId="5" fillId="0" borderId="3" xfId="5" applyNumberFormat="1" applyFont="1" applyFill="1" applyBorder="1" applyAlignment="1">
      <alignment horizontal="left" vertical="center"/>
    </xf>
    <xf numFmtId="4" fontId="57" fillId="0" borderId="17" xfId="12" applyNumberFormat="1" applyFont="1" applyBorder="1">
      <alignment vertical="top"/>
    </xf>
    <xf numFmtId="0" fontId="57" fillId="0" borderId="0" xfId="12" applyFont="1" applyBorder="1">
      <alignment vertical="top"/>
    </xf>
    <xf numFmtId="4" fontId="57" fillId="0" borderId="0" xfId="12" applyNumberFormat="1" applyFont="1">
      <alignment vertical="top"/>
    </xf>
    <xf numFmtId="0" fontId="57" fillId="0" borderId="0" xfId="12" applyFont="1">
      <alignment vertical="top"/>
    </xf>
    <xf numFmtId="0" fontId="23" fillId="0" borderId="3" xfId="0" applyFont="1" applyBorder="1" applyAlignment="1">
      <alignment horizontal="left" vertical="center" wrapText="1"/>
    </xf>
    <xf numFmtId="164" fontId="5" fillId="0" borderId="0" xfId="5" applyNumberFormat="1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164" fontId="3" fillId="0" borderId="0" xfId="5" applyNumberFormat="1" applyFont="1" applyFill="1" applyBorder="1" applyAlignment="1">
      <alignment horizontal="left" vertical="center" indent="1"/>
    </xf>
    <xf numFmtId="0" fontId="21" fillId="0" borderId="0" xfId="0" applyFont="1" applyBorder="1" applyAlignment="1">
      <alignment horizontal="left" vertical="center" wrapText="1" indent="1"/>
    </xf>
    <xf numFmtId="0" fontId="44" fillId="0" borderId="0" xfId="12" applyFont="1">
      <alignment vertical="top"/>
    </xf>
    <xf numFmtId="0" fontId="59" fillId="0" borderId="0" xfId="12" applyFont="1">
      <alignment vertical="top"/>
    </xf>
    <xf numFmtId="0" fontId="21" fillId="0" borderId="0" xfId="0" applyFont="1" applyBorder="1" applyAlignment="1">
      <alignment horizontal="left" vertical="center" wrapText="1" indent="2"/>
    </xf>
    <xf numFmtId="164" fontId="3" fillId="0" borderId="0" xfId="5" applyNumberFormat="1" applyFont="1" applyFill="1" applyBorder="1" applyAlignment="1">
      <alignment horizontal="left" vertical="center" indent="4"/>
    </xf>
    <xf numFmtId="0" fontId="21" fillId="0" borderId="0" xfId="0" applyFont="1" applyBorder="1" applyAlignment="1">
      <alignment horizontal="left" vertical="center" wrapText="1" indent="4"/>
    </xf>
    <xf numFmtId="164" fontId="3" fillId="0" borderId="0" xfId="4" applyNumberFormat="1" applyFont="1" applyFill="1" applyBorder="1" applyAlignment="1">
      <alignment horizontal="left" vertical="center" indent="4"/>
    </xf>
    <xf numFmtId="164" fontId="3" fillId="0" borderId="0" xfId="4" applyNumberFormat="1" applyFont="1" applyFill="1" applyBorder="1" applyAlignment="1">
      <alignment horizontal="left" vertical="center" indent="1"/>
    </xf>
    <xf numFmtId="0" fontId="18" fillId="0" borderId="0" xfId="12" applyFont="1">
      <alignment vertical="top"/>
    </xf>
    <xf numFmtId="0" fontId="19" fillId="0" borderId="0" xfId="12">
      <alignment vertical="top"/>
    </xf>
    <xf numFmtId="49" fontId="5" fillId="0" borderId="0" xfId="5" applyNumberFormat="1" applyFont="1" applyFill="1" applyBorder="1" applyAlignment="1">
      <alignment horizontal="left" vertical="center"/>
    </xf>
    <xf numFmtId="0" fontId="18" fillId="0" borderId="0" xfId="12" applyFont="1" applyAlignment="1">
      <alignment horizontal="right" vertical="top"/>
    </xf>
    <xf numFmtId="0" fontId="20" fillId="0" borderId="0" xfId="0" applyFont="1" applyAlignment="1">
      <alignment vertical="center"/>
    </xf>
    <xf numFmtId="49" fontId="4" fillId="0" borderId="0" xfId="12" applyNumberFormat="1" applyFont="1" applyFill="1">
      <alignment vertical="top"/>
    </xf>
    <xf numFmtId="0" fontId="19" fillId="0" borderId="0" xfId="12" applyBorder="1">
      <alignment vertical="top"/>
    </xf>
    <xf numFmtId="49" fontId="2" fillId="0" borderId="0" xfId="12" applyNumberFormat="1" applyFont="1" applyFill="1">
      <alignment vertical="top"/>
    </xf>
    <xf numFmtId="49" fontId="5" fillId="0" borderId="0" xfId="5" applyNumberFormat="1" applyFont="1" applyFill="1" applyAlignment="1">
      <alignment horizontal="left" vertical="center"/>
    </xf>
    <xf numFmtId="0" fontId="2" fillId="0" borderId="0" xfId="5" applyFont="1"/>
    <xf numFmtId="49" fontId="4" fillId="0" borderId="0" xfId="5" applyNumberFormat="1" applyFont="1" applyFill="1" applyAlignment="1">
      <alignment horizontal="left" vertical="center" indent="7"/>
    </xf>
    <xf numFmtId="0" fontId="3" fillId="0" borderId="0" xfId="5" applyFont="1"/>
    <xf numFmtId="0" fontId="3" fillId="0" borderId="0" xfId="5" applyFont="1" applyAlignment="1">
      <alignment vertical="center" wrapText="1"/>
    </xf>
    <xf numFmtId="164" fontId="5" fillId="0" borderId="18" xfId="5" applyNumberFormat="1" applyFont="1" applyFill="1" applyBorder="1" applyAlignment="1">
      <alignment horizontal="left" vertical="center"/>
    </xf>
    <xf numFmtId="4" fontId="5" fillId="0" borderId="17" xfId="5" applyNumberFormat="1" applyFont="1" applyBorder="1" applyAlignment="1">
      <alignment horizontal="right" vertical="center"/>
    </xf>
    <xf numFmtId="0" fontId="27" fillId="0" borderId="0" xfId="5" applyFont="1" applyBorder="1"/>
    <xf numFmtId="0" fontId="27" fillId="0" borderId="0" xfId="5" applyFont="1"/>
    <xf numFmtId="0" fontId="2" fillId="0" borderId="0" xfId="5"/>
    <xf numFmtId="4" fontId="2" fillId="0" borderId="0" xfId="0" applyNumberFormat="1" applyFont="1" applyBorder="1"/>
    <xf numFmtId="0" fontId="21" fillId="0" borderId="3" xfId="0" applyFont="1" applyBorder="1" applyAlignment="1">
      <alignment horizontal="left" vertical="center" wrapText="1" indent="1"/>
    </xf>
    <xf numFmtId="164" fontId="3" fillId="0" borderId="3" xfId="5" applyNumberFormat="1" applyFont="1" applyFill="1" applyBorder="1" applyAlignment="1">
      <alignment horizontal="left" vertical="center" indent="1"/>
    </xf>
    <xf numFmtId="4" fontId="3" fillId="0" borderId="0" xfId="5" applyNumberFormat="1" applyFont="1" applyBorder="1" applyAlignment="1">
      <alignment horizontal="right" vertical="center"/>
    </xf>
    <xf numFmtId="0" fontId="3" fillId="0" borderId="0" xfId="5" applyFont="1" applyBorder="1"/>
    <xf numFmtId="49" fontId="3" fillId="0" borderId="0" xfId="5" applyNumberFormat="1" applyFont="1" applyFill="1" applyAlignment="1">
      <alignment horizontal="left" vertical="center"/>
    </xf>
    <xf numFmtId="0" fontId="2" fillId="0" borderId="0" xfId="5" applyBorder="1"/>
    <xf numFmtId="49" fontId="4" fillId="0" borderId="0" xfId="5" applyNumberFormat="1" applyFont="1" applyFill="1" applyAlignment="1">
      <alignment horizontal="left" vertical="center"/>
    </xf>
    <xf numFmtId="0" fontId="72" fillId="0" borderId="0" xfId="0" applyFont="1"/>
    <xf numFmtId="164" fontId="22" fillId="0" borderId="18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 vertical="center" wrapText="1"/>
    </xf>
    <xf numFmtId="164" fontId="20" fillId="0" borderId="0" xfId="0" applyNumberFormat="1" applyFont="1" applyBorder="1"/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0" fillId="0" borderId="0" xfId="0" applyNumberFormat="1" applyFont="1"/>
    <xf numFmtId="0" fontId="30" fillId="0" borderId="0" xfId="11" applyFont="1"/>
    <xf numFmtId="0" fontId="43" fillId="0" borderId="1" xfId="6" applyFont="1" applyBorder="1" applyAlignment="1">
      <alignment horizontal="center" vertical="center" wrapText="1"/>
    </xf>
    <xf numFmtId="0" fontId="54" fillId="0" borderId="1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3" fillId="0" borderId="16" xfId="6" applyFont="1" applyBorder="1" applyAlignment="1">
      <alignment horizontal="center" vertical="center" wrapText="1"/>
    </xf>
    <xf numFmtId="0" fontId="57" fillId="0" borderId="0" xfId="4" applyFont="1" applyAlignment="1">
      <alignment wrapText="1"/>
    </xf>
    <xf numFmtId="0" fontId="57" fillId="0" borderId="0" xfId="4" applyFont="1" applyAlignment="1">
      <alignment horizontal="left" wrapText="1"/>
    </xf>
    <xf numFmtId="0" fontId="54" fillId="0" borderId="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5" xfId="0" applyFont="1" applyBorder="1"/>
    <xf numFmtId="0" fontId="11" fillId="0" borderId="3" xfId="4" applyNumberFormat="1" applyFont="1" applyBorder="1" applyAlignment="1">
      <alignment horizontal="left" wrapText="1"/>
    </xf>
    <xf numFmtId="0" fontId="4" fillId="0" borderId="8" xfId="0" applyNumberFormat="1" applyFont="1" applyBorder="1" applyAlignment="1">
      <alignment horizontal="left" vertical="center" wrapText="1" indent="2"/>
    </xf>
    <xf numFmtId="0" fontId="4" fillId="0" borderId="8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horizontal="left" vertical="center" wrapText="1" indent="2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3" fontId="5" fillId="0" borderId="5" xfId="0" applyNumberFormat="1" applyFont="1" applyFill="1" applyBorder="1" applyAlignment="1" applyProtection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3" fontId="3" fillId="0" borderId="5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Border="1" applyAlignment="1">
      <alignment horizontal="left" vertical="center" wrapText="1" indent="2"/>
    </xf>
    <xf numFmtId="3" fontId="3" fillId="0" borderId="2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left" vertical="center" wrapText="1" indent="2"/>
    </xf>
    <xf numFmtId="0" fontId="3" fillId="0" borderId="8" xfId="0" applyNumberFormat="1" applyFont="1" applyBorder="1" applyAlignment="1">
      <alignment horizontal="left" vertical="center" wrapText="1" indent="2"/>
    </xf>
    <xf numFmtId="3" fontId="3" fillId="0" borderId="3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 wrapText="1" indent="1"/>
    </xf>
    <xf numFmtId="0" fontId="13" fillId="0" borderId="0" xfId="0" applyFont="1"/>
    <xf numFmtId="3" fontId="46" fillId="0" borderId="3" xfId="0" applyNumberFormat="1" applyFont="1" applyBorder="1" applyAlignment="1">
      <alignment horizontal="right" wrapText="1"/>
    </xf>
    <xf numFmtId="3" fontId="46" fillId="0" borderId="5" xfId="0" applyNumberFormat="1" applyFont="1" applyBorder="1" applyAlignment="1">
      <alignment horizontal="right" wrapText="1"/>
    </xf>
    <xf numFmtId="3" fontId="5" fillId="0" borderId="5" xfId="0" applyNumberFormat="1" applyFont="1" applyBorder="1" applyAlignment="1">
      <alignment horizontal="right" wrapText="1"/>
    </xf>
    <xf numFmtId="3" fontId="5" fillId="0" borderId="16" xfId="0" applyNumberFormat="1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3" fontId="3" fillId="0" borderId="5" xfId="0" applyNumberFormat="1" applyFont="1" applyBorder="1" applyAlignment="1">
      <alignment horizontal="right" wrapText="1"/>
    </xf>
    <xf numFmtId="3" fontId="3" fillId="0" borderId="2" xfId="0" applyNumberFormat="1" applyFont="1" applyBorder="1"/>
    <xf numFmtId="3" fontId="3" fillId="0" borderId="0" xfId="0" applyNumberFormat="1" applyFont="1"/>
    <xf numFmtId="3" fontId="3" fillId="0" borderId="5" xfId="0" applyNumberFormat="1" applyFont="1" applyBorder="1"/>
    <xf numFmtId="3" fontId="5" fillId="0" borderId="2" xfId="0" applyNumberFormat="1" applyFont="1" applyBorder="1" applyAlignment="1">
      <alignment horizontal="right" wrapText="1"/>
    </xf>
    <xf numFmtId="3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 wrapText="1"/>
    </xf>
    <xf numFmtId="0" fontId="54" fillId="0" borderId="16" xfId="6" applyFont="1" applyBorder="1" applyAlignment="1">
      <alignment horizontal="center" vertical="center" wrapText="1"/>
    </xf>
    <xf numFmtId="164" fontId="74" fillId="0" borderId="0" xfId="6" applyNumberFormat="1" applyFont="1" applyBorder="1" applyAlignment="1">
      <alignment wrapText="1"/>
    </xf>
    <xf numFmtId="0" fontId="59" fillId="0" borderId="0" xfId="6" applyNumberFormat="1" applyFont="1" applyBorder="1" applyAlignment="1">
      <alignment wrapText="1"/>
    </xf>
    <xf numFmtId="164" fontId="43" fillId="0" borderId="0" xfId="6" applyNumberFormat="1" applyFont="1" applyBorder="1" applyAlignment="1">
      <alignment wrapText="1"/>
    </xf>
    <xf numFmtId="3" fontId="54" fillId="0" borderId="3" xfId="0" applyNumberFormat="1" applyFont="1" applyBorder="1" applyAlignment="1">
      <alignment horizontal="right" wrapText="1"/>
    </xf>
    <xf numFmtId="3" fontId="54" fillId="0" borderId="5" xfId="0" applyNumberFormat="1" applyFont="1" applyBorder="1" applyAlignment="1">
      <alignment horizontal="right" wrapText="1"/>
    </xf>
    <xf numFmtId="3" fontId="5" fillId="0" borderId="4" xfId="0" applyNumberFormat="1" applyFont="1" applyBorder="1"/>
    <xf numFmtId="3" fontId="5" fillId="0" borderId="18" xfId="0" applyNumberFormat="1" applyFont="1" applyBorder="1"/>
    <xf numFmtId="3" fontId="5" fillId="0" borderId="3" xfId="0" applyNumberFormat="1" applyFont="1" applyBorder="1"/>
    <xf numFmtId="3" fontId="5" fillId="0" borderId="2" xfId="0" applyNumberFormat="1" applyFont="1" applyBorder="1"/>
    <xf numFmtId="3" fontId="5" fillId="0" borderId="0" xfId="0" applyNumberFormat="1" applyFont="1"/>
    <xf numFmtId="3" fontId="5" fillId="0" borderId="5" xfId="0" applyNumberFormat="1" applyFont="1" applyBorder="1"/>
    <xf numFmtId="0" fontId="54" fillId="0" borderId="1" xfId="0" applyFont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164" fontId="57" fillId="0" borderId="3" xfId="0" applyNumberFormat="1" applyFont="1" applyBorder="1" applyAlignment="1">
      <alignment wrapText="1"/>
    </xf>
    <xf numFmtId="3" fontId="57" fillId="0" borderId="2" xfId="0" applyNumberFormat="1" applyFont="1" applyFill="1" applyBorder="1" applyAlignment="1" applyProtection="1">
      <alignment horizontal="right" vertical="top" wrapText="1"/>
    </xf>
    <xf numFmtId="3" fontId="57" fillId="0" borderId="5" xfId="0" applyNumberFormat="1" applyFont="1" applyFill="1" applyBorder="1" applyAlignment="1" applyProtection="1">
      <alignment horizontal="right" vertical="top" wrapText="1"/>
    </xf>
    <xf numFmtId="164" fontId="54" fillId="0" borderId="3" xfId="0" applyNumberFormat="1" applyFont="1" applyBorder="1" applyAlignment="1">
      <alignment horizontal="left" vertical="center" wrapText="1" indent="1"/>
    </xf>
    <xf numFmtId="3" fontId="54" fillId="0" borderId="2" xfId="0" applyNumberFormat="1" applyFont="1" applyFill="1" applyBorder="1" applyAlignment="1" applyProtection="1">
      <alignment horizontal="right" vertical="top" wrapText="1"/>
    </xf>
    <xf numFmtId="3" fontId="54" fillId="0" borderId="5" xfId="0" applyNumberFormat="1" applyFont="1" applyFill="1" applyBorder="1" applyAlignment="1" applyProtection="1">
      <alignment horizontal="right" vertical="top" wrapText="1"/>
    </xf>
    <xf numFmtId="164" fontId="54" fillId="0" borderId="3" xfId="0" applyNumberFormat="1" applyFont="1" applyBorder="1" applyAlignment="1">
      <alignment vertical="top" wrapText="1"/>
    </xf>
    <xf numFmtId="164" fontId="54" fillId="0" borderId="3" xfId="0" applyNumberFormat="1" applyFont="1" applyBorder="1" applyAlignment="1">
      <alignment horizontal="left" wrapText="1" indent="2"/>
    </xf>
    <xf numFmtId="164" fontId="54" fillId="0" borderId="3" xfId="0" applyNumberFormat="1" applyFont="1" applyBorder="1" applyAlignment="1">
      <alignment horizontal="left" wrapText="1" indent="1"/>
    </xf>
    <xf numFmtId="164" fontId="54" fillId="0" borderId="3" xfId="0" applyNumberFormat="1" applyFont="1" applyBorder="1" applyAlignment="1">
      <alignment wrapText="1"/>
    </xf>
    <xf numFmtId="0" fontId="54" fillId="0" borderId="3" xfId="0" applyFont="1" applyBorder="1" applyAlignment="1">
      <alignment wrapText="1"/>
    </xf>
    <xf numFmtId="164" fontId="57" fillId="0" borderId="3" xfId="0" applyNumberFormat="1" applyFont="1" applyBorder="1" applyAlignment="1"/>
    <xf numFmtId="164" fontId="54" fillId="0" borderId="3" xfId="0" applyNumberFormat="1" applyFont="1" applyFill="1" applyBorder="1" applyAlignment="1" applyProtection="1">
      <alignment horizontal="left" vertical="top" wrapText="1" indent="1"/>
    </xf>
    <xf numFmtId="164" fontId="54" fillId="0" borderId="3" xfId="0" applyNumberFormat="1" applyFont="1" applyBorder="1" applyAlignment="1">
      <alignment vertical="top"/>
    </xf>
    <xf numFmtId="164" fontId="54" fillId="0" borderId="3" xfId="0" applyNumberFormat="1" applyFont="1" applyBorder="1" applyAlignment="1">
      <alignment horizontal="left" indent="2"/>
    </xf>
    <xf numFmtId="164" fontId="54" fillId="0" borderId="3" xfId="0" applyNumberFormat="1" applyFont="1" applyBorder="1" applyAlignment="1"/>
    <xf numFmtId="0" fontId="54" fillId="0" borderId="3" xfId="0" applyFont="1" applyBorder="1" applyAlignment="1"/>
    <xf numFmtId="0" fontId="54" fillId="0" borderId="0" xfId="0" applyFont="1" applyBorder="1"/>
    <xf numFmtId="0" fontId="2" fillId="0" borderId="0" xfId="0" applyFont="1" applyBorder="1"/>
    <xf numFmtId="0" fontId="2" fillId="0" borderId="0" xfId="0" applyFont="1"/>
    <xf numFmtId="0" fontId="44" fillId="0" borderId="0" xfId="0" applyFont="1"/>
    <xf numFmtId="0" fontId="4" fillId="0" borderId="0" xfId="0" applyFont="1" applyBorder="1"/>
    <xf numFmtId="0" fontId="61" fillId="0" borderId="0" xfId="0" applyFont="1"/>
    <xf numFmtId="3" fontId="54" fillId="0" borderId="19" xfId="0" applyNumberFormat="1" applyFont="1" applyFill="1" applyBorder="1" applyAlignment="1" applyProtection="1">
      <alignment horizontal="right" vertical="top" wrapText="1"/>
    </xf>
    <xf numFmtId="3" fontId="54" fillId="0" borderId="20" xfId="0" applyNumberFormat="1" applyFont="1" applyFill="1" applyBorder="1" applyAlignment="1" applyProtection="1">
      <alignment horizontal="right" vertical="top" wrapText="1"/>
    </xf>
    <xf numFmtId="3" fontId="57" fillId="0" borderId="21" xfId="0" applyNumberFormat="1" applyFont="1" applyFill="1" applyBorder="1" applyAlignment="1" applyProtection="1">
      <alignment horizontal="right" vertical="top" wrapText="1"/>
    </xf>
    <xf numFmtId="3" fontId="57" fillId="0" borderId="19" xfId="0" applyNumberFormat="1" applyFont="1" applyFill="1" applyBorder="1" applyAlignment="1" applyProtection="1">
      <alignment horizontal="right" vertical="top" wrapText="1"/>
    </xf>
    <xf numFmtId="3" fontId="57" fillId="0" borderId="20" xfId="0" applyNumberFormat="1" applyFont="1" applyFill="1" applyBorder="1" applyAlignment="1" applyProtection="1">
      <alignment horizontal="right" vertical="top" wrapText="1"/>
    </xf>
    <xf numFmtId="3" fontId="54" fillId="0" borderId="21" xfId="0" applyNumberFormat="1" applyFont="1" applyFill="1" applyBorder="1" applyAlignment="1" applyProtection="1">
      <alignment horizontal="right" vertical="top" wrapText="1"/>
    </xf>
    <xf numFmtId="3" fontId="3" fillId="0" borderId="22" xfId="6" applyNumberFormat="1" applyFont="1" applyBorder="1" applyAlignment="1">
      <alignment horizontal="right" wrapText="1"/>
    </xf>
    <xf numFmtId="49" fontId="3" fillId="0" borderId="15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164" fontId="22" fillId="0" borderId="0" xfId="0" applyNumberFormat="1" applyFont="1" applyBorder="1" applyAlignment="1">
      <alignment vertical="center" wrapText="1"/>
    </xf>
    <xf numFmtId="2" fontId="5" fillId="0" borderId="17" xfId="0" applyNumberFormat="1" applyFont="1" applyBorder="1"/>
    <xf numFmtId="2" fontId="5" fillId="0" borderId="16" xfId="0" applyNumberFormat="1" applyFont="1" applyBorder="1"/>
    <xf numFmtId="0" fontId="23" fillId="0" borderId="0" xfId="0" applyFont="1" applyBorder="1" applyAlignment="1">
      <alignment vertical="center" wrapText="1"/>
    </xf>
    <xf numFmtId="2" fontId="5" fillId="0" borderId="22" xfId="0" applyNumberFormat="1" applyFont="1" applyBorder="1"/>
    <xf numFmtId="2" fontId="68" fillId="0" borderId="22" xfId="0" applyNumberFormat="1" applyFont="1" applyBorder="1"/>
    <xf numFmtId="2" fontId="68" fillId="0" borderId="23" xfId="0" applyNumberFormat="1" applyFont="1" applyBorder="1"/>
    <xf numFmtId="164" fontId="5" fillId="0" borderId="0" xfId="4" applyNumberFormat="1" applyFont="1" applyFill="1" applyBorder="1"/>
    <xf numFmtId="4" fontId="5" fillId="0" borderId="22" xfId="0" applyNumberFormat="1" applyFont="1" applyBorder="1"/>
    <xf numFmtId="4" fontId="5" fillId="0" borderId="23" xfId="0" applyNumberFormat="1" applyFont="1" applyBorder="1"/>
    <xf numFmtId="4" fontId="3" fillId="0" borderId="22" xfId="0" applyNumberFormat="1" applyFont="1" applyBorder="1"/>
    <xf numFmtId="4" fontId="20" fillId="0" borderId="22" xfId="0" applyNumberFormat="1" applyFont="1" applyBorder="1"/>
    <xf numFmtId="4" fontId="20" fillId="0" borderId="23" xfId="0" applyNumberFormat="1" applyFont="1" applyBorder="1"/>
    <xf numFmtId="4" fontId="5" fillId="0" borderId="22" xfId="0" applyNumberFormat="1" applyFont="1" applyBorder="1" applyAlignment="1">
      <alignment horizontal="right"/>
    </xf>
    <xf numFmtId="4" fontId="5" fillId="0" borderId="23" xfId="0" applyNumberFormat="1" applyFont="1" applyBorder="1" applyAlignment="1">
      <alignment horizontal="right"/>
    </xf>
    <xf numFmtId="4" fontId="5" fillId="0" borderId="22" xfId="0" applyNumberFormat="1" applyFont="1" applyFill="1" applyBorder="1"/>
    <xf numFmtId="4" fontId="3" fillId="0" borderId="22" xfId="0" applyNumberFormat="1" applyFont="1" applyFill="1" applyBorder="1"/>
    <xf numFmtId="4" fontId="3" fillId="0" borderId="23" xfId="0" applyNumberFormat="1" applyFont="1" applyBorder="1"/>
    <xf numFmtId="4" fontId="20" fillId="0" borderId="22" xfId="0" applyNumberFormat="1" applyFont="1" applyBorder="1" applyAlignment="1">
      <alignment horizontal="right"/>
    </xf>
    <xf numFmtId="49" fontId="5" fillId="0" borderId="0" xfId="4" applyNumberFormat="1" applyFont="1" applyFill="1" applyBorder="1"/>
    <xf numFmtId="0" fontId="11" fillId="0" borderId="0" xfId="0" applyFont="1" applyBorder="1" applyAlignment="1">
      <alignment vertical="center" wrapText="1"/>
    </xf>
    <xf numFmtId="0" fontId="54" fillId="0" borderId="17" xfId="12" applyFont="1" applyBorder="1" applyAlignment="1">
      <alignment horizontal="center" vertical="center" wrapText="1"/>
    </xf>
    <xf numFmtId="4" fontId="57" fillId="0" borderId="16" xfId="12" applyNumberFormat="1" applyFont="1" applyBorder="1">
      <alignment vertical="top"/>
    </xf>
    <xf numFmtId="4" fontId="54" fillId="0" borderId="22" xfId="12" applyNumberFormat="1" applyFont="1" applyBorder="1">
      <alignment vertical="top"/>
    </xf>
    <xf numFmtId="4" fontId="57" fillId="0" borderId="22" xfId="12" applyNumberFormat="1" applyFont="1" applyBorder="1">
      <alignment vertical="top"/>
    </xf>
    <xf numFmtId="4" fontId="54" fillId="0" borderId="23" xfId="12" applyNumberFormat="1" applyFont="1" applyBorder="1">
      <alignment vertical="top"/>
    </xf>
    <xf numFmtId="4" fontId="57" fillId="0" borderId="22" xfId="0" applyNumberFormat="1" applyFont="1" applyBorder="1" applyAlignment="1">
      <alignment vertical="top"/>
    </xf>
    <xf numFmtId="4" fontId="57" fillId="0" borderId="23" xfId="12" applyNumberFormat="1" applyFont="1" applyBorder="1">
      <alignment vertical="top"/>
    </xf>
    <xf numFmtId="4" fontId="54" fillId="0" borderId="22" xfId="0" applyNumberFormat="1" applyFont="1" applyBorder="1" applyAlignment="1">
      <alignment vertical="top"/>
    </xf>
    <xf numFmtId="4" fontId="54" fillId="0" borderId="22" xfId="0" applyNumberFormat="1" applyFont="1" applyBorder="1" applyAlignment="1">
      <alignment horizontal="right" vertical="top"/>
    </xf>
    <xf numFmtId="4" fontId="54" fillId="0" borderId="23" xfId="12" applyNumberFormat="1" applyFont="1" applyBorder="1" applyAlignment="1">
      <alignment horizontal="right" vertical="top"/>
    </xf>
    <xf numFmtId="4" fontId="57" fillId="0" borderId="22" xfId="0" applyNumberFormat="1" applyFont="1" applyBorder="1" applyAlignment="1">
      <alignment horizontal="right" vertical="top"/>
    </xf>
    <xf numFmtId="4" fontId="54" fillId="0" borderId="23" xfId="0" applyNumberFormat="1" applyFont="1" applyBorder="1" applyAlignment="1">
      <alignment horizontal="right" vertical="top"/>
    </xf>
    <xf numFmtId="4" fontId="54" fillId="0" borderId="22" xfId="12" applyNumberFormat="1" applyFont="1" applyBorder="1" applyAlignment="1">
      <alignment horizontal="right" vertical="top"/>
    </xf>
    <xf numFmtId="4" fontId="57" fillId="0" borderId="23" xfId="0" applyNumberFormat="1" applyFont="1" applyBorder="1" applyAlignment="1">
      <alignment horizontal="right" vertical="top"/>
    </xf>
    <xf numFmtId="4" fontId="57" fillId="0" borderId="22" xfId="12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left" vertical="center" wrapText="1"/>
    </xf>
    <xf numFmtId="0" fontId="18" fillId="0" borderId="0" xfId="12" applyFont="1" applyBorder="1">
      <alignment vertical="top"/>
    </xf>
    <xf numFmtId="4" fontId="5" fillId="0" borderId="16" xfId="5" applyNumberFormat="1" applyFont="1" applyBorder="1" applyAlignment="1">
      <alignment horizontal="right" vertical="center"/>
    </xf>
    <xf numFmtId="4" fontId="3" fillId="0" borderId="22" xfId="5" applyNumberFormat="1" applyFont="1" applyBorder="1" applyAlignment="1">
      <alignment horizontal="right" vertical="center"/>
    </xf>
    <xf numFmtId="2" fontId="5" fillId="0" borderId="22" xfId="5" applyNumberFormat="1" applyFont="1" applyBorder="1"/>
    <xf numFmtId="2" fontId="5" fillId="0" borderId="23" xfId="5" applyNumberFormat="1" applyFont="1" applyBorder="1"/>
    <xf numFmtId="4" fontId="3" fillId="0" borderId="22" xfId="0" applyNumberFormat="1" applyFont="1" applyBorder="1" applyAlignment="1">
      <alignment horizontal="right"/>
    </xf>
    <xf numFmtId="4" fontId="5" fillId="0" borderId="22" xfId="5" applyNumberFormat="1" applyFont="1" applyBorder="1" applyAlignment="1">
      <alignment horizontal="right" vertical="center"/>
    </xf>
    <xf numFmtId="2" fontId="3" fillId="0" borderId="22" xfId="5" applyNumberFormat="1" applyFont="1" applyBorder="1"/>
    <xf numFmtId="2" fontId="3" fillId="0" borderId="23" xfId="5" applyNumberFormat="1" applyFont="1" applyBorder="1"/>
    <xf numFmtId="4" fontId="3" fillId="0" borderId="23" xfId="5" applyNumberFormat="1" applyFont="1" applyBorder="1" applyAlignment="1">
      <alignment horizontal="right" vertical="center"/>
    </xf>
    <xf numFmtId="0" fontId="2" fillId="0" borderId="23" xfId="5" applyBorder="1"/>
    <xf numFmtId="0" fontId="59" fillId="0" borderId="23" xfId="0" applyFont="1" applyBorder="1" applyAlignment="1">
      <alignment wrapText="1"/>
    </xf>
    <xf numFmtId="0" fontId="44" fillId="0" borderId="23" xfId="0" applyFont="1" applyBorder="1" applyAlignment="1">
      <alignment horizontal="left" vertical="center" wrapText="1" indent="1"/>
    </xf>
    <xf numFmtId="0" fontId="44" fillId="0" borderId="23" xfId="0" applyFont="1" applyBorder="1" applyAlignment="1">
      <alignment vertical="top" wrapText="1"/>
    </xf>
    <xf numFmtId="0" fontId="44" fillId="0" borderId="23" xfId="0" applyFont="1" applyBorder="1" applyAlignment="1">
      <alignment horizontal="left" wrapText="1" indent="2"/>
    </xf>
    <xf numFmtId="0" fontId="44" fillId="0" borderId="23" xfId="0" applyFont="1" applyBorder="1" applyAlignment="1">
      <alignment horizontal="left" wrapText="1" indent="1"/>
    </xf>
    <xf numFmtId="0" fontId="44" fillId="0" borderId="23" xfId="0" applyFont="1" applyBorder="1" applyAlignment="1">
      <alignment wrapText="1"/>
    </xf>
    <xf numFmtId="0" fontId="44" fillId="0" borderId="23" xfId="0" applyNumberFormat="1" applyFont="1" applyFill="1" applyBorder="1" applyAlignment="1" applyProtection="1">
      <alignment horizontal="left" vertical="top" wrapText="1" indent="1"/>
    </xf>
    <xf numFmtId="0" fontId="44" fillId="0" borderId="23" xfId="0" applyFont="1" applyBorder="1" applyAlignment="1">
      <alignment vertical="top"/>
    </xf>
    <xf numFmtId="0" fontId="44" fillId="0" borderId="23" xfId="0" applyFont="1" applyBorder="1" applyAlignment="1">
      <alignment horizontal="left" indent="2"/>
    </xf>
    <xf numFmtId="0" fontId="44" fillId="0" borderId="23" xfId="0" applyFont="1" applyBorder="1" applyAlignment="1"/>
    <xf numFmtId="0" fontId="59" fillId="0" borderId="23" xfId="0" applyFont="1" applyBorder="1" applyAlignment="1"/>
    <xf numFmtId="3" fontId="57" fillId="0" borderId="2" xfId="0" applyNumberFormat="1" applyFont="1" applyFill="1" applyBorder="1" applyAlignment="1" applyProtection="1">
      <alignment horizontal="right" wrapText="1"/>
    </xf>
    <xf numFmtId="3" fontId="57" fillId="0" borderId="5" xfId="0" applyNumberFormat="1" applyFont="1" applyFill="1" applyBorder="1" applyAlignment="1" applyProtection="1">
      <alignment horizontal="right" wrapText="1"/>
    </xf>
    <xf numFmtId="49" fontId="34" fillId="0" borderId="12" xfId="0" applyNumberFormat="1" applyFont="1" applyBorder="1" applyAlignment="1">
      <alignment horizontal="righ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3" fillId="0" borderId="15" xfId="6" applyFont="1" applyBorder="1" applyAlignment="1">
      <alignment horizontal="center" vertical="center" wrapText="1"/>
    </xf>
    <xf numFmtId="0" fontId="43" fillId="0" borderId="1" xfId="6" applyFont="1" applyBorder="1" applyAlignment="1">
      <alignment horizontal="center" vertical="center" wrapText="1"/>
    </xf>
    <xf numFmtId="0" fontId="43" fillId="0" borderId="6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46" fillId="0" borderId="1" xfId="6" applyFont="1" applyBorder="1" applyAlignment="1">
      <alignment horizontal="center" vertical="center" wrapText="1"/>
    </xf>
    <xf numFmtId="0" fontId="43" fillId="0" borderId="16" xfId="6" applyFont="1" applyBorder="1" applyAlignment="1">
      <alignment horizontal="center" vertical="center" wrapText="1"/>
    </xf>
    <xf numFmtId="0" fontId="54" fillId="0" borderId="15" xfId="6" applyFont="1" applyBorder="1" applyAlignment="1">
      <alignment horizontal="center" vertical="center" wrapText="1"/>
    </xf>
    <xf numFmtId="0" fontId="54" fillId="0" borderId="1" xfId="6" applyFont="1" applyBorder="1" applyAlignment="1">
      <alignment horizontal="center" vertical="center" wrapText="1"/>
    </xf>
    <xf numFmtId="0" fontId="3" fillId="0" borderId="16" xfId="6" applyFont="1" applyBorder="1" applyAlignment="1">
      <alignment horizontal="center" vertical="center" wrapText="1"/>
    </xf>
    <xf numFmtId="0" fontId="54" fillId="0" borderId="6" xfId="6" applyFont="1" applyBorder="1" applyAlignment="1">
      <alignment horizontal="center" vertical="center" wrapText="1"/>
    </xf>
    <xf numFmtId="0" fontId="43" fillId="0" borderId="0" xfId="6" applyFont="1" applyBorder="1" applyAlignment="1">
      <alignment horizontal="center" vertical="center" wrapText="1"/>
    </xf>
    <xf numFmtId="0" fontId="3" fillId="0" borderId="0" xfId="4" applyFont="1" applyAlignment="1">
      <alignment wrapText="1"/>
    </xf>
    <xf numFmtId="0" fontId="4" fillId="0" borderId="0" xfId="4" applyFont="1" applyAlignment="1">
      <alignment horizontal="left" wrapText="1"/>
    </xf>
    <xf numFmtId="0" fontId="57" fillId="0" borderId="0" xfId="4" applyFont="1" applyAlignment="1">
      <alignment wrapText="1"/>
    </xf>
    <xf numFmtId="0" fontId="44" fillId="0" borderId="14" xfId="4" applyFont="1" applyBorder="1" applyAlignment="1">
      <alignment horizontal="left" wrapText="1" indent="7"/>
    </xf>
    <xf numFmtId="0" fontId="54" fillId="0" borderId="4" xfId="4" applyFont="1" applyBorder="1" applyAlignment="1">
      <alignment horizontal="center" wrapText="1"/>
    </xf>
    <xf numFmtId="0" fontId="54" fillId="0" borderId="17" xfId="4" applyFont="1" applyBorder="1" applyAlignment="1">
      <alignment horizontal="center" wrapText="1"/>
    </xf>
    <xf numFmtId="0" fontId="54" fillId="0" borderId="17" xfId="4" applyFont="1" applyBorder="1" applyAlignment="1">
      <alignment horizontal="center" vertical="center" wrapText="1"/>
    </xf>
    <xf numFmtId="0" fontId="54" fillId="0" borderId="2" xfId="4" applyFont="1" applyBorder="1" applyAlignment="1">
      <alignment horizontal="center" vertical="center" wrapText="1"/>
    </xf>
    <xf numFmtId="0" fontId="54" fillId="0" borderId="10" xfId="4" applyFont="1" applyBorder="1" applyAlignment="1">
      <alignment horizontal="center" vertical="center" wrapText="1"/>
    </xf>
    <xf numFmtId="0" fontId="54" fillId="0" borderId="16" xfId="4" applyFont="1" applyBorder="1" applyAlignment="1">
      <alignment horizontal="center" vertical="center" wrapText="1"/>
    </xf>
    <xf numFmtId="0" fontId="54" fillId="0" borderId="5" xfId="4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4" fillId="0" borderId="2" xfId="4" applyFont="1" applyBorder="1" applyAlignment="1">
      <alignment horizontal="left" vertical="center" wrapText="1"/>
    </xf>
    <xf numFmtId="0" fontId="44" fillId="0" borderId="9" xfId="4" applyFont="1" applyBorder="1" applyAlignment="1">
      <alignment horizontal="left" vertical="center" wrapText="1"/>
    </xf>
    <xf numFmtId="0" fontId="44" fillId="0" borderId="10" xfId="4" applyFont="1" applyBorder="1" applyAlignment="1">
      <alignment horizontal="left" vertical="center" wrapText="1"/>
    </xf>
    <xf numFmtId="0" fontId="58" fillId="0" borderId="0" xfId="0" applyFont="1" applyBorder="1" applyAlignment="1">
      <alignment horizontal="center" vertical="center" wrapText="1"/>
    </xf>
    <xf numFmtId="0" fontId="57" fillId="0" borderId="0" xfId="4" applyFont="1" applyAlignment="1">
      <alignment horizontal="left" wrapText="1"/>
    </xf>
    <xf numFmtId="0" fontId="54" fillId="0" borderId="4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58" fillId="0" borderId="18" xfId="0" applyFont="1" applyBorder="1" applyAlignment="1">
      <alignment horizontal="center" vertical="center" wrapText="1"/>
    </xf>
    <xf numFmtId="0" fontId="54" fillId="0" borderId="1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wrapText="1"/>
    </xf>
    <xf numFmtId="0" fontId="44" fillId="0" borderId="14" xfId="4" applyFont="1" applyBorder="1" applyAlignment="1">
      <alignment horizontal="left" wrapText="1" indent="8"/>
    </xf>
    <xf numFmtId="0" fontId="3" fillId="0" borderId="14" xfId="4" applyFont="1" applyBorder="1" applyAlignment="1">
      <alignment horizontal="left" wrapText="1" indent="8"/>
    </xf>
    <xf numFmtId="0" fontId="54" fillId="0" borderId="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54" fillId="0" borderId="14" xfId="4" applyFont="1" applyBorder="1" applyAlignment="1">
      <alignment horizontal="left" vertical="center" wrapText="1"/>
    </xf>
    <xf numFmtId="0" fontId="54" fillId="0" borderId="9" xfId="4" applyFont="1" applyBorder="1" applyAlignment="1">
      <alignment horizontal="left" vertical="center" wrapText="1"/>
    </xf>
    <xf numFmtId="0" fontId="54" fillId="0" borderId="6" xfId="12" applyFont="1" applyBorder="1" applyAlignment="1">
      <alignment horizontal="center" vertical="center" wrapText="1"/>
    </xf>
    <xf numFmtId="0" fontId="54" fillId="0" borderId="16" xfId="12" applyFont="1" applyBorder="1" applyAlignment="1">
      <alignment horizontal="center" vertical="center" wrapText="1"/>
    </xf>
    <xf numFmtId="49" fontId="3" fillId="0" borderId="15" xfId="12" applyNumberFormat="1" applyFont="1" applyFill="1" applyBorder="1" applyAlignment="1">
      <alignment horizontal="center" vertical="center" wrapText="1"/>
    </xf>
    <xf numFmtId="0" fontId="54" fillId="0" borderId="1" xfId="12" applyFont="1" applyBorder="1" applyAlignment="1">
      <alignment horizontal="center" vertical="center" wrapText="1"/>
    </xf>
    <xf numFmtId="0" fontId="54" fillId="0" borderId="17" xfId="12" applyFont="1" applyBorder="1" applyAlignment="1">
      <alignment horizontal="center" vertical="center" wrapText="1"/>
    </xf>
    <xf numFmtId="0" fontId="54" fillId="0" borderId="1" xfId="12" applyFont="1" applyBorder="1" applyAlignment="1">
      <alignment horizontal="center" vertical="center"/>
    </xf>
    <xf numFmtId="0" fontId="54" fillId="0" borderId="6" xfId="12" applyFont="1" applyBorder="1" applyAlignment="1">
      <alignment horizontal="center" vertical="center"/>
    </xf>
    <xf numFmtId="0" fontId="54" fillId="0" borderId="17" xfId="12" applyFont="1" applyBorder="1" applyAlignment="1">
      <alignment horizontal="center" vertical="center"/>
    </xf>
    <xf numFmtId="49" fontId="3" fillId="0" borderId="15" xfId="5" applyNumberFormat="1" applyFont="1" applyFill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wrapText="1"/>
    </xf>
    <xf numFmtId="49" fontId="20" fillId="0" borderId="15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0" fillId="0" borderId="15" xfId="0" applyFont="1" applyBorder="1" applyAlignment="1">
      <alignment horizontal="center" wrapText="1"/>
    </xf>
  </cellXfs>
  <cellStyles count="13">
    <cellStyle name="[StdExit()]" xfId="2"/>
    <cellStyle name="cell" xfId="3"/>
    <cellStyle name="Hiperłącze" xfId="11" builtinId="8"/>
    <cellStyle name="Normalny" xfId="0" builtinId="0"/>
    <cellStyle name="Normalny 2" xfId="4"/>
    <cellStyle name="Normalny 3" xfId="5"/>
    <cellStyle name="Normalny 3 2" xfId="6"/>
    <cellStyle name="Normalny 3 3" xfId="7"/>
    <cellStyle name="Normalny 4" xfId="9"/>
    <cellStyle name="Normalny 4 2" xfId="12"/>
    <cellStyle name="Normalny 5" xfId="10"/>
    <cellStyle name="Normalny 6" xfId="1"/>
    <cellStyle name="Walutowy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25" workbookViewId="0">
      <selection activeCell="B40" sqref="B40"/>
    </sheetView>
  </sheetViews>
  <sheetFormatPr defaultRowHeight="15"/>
  <cols>
    <col min="1" max="1" width="33" customWidth="1"/>
    <col min="2" max="2" width="81.85546875" customWidth="1"/>
  </cols>
  <sheetData>
    <row r="1" spans="1:2">
      <c r="A1" s="107"/>
      <c r="B1" s="108" t="s">
        <v>391</v>
      </c>
    </row>
    <row r="2" spans="1:2">
      <c r="A2" s="443" t="s">
        <v>72</v>
      </c>
      <c r="B2" s="443"/>
    </row>
    <row r="3" spans="1:2">
      <c r="A3" s="444" t="s">
        <v>392</v>
      </c>
      <c r="B3" s="444"/>
    </row>
    <row r="4" spans="1:2">
      <c r="A4" s="442" t="s">
        <v>393</v>
      </c>
      <c r="B4" s="284" t="s">
        <v>74</v>
      </c>
    </row>
    <row r="5" spans="1:2">
      <c r="A5" s="442"/>
      <c r="B5" s="112" t="s">
        <v>91</v>
      </c>
    </row>
    <row r="6" spans="1:2">
      <c r="A6" s="442" t="s">
        <v>394</v>
      </c>
      <c r="B6" s="284" t="s">
        <v>75</v>
      </c>
    </row>
    <row r="7" spans="1:2">
      <c r="A7" s="442"/>
      <c r="B7" s="112" t="s">
        <v>92</v>
      </c>
    </row>
    <row r="8" spans="1:2">
      <c r="A8" s="443" t="s">
        <v>395</v>
      </c>
      <c r="B8" s="443"/>
    </row>
    <row r="9" spans="1:2">
      <c r="A9" s="444" t="s">
        <v>396</v>
      </c>
      <c r="B9" s="444"/>
    </row>
    <row r="10" spans="1:2">
      <c r="A10" s="109" t="s">
        <v>70</v>
      </c>
      <c r="B10" s="110"/>
    </row>
    <row r="11" spans="1:2">
      <c r="A11" s="111" t="s">
        <v>71</v>
      </c>
      <c r="B11" s="110"/>
    </row>
    <row r="12" spans="1:2">
      <c r="A12" s="442" t="s">
        <v>397</v>
      </c>
      <c r="B12" s="284" t="s">
        <v>76</v>
      </c>
    </row>
    <row r="13" spans="1:2">
      <c r="A13" s="442"/>
      <c r="B13" s="112" t="s">
        <v>93</v>
      </c>
    </row>
    <row r="14" spans="1:2">
      <c r="A14" s="442" t="s">
        <v>398</v>
      </c>
      <c r="B14" s="284" t="s">
        <v>77</v>
      </c>
    </row>
    <row r="15" spans="1:2">
      <c r="A15" s="442"/>
      <c r="B15" s="112" t="s">
        <v>94</v>
      </c>
    </row>
    <row r="16" spans="1:2">
      <c r="A16" s="442" t="s">
        <v>399</v>
      </c>
      <c r="B16" s="284" t="s">
        <v>78</v>
      </c>
    </row>
    <row r="17" spans="1:2">
      <c r="A17" s="442"/>
      <c r="B17" s="112" t="s">
        <v>95</v>
      </c>
    </row>
    <row r="18" spans="1:2">
      <c r="A18" s="442" t="s">
        <v>400</v>
      </c>
      <c r="B18" s="284" t="s">
        <v>79</v>
      </c>
    </row>
    <row r="19" spans="1:2">
      <c r="A19" s="442"/>
      <c r="B19" s="112" t="s">
        <v>96</v>
      </c>
    </row>
    <row r="20" spans="1:2">
      <c r="A20" s="442" t="s">
        <v>401</v>
      </c>
      <c r="B20" s="284" t="s">
        <v>80</v>
      </c>
    </row>
    <row r="21" spans="1:2">
      <c r="A21" s="442"/>
      <c r="B21" s="112" t="s">
        <v>97</v>
      </c>
    </row>
    <row r="22" spans="1:2">
      <c r="A22" s="442" t="s">
        <v>402</v>
      </c>
      <c r="B22" s="284" t="s">
        <v>81</v>
      </c>
    </row>
    <row r="23" spans="1:2">
      <c r="A23" s="442"/>
      <c r="B23" s="112" t="s">
        <v>98</v>
      </c>
    </row>
    <row r="24" spans="1:2">
      <c r="A24" s="442" t="s">
        <v>403</v>
      </c>
      <c r="B24" s="284" t="s">
        <v>82</v>
      </c>
    </row>
    <row r="25" spans="1:2">
      <c r="A25" s="442"/>
      <c r="B25" s="112" t="s">
        <v>99</v>
      </c>
    </row>
    <row r="26" spans="1:2">
      <c r="A26" s="442" t="s">
        <v>404</v>
      </c>
      <c r="B26" s="284" t="s">
        <v>83</v>
      </c>
    </row>
    <row r="27" spans="1:2">
      <c r="A27" s="442"/>
      <c r="B27" s="112" t="s">
        <v>100</v>
      </c>
    </row>
    <row r="28" spans="1:2">
      <c r="A28" s="442" t="s">
        <v>405</v>
      </c>
      <c r="B28" s="284" t="s">
        <v>84</v>
      </c>
    </row>
    <row r="29" spans="1:2">
      <c r="A29" s="442"/>
      <c r="B29" s="112" t="s">
        <v>101</v>
      </c>
    </row>
    <row r="30" spans="1:2">
      <c r="A30" s="442" t="s">
        <v>406</v>
      </c>
      <c r="B30" s="284" t="s">
        <v>85</v>
      </c>
    </row>
    <row r="31" spans="1:2">
      <c r="A31" s="442"/>
      <c r="B31" s="112" t="s">
        <v>102</v>
      </c>
    </row>
    <row r="32" spans="1:2">
      <c r="A32" s="115" t="s">
        <v>73</v>
      </c>
      <c r="B32" s="113"/>
    </row>
    <row r="33" spans="1:7">
      <c r="A33" s="112" t="s">
        <v>409</v>
      </c>
      <c r="B33" s="112"/>
    </row>
    <row r="34" spans="1:7">
      <c r="A34" s="442" t="s">
        <v>410</v>
      </c>
      <c r="B34" s="284" t="s">
        <v>87</v>
      </c>
    </row>
    <row r="35" spans="1:7">
      <c r="A35" s="442"/>
      <c r="B35" s="112" t="s">
        <v>104</v>
      </c>
      <c r="G35" s="114"/>
    </row>
    <row r="36" spans="1:7">
      <c r="A36" s="442" t="s">
        <v>411</v>
      </c>
      <c r="B36" s="284" t="s">
        <v>88</v>
      </c>
    </row>
    <row r="37" spans="1:7">
      <c r="A37" s="442"/>
      <c r="B37" s="112" t="s">
        <v>105</v>
      </c>
    </row>
    <row r="38" spans="1:7">
      <c r="A38" s="442" t="s">
        <v>412</v>
      </c>
      <c r="B38" s="284" t="s">
        <v>89</v>
      </c>
    </row>
    <row r="39" spans="1:7">
      <c r="A39" s="442"/>
      <c r="B39" s="112" t="s">
        <v>106</v>
      </c>
    </row>
    <row r="40" spans="1:7">
      <c r="A40" s="442" t="s">
        <v>413</v>
      </c>
      <c r="B40" s="284" t="s">
        <v>90</v>
      </c>
    </row>
    <row r="41" spans="1:7">
      <c r="A41" s="442"/>
      <c r="B41" s="112" t="s">
        <v>107</v>
      </c>
    </row>
    <row r="42" spans="1:7">
      <c r="B42" s="112"/>
    </row>
    <row r="43" spans="1:7">
      <c r="B43" s="112"/>
    </row>
  </sheetData>
  <mergeCells count="20">
    <mergeCell ref="A20:A21"/>
    <mergeCell ref="A2:B2"/>
    <mergeCell ref="A3:B3"/>
    <mergeCell ref="A4:A5"/>
    <mergeCell ref="A6:A7"/>
    <mergeCell ref="A8:B8"/>
    <mergeCell ref="A9:B9"/>
    <mergeCell ref="A12:A13"/>
    <mergeCell ref="A14:A15"/>
    <mergeCell ref="A16:A17"/>
    <mergeCell ref="A18:A19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</mergeCells>
  <hyperlinks>
    <hyperlink ref="B1" location="'Spis treści'!A1" display="Spis treści"/>
    <hyperlink ref="B4" location="VI.1!A1" display="Nauczanie języków obcych jako przedmiotu obowiązkowego "/>
    <hyperlink ref="B6" location="VI.2!A1" display="Nauczanie języków obcych jako przedmiotu dodatkowego "/>
    <hyperlink ref="B12" location="VII.1!A1" display="Specjalne ośrodki szkolno-wychowawcze "/>
    <hyperlink ref="B14" location="VII.2!A1" display="Specjalne ośrodki wychowawcze "/>
    <hyperlink ref="B16" location="VII.3!A1" display="Młodzieżowe ośrodki wychowawcze "/>
    <hyperlink ref="B18" location="'VII.4 '!A1" display="Młodzieżowe ośrodki socjoterapii "/>
    <hyperlink ref="B20" location="VII.5!A1" display="Ośrodki rewalidacyjno-wychowawcze "/>
    <hyperlink ref="B22" location="VII.6!A1" display="Domy wczasów dziecięcych "/>
    <hyperlink ref="B24" location="VII.7!A1" display="Placówki wychowania pozaszkolnego "/>
    <hyperlink ref="B26" location="VII.8!A1" display="Internaty szkół ogólnokształcących i zawodowych (łącznie ze specjalnymi) oraz bursy dla dzieci i młodzieży "/>
    <hyperlink ref="B28" location="VII.9!A1" display="Uczniowie korzystający z posiłków w szkołach podstawowych, gimnazjach i szkołach ponadgimnazjalnych dla dzieci i młodzieży  "/>
    <hyperlink ref="B30" location="VII.10!A1" display="Szkolne koła i uczestnicy zajęć pozalekcyjnych i nadobowiązkowych w szkołach dla dzieci i młodzieży "/>
    <hyperlink ref="B34" location="VIII.1!A1" display="Nauczyciele pełnozatrudnieni i niepełnozatrudnieni według typów szkół i województw "/>
    <hyperlink ref="B36" location="VIII.2!A1" display="Nauczyciele według typów szkół i organu prowadzącego "/>
    <hyperlink ref="B38" location="VIII.3!A1" display="Nauczyciele pełnozatrudnieni i niepełnozatrudnieni według typów szkół, stopnia awansu zawodowego oraz w podziale na miasta i wieś "/>
    <hyperlink ref="B40" location="VIII.4!A1" display="Nauczyciele według województw, stopnia awansu zawodowego oraz w podziale na miasta i wieś "/>
  </hyperlinks>
  <pageMargins left="0.7" right="0.7" top="0.75" bottom="0.75" header="0.3" footer="0.3"/>
  <pageSetup paperSize="9"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32"/>
  <sheetViews>
    <sheetView workbookViewId="0">
      <selection activeCell="N21" sqref="N21"/>
    </sheetView>
  </sheetViews>
  <sheetFormatPr defaultRowHeight="12.75"/>
  <cols>
    <col min="1" max="1" width="25.85546875" style="117" customWidth="1"/>
    <col min="2" max="2" width="13" style="117" customWidth="1"/>
    <col min="3" max="10" width="13.85546875" style="117" customWidth="1"/>
    <col min="11" max="16384" width="9.140625" style="117"/>
  </cols>
  <sheetData>
    <row r="1" spans="1:11" ht="15">
      <c r="A1" s="120" t="s">
        <v>163</v>
      </c>
      <c r="I1" s="9"/>
      <c r="J1" s="284" t="s">
        <v>69</v>
      </c>
    </row>
    <row r="2" spans="1:11">
      <c r="A2" s="121" t="s">
        <v>164</v>
      </c>
    </row>
    <row r="3" spans="1:11" ht="28.5" customHeight="1">
      <c r="A3" s="460" t="s">
        <v>112</v>
      </c>
      <c r="B3" s="461" t="s">
        <v>113</v>
      </c>
      <c r="C3" s="461" t="s">
        <v>433</v>
      </c>
      <c r="D3" s="461"/>
      <c r="E3" s="461"/>
      <c r="F3" s="461"/>
      <c r="G3" s="461"/>
      <c r="H3" s="461"/>
      <c r="I3" s="461"/>
      <c r="J3" s="463"/>
    </row>
    <row r="4" spans="1:11" ht="54" customHeight="1">
      <c r="A4" s="460"/>
      <c r="B4" s="461"/>
      <c r="C4" s="286" t="s">
        <v>116</v>
      </c>
      <c r="D4" s="286" t="s">
        <v>434</v>
      </c>
      <c r="E4" s="286" t="s">
        <v>435</v>
      </c>
      <c r="F4" s="286" t="s">
        <v>436</v>
      </c>
      <c r="G4" s="286" t="s">
        <v>437</v>
      </c>
      <c r="H4" s="286" t="s">
        <v>438</v>
      </c>
      <c r="I4" s="286" t="s">
        <v>439</v>
      </c>
      <c r="J4" s="334" t="s">
        <v>440</v>
      </c>
      <c r="K4" s="118"/>
    </row>
    <row r="5" spans="1:11" ht="20.25" customHeight="1">
      <c r="A5" s="335" t="s">
        <v>127</v>
      </c>
      <c r="B5" s="324">
        <v>496</v>
      </c>
      <c r="C5" s="331">
        <v>1244050</v>
      </c>
      <c r="D5" s="331">
        <v>9490</v>
      </c>
      <c r="E5" s="331">
        <v>8235</v>
      </c>
      <c r="F5" s="331">
        <v>74352</v>
      </c>
      <c r="G5" s="331">
        <v>508114</v>
      </c>
      <c r="H5" s="331">
        <v>290979</v>
      </c>
      <c r="I5" s="324">
        <v>33184</v>
      </c>
      <c r="J5" s="325">
        <v>319696</v>
      </c>
      <c r="K5" s="156"/>
    </row>
    <row r="6" spans="1:11">
      <c r="A6" s="336" t="s">
        <v>128</v>
      </c>
      <c r="B6" s="145"/>
      <c r="C6" s="151"/>
      <c r="D6" s="151"/>
      <c r="E6" s="151"/>
      <c r="F6" s="151"/>
      <c r="G6" s="151"/>
      <c r="H6" s="151"/>
      <c r="I6" s="151"/>
      <c r="J6" s="157"/>
      <c r="K6" s="156"/>
    </row>
    <row r="7" spans="1:11">
      <c r="A7" s="337" t="s">
        <v>167</v>
      </c>
      <c r="B7" s="328">
        <v>15</v>
      </c>
      <c r="C7" s="338">
        <v>128180</v>
      </c>
      <c r="D7" s="338">
        <v>1554</v>
      </c>
      <c r="E7" s="338">
        <v>1242</v>
      </c>
      <c r="F7" s="338">
        <v>27389</v>
      </c>
      <c r="G7" s="338">
        <v>54767</v>
      </c>
      <c r="H7" s="338">
        <v>11734</v>
      </c>
      <c r="I7" s="338">
        <v>4993</v>
      </c>
      <c r="J7" s="339">
        <v>26501</v>
      </c>
      <c r="K7" s="156"/>
    </row>
    <row r="8" spans="1:11">
      <c r="A8" s="337" t="s">
        <v>168</v>
      </c>
      <c r="B8" s="328">
        <v>129</v>
      </c>
      <c r="C8" s="338">
        <v>581442</v>
      </c>
      <c r="D8" s="338">
        <v>5791</v>
      </c>
      <c r="E8" s="338">
        <v>5430</v>
      </c>
      <c r="F8" s="338">
        <v>19675</v>
      </c>
      <c r="G8" s="338">
        <v>403747</v>
      </c>
      <c r="H8" s="338">
        <v>34946</v>
      </c>
      <c r="I8" s="338">
        <v>24355</v>
      </c>
      <c r="J8" s="339">
        <v>87498</v>
      </c>
      <c r="K8" s="156"/>
    </row>
    <row r="9" spans="1:11">
      <c r="A9" s="337" t="s">
        <v>169</v>
      </c>
      <c r="B9" s="328">
        <v>66</v>
      </c>
      <c r="C9" s="338">
        <v>48785</v>
      </c>
      <c r="D9" s="338">
        <v>1213</v>
      </c>
      <c r="E9" s="338">
        <v>717</v>
      </c>
      <c r="F9" s="338">
        <v>2538</v>
      </c>
      <c r="G9" s="338">
        <v>19952</v>
      </c>
      <c r="H9" s="338">
        <v>4915</v>
      </c>
      <c r="I9" s="338">
        <v>776</v>
      </c>
      <c r="J9" s="339">
        <v>18674</v>
      </c>
      <c r="K9" s="156"/>
    </row>
    <row r="10" spans="1:11">
      <c r="A10" s="337" t="s">
        <v>170</v>
      </c>
      <c r="B10" s="328">
        <v>56</v>
      </c>
      <c r="C10" s="338">
        <v>170218</v>
      </c>
      <c r="D10" s="131" t="s">
        <v>37</v>
      </c>
      <c r="E10" s="131">
        <v>15</v>
      </c>
      <c r="F10" s="131" t="s">
        <v>37</v>
      </c>
      <c r="G10" s="131" t="s">
        <v>37</v>
      </c>
      <c r="H10" s="338">
        <v>167906</v>
      </c>
      <c r="I10" s="338">
        <v>281</v>
      </c>
      <c r="J10" s="339">
        <v>2016</v>
      </c>
      <c r="K10" s="156"/>
    </row>
    <row r="11" spans="1:11">
      <c r="A11" s="337" t="s">
        <v>171</v>
      </c>
      <c r="B11" s="328">
        <v>9</v>
      </c>
      <c r="C11" s="338">
        <v>4797</v>
      </c>
      <c r="D11" s="338">
        <v>160</v>
      </c>
      <c r="E11" s="338">
        <v>392</v>
      </c>
      <c r="F11" s="338">
        <v>341</v>
      </c>
      <c r="G11" s="338">
        <v>968</v>
      </c>
      <c r="H11" s="338">
        <v>1115</v>
      </c>
      <c r="I11" s="338">
        <v>244</v>
      </c>
      <c r="J11" s="339">
        <v>1577</v>
      </c>
      <c r="K11" s="156"/>
    </row>
    <row r="12" spans="1:11" ht="12.75" customHeight="1">
      <c r="A12" s="337" t="s">
        <v>172</v>
      </c>
      <c r="B12" s="328">
        <v>221</v>
      </c>
      <c r="C12" s="338">
        <v>310628</v>
      </c>
      <c r="D12" s="338">
        <v>772</v>
      </c>
      <c r="E12" s="338">
        <v>439</v>
      </c>
      <c r="F12" s="338">
        <v>24409</v>
      </c>
      <c r="G12" s="338">
        <v>28680</v>
      </c>
      <c r="H12" s="338">
        <v>70363</v>
      </c>
      <c r="I12" s="338">
        <v>2535</v>
      </c>
      <c r="J12" s="339">
        <v>183430</v>
      </c>
      <c r="K12" s="156"/>
    </row>
    <row r="13" spans="1:11" ht="20.100000000000001" customHeight="1">
      <c r="A13" s="464" t="s">
        <v>441</v>
      </c>
      <c r="B13" s="464"/>
      <c r="C13" s="464"/>
      <c r="D13" s="464"/>
      <c r="E13" s="464"/>
      <c r="F13" s="464"/>
      <c r="G13" s="464"/>
      <c r="H13" s="464"/>
      <c r="I13" s="464"/>
      <c r="J13" s="464"/>
      <c r="K13" s="156"/>
    </row>
    <row r="14" spans="1:11">
      <c r="A14" s="130" t="s">
        <v>129</v>
      </c>
      <c r="B14" s="322">
        <v>32</v>
      </c>
      <c r="C14" s="322">
        <v>80767</v>
      </c>
      <c r="D14" s="322">
        <v>487</v>
      </c>
      <c r="E14" s="322">
        <v>1586</v>
      </c>
      <c r="F14" s="322">
        <v>5865</v>
      </c>
      <c r="G14" s="322">
        <v>30998</v>
      </c>
      <c r="H14" s="322">
        <v>21037</v>
      </c>
      <c r="I14" s="322">
        <v>4422</v>
      </c>
      <c r="J14" s="323">
        <v>16372</v>
      </c>
      <c r="K14" s="156"/>
    </row>
    <row r="15" spans="1:11">
      <c r="A15" s="130" t="s">
        <v>130</v>
      </c>
      <c r="B15" s="322">
        <v>21</v>
      </c>
      <c r="C15" s="322">
        <v>90149</v>
      </c>
      <c r="D15" s="322">
        <v>951</v>
      </c>
      <c r="E15" s="322">
        <v>420</v>
      </c>
      <c r="F15" s="322">
        <v>4483</v>
      </c>
      <c r="G15" s="322">
        <v>62494</v>
      </c>
      <c r="H15" s="322">
        <v>9466</v>
      </c>
      <c r="I15" s="322">
        <v>1065</v>
      </c>
      <c r="J15" s="323">
        <v>11270</v>
      </c>
      <c r="K15" s="156"/>
    </row>
    <row r="16" spans="1:11">
      <c r="A16" s="130" t="s">
        <v>131</v>
      </c>
      <c r="B16" s="322">
        <v>18</v>
      </c>
      <c r="C16" s="322">
        <v>107150</v>
      </c>
      <c r="D16" s="322">
        <v>149</v>
      </c>
      <c r="E16" s="322">
        <v>534</v>
      </c>
      <c r="F16" s="322">
        <v>80</v>
      </c>
      <c r="G16" s="322">
        <v>99962</v>
      </c>
      <c r="H16" s="322">
        <v>96</v>
      </c>
      <c r="I16" s="322">
        <v>726</v>
      </c>
      <c r="J16" s="323">
        <v>5603</v>
      </c>
      <c r="K16" s="156"/>
    </row>
    <row r="17" spans="1:11">
      <c r="A17" s="130" t="s">
        <v>132</v>
      </c>
      <c r="B17" s="322">
        <v>7</v>
      </c>
      <c r="C17" s="322">
        <v>10847</v>
      </c>
      <c r="D17" s="322">
        <v>127</v>
      </c>
      <c r="E17" s="322">
        <v>275</v>
      </c>
      <c r="F17" s="322">
        <v>348</v>
      </c>
      <c r="G17" s="322">
        <v>3106</v>
      </c>
      <c r="H17" s="322">
        <v>5993</v>
      </c>
      <c r="I17" s="322">
        <v>164</v>
      </c>
      <c r="J17" s="323">
        <v>834</v>
      </c>
      <c r="K17" s="156"/>
    </row>
    <row r="18" spans="1:11">
      <c r="A18" s="130" t="s">
        <v>134</v>
      </c>
      <c r="B18" s="322">
        <v>30</v>
      </c>
      <c r="C18" s="322">
        <v>115710</v>
      </c>
      <c r="D18" s="322">
        <v>1987</v>
      </c>
      <c r="E18" s="322">
        <v>884</v>
      </c>
      <c r="F18" s="322">
        <v>21281</v>
      </c>
      <c r="G18" s="322">
        <v>27540</v>
      </c>
      <c r="H18" s="322">
        <v>8425</v>
      </c>
      <c r="I18" s="322">
        <v>3333</v>
      </c>
      <c r="J18" s="323">
        <v>52260</v>
      </c>
      <c r="K18" s="156"/>
    </row>
    <row r="19" spans="1:11">
      <c r="A19" s="130" t="s">
        <v>135</v>
      </c>
      <c r="B19" s="322">
        <v>59</v>
      </c>
      <c r="C19" s="322">
        <v>200883</v>
      </c>
      <c r="D19" s="322">
        <v>1269</v>
      </c>
      <c r="E19" s="322">
        <v>1625</v>
      </c>
      <c r="F19" s="322">
        <v>12393</v>
      </c>
      <c r="G19" s="322">
        <v>68638</v>
      </c>
      <c r="H19" s="322">
        <v>78569</v>
      </c>
      <c r="I19" s="322">
        <v>15172</v>
      </c>
      <c r="J19" s="323">
        <v>23217</v>
      </c>
      <c r="K19" s="156"/>
    </row>
    <row r="20" spans="1:11">
      <c r="A20" s="130" t="s">
        <v>136</v>
      </c>
      <c r="B20" s="322">
        <v>83</v>
      </c>
      <c r="C20" s="322">
        <v>104007</v>
      </c>
      <c r="D20" s="322">
        <v>1641</v>
      </c>
      <c r="E20" s="322">
        <v>1095</v>
      </c>
      <c r="F20" s="322">
        <v>6586</v>
      </c>
      <c r="G20" s="322">
        <v>49951</v>
      </c>
      <c r="H20" s="322">
        <v>18297</v>
      </c>
      <c r="I20" s="322">
        <v>422</v>
      </c>
      <c r="J20" s="323">
        <v>26015</v>
      </c>
      <c r="K20" s="156"/>
    </row>
    <row r="21" spans="1:11">
      <c r="A21" s="130" t="s">
        <v>137</v>
      </c>
      <c r="B21" s="322">
        <v>13</v>
      </c>
      <c r="C21" s="322">
        <v>22257</v>
      </c>
      <c r="D21" s="322">
        <v>65</v>
      </c>
      <c r="E21" s="322">
        <v>23</v>
      </c>
      <c r="F21" s="322">
        <v>452</v>
      </c>
      <c r="G21" s="322">
        <v>3411</v>
      </c>
      <c r="H21" s="322">
        <v>15606</v>
      </c>
      <c r="I21" s="322">
        <v>2000</v>
      </c>
      <c r="J21" s="323">
        <v>700</v>
      </c>
      <c r="K21" s="156"/>
    </row>
    <row r="22" spans="1:11">
      <c r="A22" s="130" t="s">
        <v>138</v>
      </c>
      <c r="B22" s="322">
        <v>12</v>
      </c>
      <c r="C22" s="322">
        <v>93788</v>
      </c>
      <c r="D22" s="322">
        <v>30</v>
      </c>
      <c r="E22" s="131" t="s">
        <v>37</v>
      </c>
      <c r="F22" s="322">
        <v>243</v>
      </c>
      <c r="G22" s="322">
        <v>17049</v>
      </c>
      <c r="H22" s="322">
        <v>67835</v>
      </c>
      <c r="I22" s="322">
        <v>592</v>
      </c>
      <c r="J22" s="323">
        <v>8039</v>
      </c>
      <c r="K22" s="156"/>
    </row>
    <row r="23" spans="1:11">
      <c r="A23" s="130" t="s">
        <v>139</v>
      </c>
      <c r="B23" s="322">
        <v>20</v>
      </c>
      <c r="C23" s="322">
        <v>8786</v>
      </c>
      <c r="D23" s="322">
        <v>54</v>
      </c>
      <c r="E23" s="322">
        <v>112</v>
      </c>
      <c r="F23" s="322">
        <v>2085</v>
      </c>
      <c r="G23" s="322">
        <v>1601</v>
      </c>
      <c r="H23" s="322">
        <v>3647</v>
      </c>
      <c r="I23" s="322">
        <v>636</v>
      </c>
      <c r="J23" s="323">
        <v>651</v>
      </c>
      <c r="K23" s="156"/>
    </row>
    <row r="24" spans="1:11">
      <c r="A24" s="130" t="s">
        <v>140</v>
      </c>
      <c r="B24" s="322">
        <v>34</v>
      </c>
      <c r="C24" s="322">
        <v>28781</v>
      </c>
      <c r="D24" s="322">
        <v>476</v>
      </c>
      <c r="E24" s="322">
        <v>96</v>
      </c>
      <c r="F24" s="322">
        <v>5743</v>
      </c>
      <c r="G24" s="322">
        <v>13002</v>
      </c>
      <c r="H24" s="322">
        <v>4544</v>
      </c>
      <c r="I24" s="322">
        <v>281</v>
      </c>
      <c r="J24" s="323">
        <v>4639</v>
      </c>
      <c r="K24" s="156"/>
    </row>
    <row r="25" spans="1:11">
      <c r="A25" s="130" t="s">
        <v>141</v>
      </c>
      <c r="B25" s="322">
        <v>82</v>
      </c>
      <c r="C25" s="322">
        <v>277470</v>
      </c>
      <c r="D25" s="322">
        <v>1705</v>
      </c>
      <c r="E25" s="322">
        <v>780</v>
      </c>
      <c r="F25" s="322">
        <v>13343</v>
      </c>
      <c r="G25" s="322">
        <v>79551</v>
      </c>
      <c r="H25" s="322">
        <v>20697</v>
      </c>
      <c r="I25" s="322">
        <v>1053</v>
      </c>
      <c r="J25" s="323">
        <v>160341</v>
      </c>
      <c r="K25" s="156"/>
    </row>
    <row r="26" spans="1:11">
      <c r="A26" s="130" t="s">
        <v>142</v>
      </c>
      <c r="B26" s="322">
        <v>13</v>
      </c>
      <c r="C26" s="322">
        <v>8223</v>
      </c>
      <c r="D26" s="322">
        <v>45</v>
      </c>
      <c r="E26" s="322">
        <v>12</v>
      </c>
      <c r="F26" s="322">
        <v>263</v>
      </c>
      <c r="G26" s="322">
        <v>4726</v>
      </c>
      <c r="H26" s="322">
        <v>1690</v>
      </c>
      <c r="I26" s="322">
        <v>12</v>
      </c>
      <c r="J26" s="323">
        <v>1475</v>
      </c>
      <c r="K26" s="156"/>
    </row>
    <row r="27" spans="1:11">
      <c r="A27" s="130" t="s">
        <v>143</v>
      </c>
      <c r="B27" s="322">
        <v>26</v>
      </c>
      <c r="C27" s="322">
        <v>28287</v>
      </c>
      <c r="D27" s="322">
        <v>105</v>
      </c>
      <c r="E27" s="322">
        <v>479</v>
      </c>
      <c r="F27" s="322">
        <v>551</v>
      </c>
      <c r="G27" s="322">
        <v>11916</v>
      </c>
      <c r="H27" s="322">
        <v>10728</v>
      </c>
      <c r="I27" s="322">
        <v>1737</v>
      </c>
      <c r="J27" s="323">
        <v>2771</v>
      </c>
      <c r="K27" s="156"/>
    </row>
    <row r="28" spans="1:11">
      <c r="A28" s="130" t="s">
        <v>144</v>
      </c>
      <c r="B28" s="322">
        <v>32</v>
      </c>
      <c r="C28" s="322">
        <v>25450</v>
      </c>
      <c r="D28" s="322">
        <v>117</v>
      </c>
      <c r="E28" s="322">
        <v>147</v>
      </c>
      <c r="F28" s="322">
        <v>491</v>
      </c>
      <c r="G28" s="322">
        <v>15145</v>
      </c>
      <c r="H28" s="322">
        <v>7683</v>
      </c>
      <c r="I28" s="322">
        <v>36</v>
      </c>
      <c r="J28" s="323">
        <v>1831</v>
      </c>
      <c r="K28" s="156"/>
    </row>
    <row r="29" spans="1:11">
      <c r="A29" s="130" t="s">
        <v>145</v>
      </c>
      <c r="B29" s="322">
        <v>14</v>
      </c>
      <c r="C29" s="322">
        <v>41495</v>
      </c>
      <c r="D29" s="322">
        <v>282</v>
      </c>
      <c r="E29" s="322">
        <v>167</v>
      </c>
      <c r="F29" s="322">
        <v>145</v>
      </c>
      <c r="G29" s="322">
        <v>19024</v>
      </c>
      <c r="H29" s="322">
        <v>16666</v>
      </c>
      <c r="I29" s="322">
        <v>1533</v>
      </c>
      <c r="J29" s="323">
        <v>3678</v>
      </c>
      <c r="K29" s="156"/>
    </row>
    <row r="30" spans="1:11">
      <c r="A30" s="135"/>
      <c r="B30" s="139"/>
      <c r="C30" s="139"/>
      <c r="D30" s="139"/>
      <c r="E30" s="139"/>
      <c r="F30" s="139"/>
      <c r="G30" s="139"/>
      <c r="H30" s="139"/>
      <c r="I30" s="139"/>
      <c r="J30" s="139"/>
      <c r="K30" s="118"/>
    </row>
    <row r="31" spans="1:11">
      <c r="A31" s="135"/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1">
      <c r="A32" s="135"/>
      <c r="B32" s="135"/>
      <c r="C32" s="135"/>
      <c r="D32" s="135"/>
      <c r="E32" s="135"/>
      <c r="F32" s="135"/>
      <c r="G32" s="135"/>
      <c r="H32" s="135"/>
      <c r="I32" s="135"/>
      <c r="J32" s="135"/>
    </row>
  </sheetData>
  <mergeCells count="4">
    <mergeCell ref="A3:A4"/>
    <mergeCell ref="B3:B4"/>
    <mergeCell ref="C3:J3"/>
    <mergeCell ref="A13:J13"/>
  </mergeCells>
  <hyperlinks>
    <hyperlink ref="J1" location="'Spis treści'!A1" display="Spis treści"/>
  </hyperlinks>
  <pageMargins left="0.7" right="0.7" top="0.75" bottom="0.75" header="0.3" footer="0.3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106"/>
  <sheetViews>
    <sheetView topLeftCell="A82" workbookViewId="0">
      <selection activeCell="J9" sqref="J9"/>
    </sheetView>
  </sheetViews>
  <sheetFormatPr defaultRowHeight="12.75"/>
  <cols>
    <col min="1" max="1" width="35.85546875" style="165" customWidth="1"/>
    <col min="2" max="2" width="2" style="177" customWidth="1"/>
    <col min="3" max="6" width="14.140625" style="165" customWidth="1"/>
    <col min="7" max="16384" width="9.140625" style="165"/>
  </cols>
  <sheetData>
    <row r="1" spans="1:11" ht="25.5" customHeight="1">
      <c r="A1" s="467" t="s">
        <v>407</v>
      </c>
      <c r="B1" s="467"/>
      <c r="C1" s="467"/>
      <c r="D1" s="467"/>
      <c r="E1" s="467"/>
      <c r="F1" s="467"/>
      <c r="G1" s="9"/>
      <c r="H1" s="284" t="s">
        <v>69</v>
      </c>
    </row>
    <row r="2" spans="1:11" ht="26.25" customHeight="1">
      <c r="A2" s="468" t="s">
        <v>178</v>
      </c>
      <c r="B2" s="468"/>
      <c r="C2" s="468"/>
      <c r="D2" s="468"/>
      <c r="E2" s="468"/>
      <c r="F2" s="468"/>
      <c r="G2" s="166"/>
    </row>
    <row r="3" spans="1:11" ht="27" customHeight="1">
      <c r="A3" s="469" t="s">
        <v>179</v>
      </c>
      <c r="B3" s="470"/>
      <c r="C3" s="471" t="s">
        <v>180</v>
      </c>
      <c r="D3" s="471" t="s">
        <v>181</v>
      </c>
      <c r="E3" s="471" t="s">
        <v>182</v>
      </c>
      <c r="F3" s="474"/>
      <c r="G3" s="167"/>
    </row>
    <row r="4" spans="1:11" ht="32.25" customHeight="1">
      <c r="A4" s="476" t="s">
        <v>183</v>
      </c>
      <c r="B4" s="477"/>
      <c r="C4" s="472"/>
      <c r="D4" s="472"/>
      <c r="E4" s="472"/>
      <c r="F4" s="475"/>
      <c r="G4" s="167"/>
    </row>
    <row r="5" spans="1:11" ht="120.75" customHeight="1">
      <c r="A5" s="478"/>
      <c r="B5" s="479"/>
      <c r="C5" s="473"/>
      <c r="D5" s="473"/>
      <c r="E5" s="291" t="s">
        <v>184</v>
      </c>
      <c r="F5" s="168" t="s">
        <v>185</v>
      </c>
      <c r="G5" s="167"/>
    </row>
    <row r="6" spans="1:11" s="172" customFormat="1" ht="20.100000000000001" customHeight="1">
      <c r="A6" s="169" t="s">
        <v>127</v>
      </c>
      <c r="B6" s="170" t="s">
        <v>186</v>
      </c>
      <c r="C6" s="340">
        <f>SUM(C12+C7)</f>
        <v>766</v>
      </c>
      <c r="D6" s="340">
        <f t="shared" ref="D6:F6" si="0">SUM(D12+D7)</f>
        <v>73461</v>
      </c>
      <c r="E6" s="340">
        <f t="shared" si="0"/>
        <v>57065</v>
      </c>
      <c r="F6" s="341">
        <f t="shared" si="0"/>
        <v>56317</v>
      </c>
      <c r="H6" s="171"/>
      <c r="I6" s="171"/>
      <c r="J6" s="171"/>
      <c r="K6" s="171"/>
    </row>
    <row r="7" spans="1:11">
      <c r="A7" s="173" t="s">
        <v>128</v>
      </c>
      <c r="B7" s="174" t="s">
        <v>187</v>
      </c>
      <c r="C7" s="342">
        <v>563</v>
      </c>
      <c r="D7" s="343">
        <v>49632</v>
      </c>
      <c r="E7" s="343">
        <v>36917</v>
      </c>
      <c r="F7" s="344">
        <v>36405</v>
      </c>
      <c r="H7" s="153"/>
      <c r="I7" s="153"/>
      <c r="J7" s="153"/>
      <c r="K7" s="153"/>
    </row>
    <row r="8" spans="1:11">
      <c r="A8" s="175"/>
      <c r="B8" s="174" t="s">
        <v>188</v>
      </c>
      <c r="C8" s="342">
        <v>4</v>
      </c>
      <c r="D8" s="343">
        <v>180</v>
      </c>
      <c r="E8" s="343">
        <v>145</v>
      </c>
      <c r="F8" s="344">
        <v>145</v>
      </c>
      <c r="H8" s="153"/>
      <c r="I8" s="153"/>
      <c r="J8" s="153"/>
      <c r="K8" s="153"/>
    </row>
    <row r="9" spans="1:11">
      <c r="A9" s="175"/>
      <c r="B9" s="174" t="s">
        <v>189</v>
      </c>
      <c r="C9" s="342">
        <v>18</v>
      </c>
      <c r="D9" s="343">
        <v>664</v>
      </c>
      <c r="E9" s="343">
        <v>472</v>
      </c>
      <c r="F9" s="344">
        <v>472</v>
      </c>
      <c r="H9" s="153"/>
      <c r="I9" s="153"/>
      <c r="J9" s="153"/>
      <c r="K9" s="153"/>
    </row>
    <row r="10" spans="1:11">
      <c r="A10" s="175"/>
      <c r="B10" s="174" t="s">
        <v>190</v>
      </c>
      <c r="C10" s="342">
        <v>182</v>
      </c>
      <c r="D10" s="343">
        <v>15518</v>
      </c>
      <c r="E10" s="343">
        <v>12173</v>
      </c>
      <c r="F10" s="344">
        <v>12121</v>
      </c>
      <c r="H10" s="153"/>
      <c r="I10" s="153"/>
      <c r="J10" s="153"/>
      <c r="K10" s="153"/>
    </row>
    <row r="11" spans="1:11">
      <c r="A11" s="175"/>
      <c r="B11" s="174" t="s">
        <v>191</v>
      </c>
      <c r="C11" s="342">
        <v>359</v>
      </c>
      <c r="D11" s="343">
        <v>33270</v>
      </c>
      <c r="E11" s="343">
        <v>24127</v>
      </c>
      <c r="F11" s="344">
        <v>23667</v>
      </c>
      <c r="H11" s="153"/>
      <c r="I11" s="153"/>
      <c r="J11" s="153"/>
      <c r="K11" s="153"/>
    </row>
    <row r="12" spans="1:11">
      <c r="A12" s="175"/>
      <c r="B12" s="174" t="s">
        <v>192</v>
      </c>
      <c r="C12" s="342">
        <v>203</v>
      </c>
      <c r="D12" s="343">
        <v>23829</v>
      </c>
      <c r="E12" s="343">
        <v>20148</v>
      </c>
      <c r="F12" s="344">
        <v>19912</v>
      </c>
      <c r="H12" s="153"/>
      <c r="I12" s="153"/>
      <c r="J12" s="153"/>
      <c r="K12" s="153"/>
    </row>
    <row r="13" spans="1:11" s="172" customFormat="1" ht="20.100000000000001" customHeight="1">
      <c r="A13" s="169" t="s">
        <v>129</v>
      </c>
      <c r="B13" s="174" t="s">
        <v>186</v>
      </c>
      <c r="C13" s="343">
        <v>53</v>
      </c>
      <c r="D13" s="343">
        <v>3991</v>
      </c>
      <c r="E13" s="343">
        <v>3162</v>
      </c>
      <c r="F13" s="345">
        <v>3159</v>
      </c>
      <c r="H13" s="153"/>
      <c r="I13" s="153"/>
      <c r="J13" s="153"/>
      <c r="K13" s="153"/>
    </row>
    <row r="14" spans="1:11">
      <c r="A14" s="175"/>
      <c r="B14" s="176" t="s">
        <v>187</v>
      </c>
      <c r="C14" s="328">
        <v>39</v>
      </c>
      <c r="D14" s="328">
        <v>2858</v>
      </c>
      <c r="E14" s="328">
        <v>2082</v>
      </c>
      <c r="F14" s="330">
        <v>2079</v>
      </c>
      <c r="H14" s="153"/>
      <c r="I14" s="153"/>
      <c r="J14" s="153"/>
      <c r="K14" s="153"/>
    </row>
    <row r="15" spans="1:11">
      <c r="A15" s="175"/>
      <c r="B15" s="176" t="s">
        <v>189</v>
      </c>
      <c r="C15" s="328">
        <v>5</v>
      </c>
      <c r="D15" s="328">
        <v>158</v>
      </c>
      <c r="E15" s="328">
        <v>115</v>
      </c>
      <c r="F15" s="330">
        <v>115</v>
      </c>
      <c r="H15" s="153"/>
      <c r="I15" s="153"/>
      <c r="J15" s="153"/>
      <c r="K15" s="153"/>
    </row>
    <row r="16" spans="1:11">
      <c r="A16" s="175"/>
      <c r="B16" s="176" t="s">
        <v>190</v>
      </c>
      <c r="C16" s="328">
        <v>16</v>
      </c>
      <c r="D16" s="328">
        <v>1132</v>
      </c>
      <c r="E16" s="328">
        <v>897</v>
      </c>
      <c r="F16" s="330">
        <v>896</v>
      </c>
      <c r="H16" s="153"/>
      <c r="I16" s="153"/>
      <c r="J16" s="153"/>
      <c r="K16" s="153"/>
    </row>
    <row r="17" spans="1:11">
      <c r="A17" s="175"/>
      <c r="B17" s="176" t="s">
        <v>191</v>
      </c>
      <c r="C17" s="328">
        <v>18</v>
      </c>
      <c r="D17" s="328">
        <v>1568</v>
      </c>
      <c r="E17" s="328">
        <v>1070</v>
      </c>
      <c r="F17" s="330">
        <v>1068</v>
      </c>
      <c r="H17" s="153"/>
      <c r="I17" s="153"/>
      <c r="J17" s="153"/>
      <c r="K17" s="153"/>
    </row>
    <row r="18" spans="1:11">
      <c r="A18" s="175"/>
      <c r="B18" s="176" t="s">
        <v>192</v>
      </c>
      <c r="C18" s="328">
        <v>14</v>
      </c>
      <c r="D18" s="328">
        <v>1133</v>
      </c>
      <c r="E18" s="328">
        <v>1080</v>
      </c>
      <c r="F18" s="330">
        <v>1080</v>
      </c>
      <c r="H18" s="153"/>
      <c r="I18" s="153"/>
      <c r="J18" s="153"/>
      <c r="K18" s="153"/>
    </row>
    <row r="19" spans="1:11" ht="20.100000000000001" customHeight="1">
      <c r="A19" s="169" t="s">
        <v>130</v>
      </c>
      <c r="B19" s="174" t="s">
        <v>186</v>
      </c>
      <c r="C19" s="343">
        <v>41</v>
      </c>
      <c r="D19" s="343">
        <v>4348</v>
      </c>
      <c r="E19" s="343">
        <v>3499</v>
      </c>
      <c r="F19" s="345">
        <v>3432</v>
      </c>
      <c r="H19" s="153"/>
      <c r="I19" s="153"/>
      <c r="J19" s="153"/>
      <c r="K19" s="153"/>
    </row>
    <row r="20" spans="1:11">
      <c r="A20" s="175"/>
      <c r="B20" s="176" t="s">
        <v>187</v>
      </c>
      <c r="C20" s="328">
        <v>31</v>
      </c>
      <c r="D20" s="328">
        <v>3098</v>
      </c>
      <c r="E20" s="328">
        <v>2436</v>
      </c>
      <c r="F20" s="330">
        <v>2372</v>
      </c>
      <c r="H20" s="153"/>
      <c r="I20" s="153"/>
      <c r="J20" s="153"/>
      <c r="K20" s="153"/>
    </row>
    <row r="21" spans="1:11">
      <c r="A21" s="175"/>
      <c r="B21" s="176" t="s">
        <v>188</v>
      </c>
      <c r="C21" s="328">
        <v>1</v>
      </c>
      <c r="D21" s="328">
        <v>16</v>
      </c>
      <c r="E21" s="328">
        <v>15</v>
      </c>
      <c r="F21" s="330">
        <v>15</v>
      </c>
      <c r="H21" s="153"/>
      <c r="I21" s="153"/>
      <c r="J21" s="153"/>
      <c r="K21" s="153"/>
    </row>
    <row r="22" spans="1:11">
      <c r="A22" s="175"/>
      <c r="B22" s="176" t="s">
        <v>189</v>
      </c>
      <c r="C22" s="328">
        <v>1</v>
      </c>
      <c r="D22" s="328">
        <v>50</v>
      </c>
      <c r="E22" s="328">
        <v>46</v>
      </c>
      <c r="F22" s="330">
        <v>46</v>
      </c>
      <c r="H22" s="153"/>
      <c r="I22" s="153"/>
      <c r="J22" s="153"/>
      <c r="K22" s="153"/>
    </row>
    <row r="23" spans="1:11">
      <c r="A23" s="175"/>
      <c r="B23" s="176" t="s">
        <v>190</v>
      </c>
      <c r="C23" s="328">
        <v>7</v>
      </c>
      <c r="D23" s="328">
        <v>822</v>
      </c>
      <c r="E23" s="328">
        <v>739</v>
      </c>
      <c r="F23" s="330">
        <v>728</v>
      </c>
      <c r="H23" s="153"/>
      <c r="I23" s="153"/>
      <c r="J23" s="153"/>
      <c r="K23" s="153"/>
    </row>
    <row r="24" spans="1:11">
      <c r="A24" s="175"/>
      <c r="B24" s="176" t="s">
        <v>191</v>
      </c>
      <c r="C24" s="328">
        <v>22</v>
      </c>
      <c r="D24" s="328">
        <v>2210</v>
      </c>
      <c r="E24" s="328">
        <v>1636</v>
      </c>
      <c r="F24" s="330">
        <v>1583</v>
      </c>
      <c r="H24" s="153"/>
      <c r="I24" s="153"/>
      <c r="J24" s="153"/>
      <c r="K24" s="153"/>
    </row>
    <row r="25" spans="1:11">
      <c r="A25" s="175"/>
      <c r="B25" s="176" t="s">
        <v>192</v>
      </c>
      <c r="C25" s="328">
        <v>10</v>
      </c>
      <c r="D25" s="328">
        <v>1250</v>
      </c>
      <c r="E25" s="328">
        <v>1063</v>
      </c>
      <c r="F25" s="330">
        <v>1060</v>
      </c>
      <c r="H25" s="153"/>
      <c r="I25" s="153"/>
      <c r="J25" s="153"/>
      <c r="K25" s="153"/>
    </row>
    <row r="26" spans="1:11" ht="20.100000000000001" customHeight="1">
      <c r="A26" s="169" t="s">
        <v>131</v>
      </c>
      <c r="B26" s="174" t="s">
        <v>186</v>
      </c>
      <c r="C26" s="343">
        <v>75</v>
      </c>
      <c r="D26" s="343">
        <v>8397</v>
      </c>
      <c r="E26" s="343">
        <v>6671</v>
      </c>
      <c r="F26" s="345">
        <v>6588</v>
      </c>
      <c r="H26" s="153"/>
      <c r="I26" s="153"/>
      <c r="J26" s="153"/>
      <c r="K26" s="153"/>
    </row>
    <row r="27" spans="1:11">
      <c r="A27" s="175"/>
      <c r="B27" s="176" t="s">
        <v>187</v>
      </c>
      <c r="C27" s="328">
        <v>57</v>
      </c>
      <c r="D27" s="328">
        <v>5103</v>
      </c>
      <c r="E27" s="328">
        <v>3677</v>
      </c>
      <c r="F27" s="330">
        <v>3653</v>
      </c>
      <c r="H27" s="153"/>
      <c r="I27" s="153"/>
      <c r="J27" s="153"/>
      <c r="K27" s="153"/>
    </row>
    <row r="28" spans="1:11">
      <c r="A28" s="175"/>
      <c r="B28" s="176" t="s">
        <v>190</v>
      </c>
      <c r="C28" s="328">
        <v>21</v>
      </c>
      <c r="D28" s="328">
        <v>1816</v>
      </c>
      <c r="E28" s="328">
        <v>1392</v>
      </c>
      <c r="F28" s="330">
        <v>1392</v>
      </c>
    </row>
    <row r="29" spans="1:11">
      <c r="A29" s="175"/>
      <c r="B29" s="176" t="s">
        <v>191</v>
      </c>
      <c r="C29" s="328">
        <v>36</v>
      </c>
      <c r="D29" s="328">
        <v>3287</v>
      </c>
      <c r="E29" s="328">
        <v>2285</v>
      </c>
      <c r="F29" s="330">
        <v>2261</v>
      </c>
    </row>
    <row r="30" spans="1:11">
      <c r="A30" s="175"/>
      <c r="B30" s="176" t="s">
        <v>192</v>
      </c>
      <c r="C30" s="328">
        <v>18</v>
      </c>
      <c r="D30" s="328">
        <v>3294</v>
      </c>
      <c r="E30" s="328">
        <v>2994</v>
      </c>
      <c r="F30" s="330">
        <v>2935</v>
      </c>
    </row>
    <row r="31" spans="1:11" ht="20.100000000000001" customHeight="1">
      <c r="A31" s="169" t="s">
        <v>132</v>
      </c>
      <c r="B31" s="174" t="s">
        <v>186</v>
      </c>
      <c r="C31" s="343">
        <v>32</v>
      </c>
      <c r="D31" s="343">
        <v>2748</v>
      </c>
      <c r="E31" s="343">
        <v>1942</v>
      </c>
      <c r="F31" s="345">
        <v>1942</v>
      </c>
      <c r="H31" s="153"/>
      <c r="I31" s="153"/>
      <c r="J31" s="153"/>
      <c r="K31" s="153"/>
    </row>
    <row r="32" spans="1:11">
      <c r="A32" s="175"/>
      <c r="B32" s="176" t="s">
        <v>187</v>
      </c>
      <c r="C32" s="328">
        <v>26</v>
      </c>
      <c r="D32" s="328">
        <v>2315</v>
      </c>
      <c r="E32" s="328">
        <v>1575</v>
      </c>
      <c r="F32" s="330">
        <v>1575</v>
      </c>
      <c r="H32" s="153"/>
      <c r="I32" s="153"/>
      <c r="J32" s="153"/>
      <c r="K32" s="153"/>
    </row>
    <row r="33" spans="1:11">
      <c r="A33" s="175"/>
      <c r="B33" s="176" t="s">
        <v>189</v>
      </c>
      <c r="C33" s="328">
        <v>1</v>
      </c>
      <c r="D33" s="328">
        <v>19</v>
      </c>
      <c r="E33" s="328">
        <v>19</v>
      </c>
      <c r="F33" s="330">
        <v>19</v>
      </c>
    </row>
    <row r="34" spans="1:11">
      <c r="A34" s="175"/>
      <c r="B34" s="176" t="s">
        <v>190</v>
      </c>
      <c r="C34" s="328">
        <v>7</v>
      </c>
      <c r="D34" s="328">
        <v>719</v>
      </c>
      <c r="E34" s="328">
        <v>533</v>
      </c>
      <c r="F34" s="330">
        <v>533</v>
      </c>
    </row>
    <row r="35" spans="1:11">
      <c r="A35" s="175"/>
      <c r="B35" s="176" t="s">
        <v>191</v>
      </c>
      <c r="C35" s="328">
        <v>18</v>
      </c>
      <c r="D35" s="328">
        <v>1577</v>
      </c>
      <c r="E35" s="328">
        <v>1023</v>
      </c>
      <c r="F35" s="330">
        <v>1023</v>
      </c>
    </row>
    <row r="36" spans="1:11">
      <c r="A36" s="175"/>
      <c r="B36" s="176" t="s">
        <v>192</v>
      </c>
      <c r="C36" s="328">
        <v>6</v>
      </c>
      <c r="D36" s="328">
        <v>433</v>
      </c>
      <c r="E36" s="328">
        <v>367</v>
      </c>
      <c r="F36" s="330">
        <v>367</v>
      </c>
    </row>
    <row r="37" spans="1:11" ht="20.100000000000001" customHeight="1">
      <c r="A37" s="169" t="s">
        <v>134</v>
      </c>
      <c r="B37" s="174" t="s">
        <v>186</v>
      </c>
      <c r="C37" s="343">
        <v>48</v>
      </c>
      <c r="D37" s="343">
        <v>4360</v>
      </c>
      <c r="E37" s="343">
        <v>2887</v>
      </c>
      <c r="F37" s="345">
        <v>2827</v>
      </c>
      <c r="H37" s="153"/>
      <c r="I37" s="153"/>
      <c r="J37" s="153"/>
      <c r="K37" s="153"/>
    </row>
    <row r="38" spans="1:11">
      <c r="A38" s="175"/>
      <c r="B38" s="176" t="s">
        <v>187</v>
      </c>
      <c r="C38" s="328">
        <v>21</v>
      </c>
      <c r="D38" s="328">
        <v>1616</v>
      </c>
      <c r="E38" s="328">
        <v>872</v>
      </c>
      <c r="F38" s="330">
        <v>865</v>
      </c>
      <c r="H38" s="153"/>
      <c r="I38" s="153"/>
      <c r="J38" s="153"/>
      <c r="K38" s="153"/>
    </row>
    <row r="39" spans="1:11">
      <c r="A39" s="175"/>
      <c r="B39" s="176" t="s">
        <v>190</v>
      </c>
      <c r="C39" s="328">
        <v>3</v>
      </c>
      <c r="D39" s="328">
        <v>223</v>
      </c>
      <c r="E39" s="328">
        <v>212</v>
      </c>
      <c r="F39" s="330">
        <v>212</v>
      </c>
    </row>
    <row r="40" spans="1:11">
      <c r="A40" s="175"/>
      <c r="B40" s="176" t="s">
        <v>191</v>
      </c>
      <c r="C40" s="328">
        <v>18</v>
      </c>
      <c r="D40" s="328">
        <v>1393</v>
      </c>
      <c r="E40" s="328">
        <v>660</v>
      </c>
      <c r="F40" s="330">
        <v>653</v>
      </c>
    </row>
    <row r="41" spans="1:11">
      <c r="A41" s="175"/>
      <c r="B41" s="176" t="s">
        <v>192</v>
      </c>
      <c r="C41" s="328">
        <v>27</v>
      </c>
      <c r="D41" s="328">
        <v>2744</v>
      </c>
      <c r="E41" s="328">
        <v>2015</v>
      </c>
      <c r="F41" s="330">
        <v>1962</v>
      </c>
    </row>
    <row r="42" spans="1:11" ht="20.100000000000001" customHeight="1">
      <c r="A42" s="169" t="s">
        <v>135</v>
      </c>
      <c r="B42" s="174" t="s">
        <v>186</v>
      </c>
      <c r="C42" s="343">
        <v>65</v>
      </c>
      <c r="D42" s="343">
        <v>6195</v>
      </c>
      <c r="E42" s="343">
        <v>5437</v>
      </c>
      <c r="F42" s="345">
        <v>5372</v>
      </c>
      <c r="H42" s="153"/>
      <c r="I42" s="153"/>
      <c r="J42" s="153"/>
      <c r="K42" s="153"/>
    </row>
    <row r="43" spans="1:11">
      <c r="A43" s="175"/>
      <c r="B43" s="176" t="s">
        <v>187</v>
      </c>
      <c r="C43" s="328">
        <v>45</v>
      </c>
      <c r="D43" s="328">
        <v>4125</v>
      </c>
      <c r="E43" s="328">
        <v>3556</v>
      </c>
      <c r="F43" s="330">
        <v>3499</v>
      </c>
      <c r="H43" s="153"/>
      <c r="I43" s="153"/>
      <c r="J43" s="153"/>
      <c r="K43" s="153"/>
    </row>
    <row r="44" spans="1:11">
      <c r="A44" s="175"/>
      <c r="B44" s="176" t="s">
        <v>190</v>
      </c>
      <c r="C44" s="328">
        <v>16</v>
      </c>
      <c r="D44" s="328">
        <v>1305</v>
      </c>
      <c r="E44" s="328">
        <v>1168</v>
      </c>
      <c r="F44" s="330">
        <v>1160</v>
      </c>
    </row>
    <row r="45" spans="1:11">
      <c r="A45" s="175"/>
      <c r="B45" s="176" t="s">
        <v>191</v>
      </c>
      <c r="C45" s="328">
        <v>29</v>
      </c>
      <c r="D45" s="328">
        <v>2820</v>
      </c>
      <c r="E45" s="328">
        <v>2388</v>
      </c>
      <c r="F45" s="330">
        <v>2339</v>
      </c>
    </row>
    <row r="46" spans="1:11">
      <c r="A46" s="175"/>
      <c r="B46" s="176" t="s">
        <v>192</v>
      </c>
      <c r="C46" s="328">
        <v>20</v>
      </c>
      <c r="D46" s="328">
        <v>2070</v>
      </c>
      <c r="E46" s="328">
        <v>1881</v>
      </c>
      <c r="F46" s="330">
        <v>1873</v>
      </c>
    </row>
    <row r="47" spans="1:11" ht="20.100000000000001" customHeight="1">
      <c r="A47" s="169" t="s">
        <v>136</v>
      </c>
      <c r="B47" s="174" t="s">
        <v>186</v>
      </c>
      <c r="C47" s="343">
        <v>86</v>
      </c>
      <c r="D47" s="343">
        <v>7336</v>
      </c>
      <c r="E47" s="343">
        <v>5655</v>
      </c>
      <c r="F47" s="345">
        <v>5610</v>
      </c>
      <c r="H47" s="153"/>
      <c r="I47" s="153"/>
      <c r="J47" s="153"/>
      <c r="K47" s="153"/>
    </row>
    <row r="48" spans="1:11">
      <c r="A48" s="175"/>
      <c r="B48" s="176" t="s">
        <v>187</v>
      </c>
      <c r="C48" s="328">
        <v>64</v>
      </c>
      <c r="D48" s="328">
        <v>5036</v>
      </c>
      <c r="E48" s="328">
        <v>3676</v>
      </c>
      <c r="F48" s="330">
        <v>3654</v>
      </c>
      <c r="H48" s="153"/>
      <c r="I48" s="153"/>
      <c r="J48" s="153"/>
      <c r="K48" s="153"/>
    </row>
    <row r="49" spans="1:11">
      <c r="A49" s="175"/>
      <c r="B49" s="176" t="s">
        <v>189</v>
      </c>
      <c r="C49" s="328">
        <v>2</v>
      </c>
      <c r="D49" s="328">
        <v>57</v>
      </c>
      <c r="E49" s="328">
        <v>57</v>
      </c>
      <c r="F49" s="330">
        <v>57</v>
      </c>
    </row>
    <row r="50" spans="1:11">
      <c r="A50" s="175"/>
      <c r="B50" s="176" t="s">
        <v>190</v>
      </c>
      <c r="C50" s="328">
        <v>31</v>
      </c>
      <c r="D50" s="328">
        <v>2434</v>
      </c>
      <c r="E50" s="328">
        <v>1877</v>
      </c>
      <c r="F50" s="330">
        <v>1861</v>
      </c>
    </row>
    <row r="51" spans="1:11">
      <c r="A51" s="175"/>
      <c r="B51" s="176" t="s">
        <v>191</v>
      </c>
      <c r="C51" s="328">
        <v>31</v>
      </c>
      <c r="D51" s="328">
        <v>2545</v>
      </c>
      <c r="E51" s="328">
        <v>1742</v>
      </c>
      <c r="F51" s="330">
        <v>1736</v>
      </c>
    </row>
    <row r="52" spans="1:11">
      <c r="A52" s="175"/>
      <c r="B52" s="176" t="s">
        <v>192</v>
      </c>
      <c r="C52" s="328">
        <v>22</v>
      </c>
      <c r="D52" s="328">
        <v>2300</v>
      </c>
      <c r="E52" s="328">
        <v>1979</v>
      </c>
      <c r="F52" s="330">
        <v>1956</v>
      </c>
    </row>
    <row r="53" spans="1:11" ht="20.100000000000001" customHeight="1">
      <c r="A53" s="169" t="s">
        <v>137</v>
      </c>
      <c r="B53" s="174" t="s">
        <v>186</v>
      </c>
      <c r="C53" s="343">
        <v>18</v>
      </c>
      <c r="D53" s="343">
        <v>1631</v>
      </c>
      <c r="E53" s="343">
        <v>1226</v>
      </c>
      <c r="F53" s="345">
        <v>1012</v>
      </c>
      <c r="H53" s="153"/>
      <c r="I53" s="153"/>
      <c r="J53" s="153"/>
      <c r="K53" s="153"/>
    </row>
    <row r="54" spans="1:11">
      <c r="A54" s="175"/>
      <c r="B54" s="176" t="s">
        <v>187</v>
      </c>
      <c r="C54" s="328">
        <v>12</v>
      </c>
      <c r="D54" s="328">
        <v>947</v>
      </c>
      <c r="E54" s="328">
        <v>649</v>
      </c>
      <c r="F54" s="330">
        <v>499</v>
      </c>
      <c r="H54" s="153"/>
      <c r="I54" s="153"/>
      <c r="J54" s="153"/>
      <c r="K54" s="153"/>
    </row>
    <row r="55" spans="1:11">
      <c r="A55" s="175"/>
      <c r="B55" s="176" t="s">
        <v>189</v>
      </c>
      <c r="C55" s="328">
        <v>1</v>
      </c>
      <c r="D55" s="328">
        <v>8</v>
      </c>
      <c r="E55" s="328">
        <v>3</v>
      </c>
      <c r="F55" s="330">
        <v>3</v>
      </c>
    </row>
    <row r="56" spans="1:11">
      <c r="A56" s="175"/>
      <c r="B56" s="176" t="s">
        <v>190</v>
      </c>
      <c r="C56" s="328">
        <v>2</v>
      </c>
      <c r="D56" s="328">
        <v>280</v>
      </c>
      <c r="E56" s="328">
        <v>201</v>
      </c>
      <c r="F56" s="330">
        <v>201</v>
      </c>
    </row>
    <row r="57" spans="1:11">
      <c r="A57" s="175"/>
      <c r="B57" s="176" t="s">
        <v>191</v>
      </c>
      <c r="C57" s="328">
        <v>9</v>
      </c>
      <c r="D57" s="328">
        <v>659</v>
      </c>
      <c r="E57" s="328">
        <v>445</v>
      </c>
      <c r="F57" s="330">
        <v>295</v>
      </c>
    </row>
    <row r="58" spans="1:11">
      <c r="A58" s="175"/>
      <c r="B58" s="176" t="s">
        <v>192</v>
      </c>
      <c r="C58" s="328">
        <v>6</v>
      </c>
      <c r="D58" s="328">
        <v>684</v>
      </c>
      <c r="E58" s="328">
        <v>577</v>
      </c>
      <c r="F58" s="330">
        <v>513</v>
      </c>
    </row>
    <row r="59" spans="1:11" ht="20.100000000000001" customHeight="1">
      <c r="A59" s="169" t="s">
        <v>138</v>
      </c>
      <c r="B59" s="174" t="s">
        <v>186</v>
      </c>
      <c r="C59" s="343">
        <v>42</v>
      </c>
      <c r="D59" s="343">
        <v>4307</v>
      </c>
      <c r="E59" s="343">
        <v>3300</v>
      </c>
      <c r="F59" s="345">
        <v>3273</v>
      </c>
      <c r="H59" s="153"/>
      <c r="I59" s="153"/>
      <c r="J59" s="153"/>
      <c r="K59" s="153"/>
    </row>
    <row r="60" spans="1:11">
      <c r="A60" s="175"/>
      <c r="B60" s="176" t="s">
        <v>187</v>
      </c>
      <c r="C60" s="328">
        <v>32</v>
      </c>
      <c r="D60" s="328">
        <v>3128</v>
      </c>
      <c r="E60" s="328">
        <v>2542</v>
      </c>
      <c r="F60" s="330">
        <v>2515</v>
      </c>
      <c r="H60" s="153"/>
      <c r="I60" s="153"/>
      <c r="J60" s="153"/>
      <c r="K60" s="153"/>
    </row>
    <row r="61" spans="1:11">
      <c r="A61" s="175"/>
      <c r="B61" s="176" t="s">
        <v>189</v>
      </c>
      <c r="C61" s="328">
        <v>1</v>
      </c>
      <c r="D61" s="328">
        <v>39</v>
      </c>
      <c r="E61" s="328">
        <v>20</v>
      </c>
      <c r="F61" s="330">
        <v>20</v>
      </c>
    </row>
    <row r="62" spans="1:11">
      <c r="A62" s="175"/>
      <c r="B62" s="176" t="s">
        <v>190</v>
      </c>
      <c r="C62" s="328">
        <v>10</v>
      </c>
      <c r="D62" s="328">
        <v>500</v>
      </c>
      <c r="E62" s="328">
        <v>370</v>
      </c>
      <c r="F62" s="330">
        <v>370</v>
      </c>
    </row>
    <row r="63" spans="1:11">
      <c r="A63" s="175"/>
      <c r="B63" s="176" t="s">
        <v>191</v>
      </c>
      <c r="C63" s="328">
        <v>21</v>
      </c>
      <c r="D63" s="328">
        <v>2589</v>
      </c>
      <c r="E63" s="328">
        <v>2152</v>
      </c>
      <c r="F63" s="330">
        <v>2125</v>
      </c>
    </row>
    <row r="64" spans="1:11">
      <c r="A64" s="175"/>
      <c r="B64" s="176" t="s">
        <v>192</v>
      </c>
      <c r="C64" s="328">
        <v>10</v>
      </c>
      <c r="D64" s="328">
        <v>1179</v>
      </c>
      <c r="E64" s="328">
        <v>758</v>
      </c>
      <c r="F64" s="330">
        <v>758</v>
      </c>
    </row>
    <row r="65" spans="1:11" ht="20.100000000000001" customHeight="1">
      <c r="A65" s="169" t="s">
        <v>139</v>
      </c>
      <c r="B65" s="174" t="s">
        <v>186</v>
      </c>
      <c r="C65" s="343">
        <v>39</v>
      </c>
      <c r="D65" s="343">
        <v>4124</v>
      </c>
      <c r="E65" s="343">
        <v>3289</v>
      </c>
      <c r="F65" s="345">
        <v>3284</v>
      </c>
      <c r="H65" s="153"/>
      <c r="I65" s="153"/>
      <c r="J65" s="153"/>
      <c r="K65" s="153"/>
    </row>
    <row r="66" spans="1:11">
      <c r="A66" s="175"/>
      <c r="B66" s="176" t="s">
        <v>187</v>
      </c>
      <c r="C66" s="328">
        <v>29</v>
      </c>
      <c r="D66" s="328">
        <v>2575</v>
      </c>
      <c r="E66" s="328">
        <v>1944</v>
      </c>
      <c r="F66" s="330">
        <v>1939</v>
      </c>
      <c r="H66" s="153"/>
      <c r="I66" s="153"/>
      <c r="J66" s="153"/>
      <c r="K66" s="153"/>
    </row>
    <row r="67" spans="1:11">
      <c r="A67" s="175"/>
      <c r="B67" s="176" t="s">
        <v>190</v>
      </c>
      <c r="C67" s="328">
        <v>10</v>
      </c>
      <c r="D67" s="328">
        <v>803</v>
      </c>
      <c r="E67" s="328">
        <v>685</v>
      </c>
      <c r="F67" s="330">
        <v>685</v>
      </c>
    </row>
    <row r="68" spans="1:11">
      <c r="A68" s="175"/>
      <c r="B68" s="176" t="s">
        <v>191</v>
      </c>
      <c r="C68" s="328">
        <v>19</v>
      </c>
      <c r="D68" s="328">
        <v>1772</v>
      </c>
      <c r="E68" s="328">
        <v>1259</v>
      </c>
      <c r="F68" s="330">
        <v>1254</v>
      </c>
    </row>
    <row r="69" spans="1:11">
      <c r="A69" s="175"/>
      <c r="B69" s="176" t="s">
        <v>192</v>
      </c>
      <c r="C69" s="328">
        <v>10</v>
      </c>
      <c r="D69" s="328">
        <v>1549</v>
      </c>
      <c r="E69" s="328">
        <v>1345</v>
      </c>
      <c r="F69" s="330">
        <v>1345</v>
      </c>
    </row>
    <row r="70" spans="1:11" ht="20.100000000000001" customHeight="1">
      <c r="A70" s="169" t="s">
        <v>140</v>
      </c>
      <c r="B70" s="174" t="s">
        <v>186</v>
      </c>
      <c r="C70" s="343">
        <v>34</v>
      </c>
      <c r="D70" s="343">
        <v>3243</v>
      </c>
      <c r="E70" s="343">
        <v>2539</v>
      </c>
      <c r="F70" s="345">
        <v>2523</v>
      </c>
      <c r="H70" s="153"/>
      <c r="I70" s="153"/>
      <c r="J70" s="153"/>
      <c r="K70" s="153"/>
    </row>
    <row r="71" spans="1:11">
      <c r="A71" s="175"/>
      <c r="B71" s="176" t="s">
        <v>187</v>
      </c>
      <c r="C71" s="328">
        <v>30</v>
      </c>
      <c r="D71" s="328">
        <v>2645</v>
      </c>
      <c r="E71" s="328">
        <v>1948</v>
      </c>
      <c r="F71" s="330">
        <v>1932</v>
      </c>
      <c r="H71" s="153"/>
      <c r="I71" s="153"/>
      <c r="J71" s="153"/>
      <c r="K71" s="153"/>
    </row>
    <row r="72" spans="1:11">
      <c r="A72" s="175"/>
      <c r="B72" s="176" t="s">
        <v>188</v>
      </c>
      <c r="C72" s="328">
        <v>3</v>
      </c>
      <c r="D72" s="328">
        <v>164</v>
      </c>
      <c r="E72" s="328">
        <v>130</v>
      </c>
      <c r="F72" s="330">
        <v>130</v>
      </c>
    </row>
    <row r="73" spans="1:11">
      <c r="A73" s="175"/>
      <c r="B73" s="176" t="s">
        <v>189</v>
      </c>
      <c r="C73" s="328">
        <v>2</v>
      </c>
      <c r="D73" s="328">
        <v>92</v>
      </c>
      <c r="E73" s="328">
        <v>67</v>
      </c>
      <c r="F73" s="330">
        <v>67</v>
      </c>
    </row>
    <row r="74" spans="1:11">
      <c r="A74" s="175"/>
      <c r="B74" s="176" t="s">
        <v>190</v>
      </c>
      <c r="C74" s="328">
        <v>6</v>
      </c>
      <c r="D74" s="328">
        <v>712</v>
      </c>
      <c r="E74" s="328">
        <v>577</v>
      </c>
      <c r="F74" s="330">
        <v>568</v>
      </c>
    </row>
    <row r="75" spans="1:11">
      <c r="A75" s="175"/>
      <c r="B75" s="176" t="s">
        <v>191</v>
      </c>
      <c r="C75" s="328">
        <v>19</v>
      </c>
      <c r="D75" s="328">
        <v>1677</v>
      </c>
      <c r="E75" s="328">
        <v>1174</v>
      </c>
      <c r="F75" s="330">
        <v>1167</v>
      </c>
    </row>
    <row r="76" spans="1:11">
      <c r="A76" s="175"/>
      <c r="B76" s="176" t="s">
        <v>192</v>
      </c>
      <c r="C76" s="328">
        <v>4</v>
      </c>
      <c r="D76" s="328">
        <v>598</v>
      </c>
      <c r="E76" s="328">
        <v>591</v>
      </c>
      <c r="F76" s="330">
        <v>591</v>
      </c>
    </row>
    <row r="77" spans="1:11" ht="20.100000000000001" customHeight="1">
      <c r="A77" s="169" t="s">
        <v>141</v>
      </c>
      <c r="B77" s="174" t="s">
        <v>186</v>
      </c>
      <c r="C77" s="343">
        <v>36</v>
      </c>
      <c r="D77" s="343">
        <v>3084</v>
      </c>
      <c r="E77" s="343">
        <v>2304</v>
      </c>
      <c r="F77" s="345">
        <v>2286</v>
      </c>
      <c r="H77" s="153"/>
      <c r="I77" s="153"/>
      <c r="J77" s="153"/>
      <c r="K77" s="153"/>
    </row>
    <row r="78" spans="1:11">
      <c r="A78" s="175"/>
      <c r="B78" s="176" t="s">
        <v>187</v>
      </c>
      <c r="C78" s="328">
        <v>24</v>
      </c>
      <c r="D78" s="328">
        <v>1893</v>
      </c>
      <c r="E78" s="328">
        <v>1251</v>
      </c>
      <c r="F78" s="330">
        <v>1247</v>
      </c>
      <c r="H78" s="153"/>
      <c r="I78" s="153"/>
      <c r="J78" s="153"/>
      <c r="K78" s="153"/>
    </row>
    <row r="79" spans="1:11">
      <c r="A79" s="175"/>
      <c r="B79" s="176" t="s">
        <v>189</v>
      </c>
      <c r="C79" s="328">
        <v>1</v>
      </c>
      <c r="D79" s="328">
        <v>41</v>
      </c>
      <c r="E79" s="328">
        <v>9</v>
      </c>
      <c r="F79" s="330">
        <v>9</v>
      </c>
    </row>
    <row r="80" spans="1:11">
      <c r="A80" s="175"/>
      <c r="B80" s="176" t="s">
        <v>190</v>
      </c>
      <c r="C80" s="328">
        <v>12</v>
      </c>
      <c r="D80" s="328">
        <v>781</v>
      </c>
      <c r="E80" s="328">
        <v>541</v>
      </c>
      <c r="F80" s="330">
        <v>540</v>
      </c>
    </row>
    <row r="81" spans="1:11">
      <c r="A81" s="175"/>
      <c r="B81" s="176" t="s">
        <v>191</v>
      </c>
      <c r="C81" s="328">
        <v>11</v>
      </c>
      <c r="D81" s="328">
        <v>1071</v>
      </c>
      <c r="E81" s="328">
        <v>701</v>
      </c>
      <c r="F81" s="330">
        <v>698</v>
      </c>
    </row>
    <row r="82" spans="1:11">
      <c r="A82" s="175"/>
      <c r="B82" s="176" t="s">
        <v>192</v>
      </c>
      <c r="C82" s="328">
        <v>12</v>
      </c>
      <c r="D82" s="328">
        <v>1191</v>
      </c>
      <c r="E82" s="328">
        <v>1053</v>
      </c>
      <c r="F82" s="330">
        <v>1039</v>
      </c>
    </row>
    <row r="83" spans="1:11" ht="20.100000000000001" customHeight="1">
      <c r="A83" s="169" t="s">
        <v>142</v>
      </c>
      <c r="B83" s="174" t="s">
        <v>186</v>
      </c>
      <c r="C83" s="343">
        <v>28</v>
      </c>
      <c r="D83" s="343">
        <v>2579</v>
      </c>
      <c r="E83" s="343">
        <v>1655</v>
      </c>
      <c r="F83" s="345">
        <v>1649</v>
      </c>
      <c r="H83" s="153"/>
      <c r="I83" s="153"/>
      <c r="J83" s="153"/>
      <c r="K83" s="153"/>
    </row>
    <row r="84" spans="1:11">
      <c r="A84" s="175"/>
      <c r="B84" s="176" t="s">
        <v>187</v>
      </c>
      <c r="C84" s="328">
        <v>22</v>
      </c>
      <c r="D84" s="328">
        <v>1846</v>
      </c>
      <c r="E84" s="328">
        <v>1216</v>
      </c>
      <c r="F84" s="330">
        <v>1215</v>
      </c>
      <c r="H84" s="153"/>
      <c r="I84" s="153"/>
      <c r="J84" s="153"/>
      <c r="K84" s="153"/>
    </row>
    <row r="85" spans="1:11">
      <c r="A85" s="175"/>
      <c r="B85" s="176" t="s">
        <v>190</v>
      </c>
      <c r="C85" s="328">
        <v>7</v>
      </c>
      <c r="D85" s="328">
        <v>616</v>
      </c>
      <c r="E85" s="328">
        <v>434</v>
      </c>
      <c r="F85" s="330">
        <v>433</v>
      </c>
    </row>
    <row r="86" spans="1:11">
      <c r="A86" s="175"/>
      <c r="B86" s="176" t="s">
        <v>191</v>
      </c>
      <c r="C86" s="328">
        <v>15</v>
      </c>
      <c r="D86" s="328">
        <v>1230</v>
      </c>
      <c r="E86" s="328">
        <v>782</v>
      </c>
      <c r="F86" s="330">
        <v>782</v>
      </c>
    </row>
    <row r="87" spans="1:11">
      <c r="A87" s="175"/>
      <c r="B87" s="176" t="s">
        <v>192</v>
      </c>
      <c r="C87" s="328">
        <v>6</v>
      </c>
      <c r="D87" s="328">
        <v>733</v>
      </c>
      <c r="E87" s="328">
        <v>439</v>
      </c>
      <c r="F87" s="330">
        <v>434</v>
      </c>
    </row>
    <row r="88" spans="1:11" ht="20.100000000000001" customHeight="1">
      <c r="A88" s="169" t="s">
        <v>143</v>
      </c>
      <c r="B88" s="174" t="s">
        <v>186</v>
      </c>
      <c r="C88" s="343">
        <v>45</v>
      </c>
      <c r="D88" s="343">
        <v>4874</v>
      </c>
      <c r="E88" s="343">
        <v>3861</v>
      </c>
      <c r="F88" s="345">
        <v>3851</v>
      </c>
      <c r="H88" s="153"/>
      <c r="I88" s="153"/>
      <c r="J88" s="153"/>
      <c r="K88" s="153"/>
    </row>
    <row r="89" spans="1:11">
      <c r="A89" s="175"/>
      <c r="B89" s="176" t="s">
        <v>187</v>
      </c>
      <c r="C89" s="328">
        <v>33</v>
      </c>
      <c r="D89" s="328">
        <v>3039</v>
      </c>
      <c r="E89" s="328">
        <v>2140</v>
      </c>
      <c r="F89" s="330">
        <v>2132</v>
      </c>
      <c r="H89" s="153"/>
      <c r="I89" s="153"/>
      <c r="J89" s="153"/>
      <c r="K89" s="153"/>
    </row>
    <row r="90" spans="1:11">
      <c r="A90" s="175"/>
      <c r="B90" s="176" t="s">
        <v>189</v>
      </c>
      <c r="C90" s="328">
        <v>2</v>
      </c>
      <c r="D90" s="328">
        <v>74</v>
      </c>
      <c r="E90" s="328">
        <v>28</v>
      </c>
      <c r="F90" s="330">
        <v>28</v>
      </c>
    </row>
    <row r="91" spans="1:11">
      <c r="A91" s="175"/>
      <c r="B91" s="176" t="s">
        <v>190</v>
      </c>
      <c r="C91" s="328">
        <v>9</v>
      </c>
      <c r="D91" s="328">
        <v>830</v>
      </c>
      <c r="E91" s="328">
        <v>535</v>
      </c>
      <c r="F91" s="330">
        <v>535</v>
      </c>
    </row>
    <row r="92" spans="1:11">
      <c r="A92" s="175"/>
      <c r="B92" s="176" t="s">
        <v>191</v>
      </c>
      <c r="C92" s="328">
        <v>22</v>
      </c>
      <c r="D92" s="328">
        <v>2135</v>
      </c>
      <c r="E92" s="328">
        <v>1577</v>
      </c>
      <c r="F92" s="330">
        <v>1569</v>
      </c>
    </row>
    <row r="93" spans="1:11">
      <c r="A93" s="175"/>
      <c r="B93" s="176" t="s">
        <v>192</v>
      </c>
      <c r="C93" s="328">
        <v>12</v>
      </c>
      <c r="D93" s="328">
        <v>1835</v>
      </c>
      <c r="E93" s="328">
        <v>1721</v>
      </c>
      <c r="F93" s="330">
        <v>1719</v>
      </c>
    </row>
    <row r="94" spans="1:11" ht="20.100000000000001" customHeight="1">
      <c r="A94" s="169" t="s">
        <v>144</v>
      </c>
      <c r="B94" s="174" t="s">
        <v>186</v>
      </c>
      <c r="C94" s="343">
        <v>67</v>
      </c>
      <c r="D94" s="343">
        <v>5958</v>
      </c>
      <c r="E94" s="343">
        <v>4634</v>
      </c>
      <c r="F94" s="345">
        <v>4554</v>
      </c>
      <c r="H94" s="153"/>
      <c r="I94" s="153"/>
      <c r="J94" s="153"/>
      <c r="K94" s="153"/>
    </row>
    <row r="95" spans="1:11">
      <c r="A95" s="175"/>
      <c r="B95" s="176" t="s">
        <v>187</v>
      </c>
      <c r="C95" s="328">
        <v>54</v>
      </c>
      <c r="D95" s="328">
        <v>4508</v>
      </c>
      <c r="E95" s="328">
        <v>3416</v>
      </c>
      <c r="F95" s="330">
        <v>3336</v>
      </c>
      <c r="H95" s="153"/>
      <c r="I95" s="153"/>
      <c r="J95" s="153"/>
      <c r="K95" s="153"/>
    </row>
    <row r="96" spans="1:11">
      <c r="A96" s="175"/>
      <c r="B96" s="176" t="s">
        <v>189</v>
      </c>
      <c r="C96" s="328">
        <v>2</v>
      </c>
      <c r="D96" s="328">
        <v>126</v>
      </c>
      <c r="E96" s="328">
        <v>108</v>
      </c>
      <c r="F96" s="330">
        <v>108</v>
      </c>
    </row>
    <row r="97" spans="1:11">
      <c r="A97" s="175"/>
      <c r="B97" s="176" t="s">
        <v>190</v>
      </c>
      <c r="C97" s="328">
        <v>11</v>
      </c>
      <c r="D97" s="328">
        <v>812</v>
      </c>
      <c r="E97" s="328">
        <v>623</v>
      </c>
      <c r="F97" s="330">
        <v>620</v>
      </c>
    </row>
    <row r="98" spans="1:11">
      <c r="A98" s="175"/>
      <c r="B98" s="176" t="s">
        <v>191</v>
      </c>
      <c r="C98" s="328">
        <v>41</v>
      </c>
      <c r="D98" s="328">
        <v>3570</v>
      </c>
      <c r="E98" s="328">
        <v>2685</v>
      </c>
      <c r="F98" s="330">
        <v>2608</v>
      </c>
    </row>
    <row r="99" spans="1:11">
      <c r="A99" s="175"/>
      <c r="B99" s="176" t="s">
        <v>192</v>
      </c>
      <c r="C99" s="328">
        <v>13</v>
      </c>
      <c r="D99" s="328">
        <v>1450</v>
      </c>
      <c r="E99" s="328">
        <v>1218</v>
      </c>
      <c r="F99" s="330">
        <v>1218</v>
      </c>
    </row>
    <row r="100" spans="1:11" ht="20.100000000000001" customHeight="1">
      <c r="A100" s="169" t="s">
        <v>145</v>
      </c>
      <c r="B100" s="174" t="s">
        <v>186</v>
      </c>
      <c r="C100" s="343">
        <v>57</v>
      </c>
      <c r="D100" s="343">
        <v>6286</v>
      </c>
      <c r="E100" s="343">
        <v>5004</v>
      </c>
      <c r="F100" s="345">
        <v>4955</v>
      </c>
      <c r="H100" s="153"/>
      <c r="I100" s="153"/>
      <c r="J100" s="153"/>
      <c r="K100" s="153"/>
    </row>
    <row r="101" spans="1:11">
      <c r="A101" s="175"/>
      <c r="B101" s="176" t="s">
        <v>187</v>
      </c>
      <c r="C101" s="328">
        <v>44</v>
      </c>
      <c r="D101" s="328">
        <v>4900</v>
      </c>
      <c r="E101" s="328">
        <v>3937</v>
      </c>
      <c r="F101" s="330">
        <v>3893</v>
      </c>
      <c r="H101" s="153"/>
      <c r="I101" s="153"/>
      <c r="J101" s="153"/>
      <c r="K101" s="153"/>
    </row>
    <row r="102" spans="1:11">
      <c r="A102" s="175"/>
      <c r="B102" s="176" t="s">
        <v>190</v>
      </c>
      <c r="C102" s="328">
        <v>14</v>
      </c>
      <c r="D102" s="328">
        <v>1733</v>
      </c>
      <c r="E102" s="328">
        <v>1389</v>
      </c>
      <c r="F102" s="330">
        <v>1387</v>
      </c>
    </row>
    <row r="103" spans="1:11">
      <c r="A103" s="175"/>
      <c r="B103" s="176" t="s">
        <v>191</v>
      </c>
      <c r="C103" s="328">
        <v>30</v>
      </c>
      <c r="D103" s="328">
        <v>3167</v>
      </c>
      <c r="E103" s="328">
        <v>2548</v>
      </c>
      <c r="F103" s="330">
        <v>2506</v>
      </c>
    </row>
    <row r="104" spans="1:11">
      <c r="A104" s="175"/>
      <c r="B104" s="176" t="s">
        <v>192</v>
      </c>
      <c r="C104" s="328">
        <v>13</v>
      </c>
      <c r="D104" s="328">
        <v>1386</v>
      </c>
      <c r="E104" s="328">
        <v>1067</v>
      </c>
      <c r="F104" s="330">
        <v>1062</v>
      </c>
    </row>
    <row r="105" spans="1:11" ht="26.25" customHeight="1">
      <c r="A105" s="465" t="s">
        <v>193</v>
      </c>
      <c r="B105" s="465"/>
      <c r="C105" s="465"/>
      <c r="D105" s="465"/>
      <c r="E105" s="465"/>
      <c r="F105" s="465"/>
    </row>
    <row r="106" spans="1:11" ht="27.75" customHeight="1">
      <c r="A106" s="466" t="s">
        <v>194</v>
      </c>
      <c r="B106" s="466"/>
      <c r="C106" s="466"/>
      <c r="D106" s="466"/>
      <c r="E106" s="466"/>
      <c r="F106" s="466"/>
    </row>
  </sheetData>
  <mergeCells count="9">
    <mergeCell ref="A105:F105"/>
    <mergeCell ref="A106:F106"/>
    <mergeCell ref="A1:F1"/>
    <mergeCell ref="A2:F2"/>
    <mergeCell ref="A3:B3"/>
    <mergeCell ref="C3:C5"/>
    <mergeCell ref="D3:D5"/>
    <mergeCell ref="E3:F4"/>
    <mergeCell ref="A4:B5"/>
  </mergeCells>
  <hyperlinks>
    <hyperlink ref="H1" location="'Spis treści'!A1" display="Spis treści"/>
  </hyperlink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337"/>
  <sheetViews>
    <sheetView topLeftCell="A292" zoomScaleNormal="100" workbookViewId="0">
      <selection activeCell="E47" sqref="E47"/>
    </sheetView>
  </sheetViews>
  <sheetFormatPr defaultRowHeight="12.75"/>
  <cols>
    <col min="1" max="1" width="31.5703125" style="182" customWidth="1"/>
    <col min="2" max="4" width="15.85546875" style="182" customWidth="1"/>
    <col min="5" max="5" width="22.42578125" style="183" customWidth="1"/>
    <col min="6" max="16384" width="9.140625" style="178"/>
  </cols>
  <sheetData>
    <row r="1" spans="1:8" ht="25.5" customHeight="1">
      <c r="A1" s="481" t="s">
        <v>408</v>
      </c>
      <c r="B1" s="481"/>
      <c r="C1" s="481"/>
      <c r="D1" s="481"/>
      <c r="E1" s="481"/>
      <c r="F1" s="9"/>
      <c r="G1" s="284" t="s">
        <v>69</v>
      </c>
    </row>
    <row r="2" spans="1:8" s="179" customFormat="1" ht="26.25" customHeight="1">
      <c r="A2" s="468" t="s">
        <v>195</v>
      </c>
      <c r="B2" s="468"/>
      <c r="C2" s="468"/>
      <c r="D2" s="468"/>
      <c r="E2" s="468"/>
    </row>
    <row r="3" spans="1:8" ht="29.25" customHeight="1">
      <c r="A3" s="482" t="s">
        <v>196</v>
      </c>
      <c r="B3" s="484" t="s">
        <v>197</v>
      </c>
      <c r="C3" s="484"/>
      <c r="D3" s="485"/>
      <c r="E3" s="486" t="s">
        <v>198</v>
      </c>
    </row>
    <row r="4" spans="1:8" ht="29.25" customHeight="1">
      <c r="A4" s="483"/>
      <c r="B4" s="346" t="s">
        <v>199</v>
      </c>
      <c r="C4" s="346" t="s">
        <v>200</v>
      </c>
      <c r="D4" s="347" t="s">
        <v>201</v>
      </c>
      <c r="E4" s="487"/>
    </row>
    <row r="5" spans="1:8" ht="20.100000000000001" customHeight="1">
      <c r="A5" s="488" t="s">
        <v>202</v>
      </c>
      <c r="B5" s="488"/>
      <c r="C5" s="488"/>
      <c r="D5" s="488"/>
      <c r="E5" s="488"/>
    </row>
    <row r="6" spans="1:8" s="179" customFormat="1">
      <c r="A6" s="348" t="s">
        <v>203</v>
      </c>
      <c r="B6" s="349">
        <v>1113184</v>
      </c>
      <c r="C6" s="349">
        <v>88301</v>
      </c>
      <c r="D6" s="350">
        <v>273099</v>
      </c>
      <c r="E6" s="429" t="s">
        <v>128</v>
      </c>
      <c r="F6" s="180"/>
      <c r="G6" s="180"/>
      <c r="H6" s="180"/>
    </row>
    <row r="7" spans="1:8">
      <c r="A7" s="351" t="s">
        <v>204</v>
      </c>
      <c r="B7" s="352">
        <v>56749</v>
      </c>
      <c r="C7" s="352">
        <v>11122</v>
      </c>
      <c r="D7" s="353">
        <v>22118</v>
      </c>
      <c r="E7" s="430" t="s">
        <v>205</v>
      </c>
      <c r="F7" s="181"/>
      <c r="G7" s="181"/>
      <c r="H7" s="181"/>
    </row>
    <row r="8" spans="1:8">
      <c r="A8" s="354" t="s">
        <v>206</v>
      </c>
      <c r="B8" s="352">
        <v>809136</v>
      </c>
      <c r="C8" s="352">
        <v>56162</v>
      </c>
      <c r="D8" s="353">
        <v>178439</v>
      </c>
      <c r="E8" s="431" t="s">
        <v>207</v>
      </c>
    </row>
    <row r="9" spans="1:8">
      <c r="A9" s="355" t="s">
        <v>208</v>
      </c>
      <c r="B9" s="352">
        <v>549852</v>
      </c>
      <c r="C9" s="352">
        <v>29297</v>
      </c>
      <c r="D9" s="353">
        <v>75768</v>
      </c>
      <c r="E9" s="432" t="s">
        <v>209</v>
      </c>
    </row>
    <row r="10" spans="1:8">
      <c r="A10" s="355" t="s">
        <v>210</v>
      </c>
      <c r="B10" s="352">
        <v>259284</v>
      </c>
      <c r="C10" s="352">
        <v>26865</v>
      </c>
      <c r="D10" s="353">
        <v>102671</v>
      </c>
      <c r="E10" s="432" t="s">
        <v>20</v>
      </c>
    </row>
    <row r="11" spans="1:8">
      <c r="A11" s="356" t="s">
        <v>204</v>
      </c>
      <c r="B11" s="352">
        <v>17866</v>
      </c>
      <c r="C11" s="352">
        <v>3670</v>
      </c>
      <c r="D11" s="353">
        <v>6771</v>
      </c>
      <c r="E11" s="433" t="s">
        <v>205</v>
      </c>
    </row>
    <row r="12" spans="1:8">
      <c r="A12" s="357" t="s">
        <v>211</v>
      </c>
      <c r="B12" s="352">
        <v>180990</v>
      </c>
      <c r="C12" s="352">
        <v>21818</v>
      </c>
      <c r="D12" s="353">
        <v>75111</v>
      </c>
      <c r="E12" s="434" t="s">
        <v>212</v>
      </c>
    </row>
    <row r="13" spans="1:8">
      <c r="A13" s="355" t="s">
        <v>208</v>
      </c>
      <c r="B13" s="352">
        <v>115911</v>
      </c>
      <c r="C13" s="352">
        <v>12619</v>
      </c>
      <c r="D13" s="353">
        <v>35223</v>
      </c>
      <c r="E13" s="432" t="s">
        <v>209</v>
      </c>
    </row>
    <row r="14" spans="1:8">
      <c r="A14" s="355" t="s">
        <v>210</v>
      </c>
      <c r="B14" s="352">
        <v>65079</v>
      </c>
      <c r="C14" s="352">
        <v>9199</v>
      </c>
      <c r="D14" s="353">
        <v>39888</v>
      </c>
      <c r="E14" s="432" t="s">
        <v>20</v>
      </c>
    </row>
    <row r="15" spans="1:8">
      <c r="A15" s="356" t="s">
        <v>204</v>
      </c>
      <c r="B15" s="352">
        <v>21570</v>
      </c>
      <c r="C15" s="352">
        <v>3983</v>
      </c>
      <c r="D15" s="353">
        <v>9205</v>
      </c>
      <c r="E15" s="433" t="s">
        <v>205</v>
      </c>
    </row>
    <row r="16" spans="1:8">
      <c r="A16" s="357" t="s">
        <v>213</v>
      </c>
      <c r="B16" s="352">
        <v>42511</v>
      </c>
      <c r="C16" s="352">
        <v>3820</v>
      </c>
      <c r="D16" s="353">
        <v>6248</v>
      </c>
      <c r="E16" s="434" t="s">
        <v>55</v>
      </c>
    </row>
    <row r="17" spans="1:8">
      <c r="A17" s="356" t="s">
        <v>204</v>
      </c>
      <c r="B17" s="352">
        <v>1223</v>
      </c>
      <c r="C17" s="352">
        <v>86</v>
      </c>
      <c r="D17" s="353">
        <v>329</v>
      </c>
      <c r="E17" s="433" t="s">
        <v>205</v>
      </c>
    </row>
    <row r="18" spans="1:8" ht="15.75" customHeight="1">
      <c r="A18" s="358" t="s">
        <v>214</v>
      </c>
      <c r="B18" s="352">
        <v>6906</v>
      </c>
      <c r="C18" s="352">
        <v>1432</v>
      </c>
      <c r="D18" s="353">
        <v>1735</v>
      </c>
      <c r="E18" s="434" t="s">
        <v>215</v>
      </c>
    </row>
    <row r="19" spans="1:8">
      <c r="A19" s="357" t="s">
        <v>1</v>
      </c>
      <c r="B19" s="352">
        <v>12278</v>
      </c>
      <c r="C19" s="352">
        <v>2264</v>
      </c>
      <c r="D19" s="353">
        <v>7063</v>
      </c>
      <c r="E19" s="434" t="s">
        <v>216</v>
      </c>
    </row>
    <row r="20" spans="1:8">
      <c r="A20" s="356" t="s">
        <v>204</v>
      </c>
      <c r="B20" s="352">
        <v>6792</v>
      </c>
      <c r="C20" s="352">
        <v>1787</v>
      </c>
      <c r="D20" s="353">
        <v>3955</v>
      </c>
      <c r="E20" s="433" t="s">
        <v>205</v>
      </c>
    </row>
    <row r="21" spans="1:8">
      <c r="A21" s="357" t="s">
        <v>217</v>
      </c>
      <c r="B21" s="352">
        <v>56159</v>
      </c>
      <c r="C21" s="352">
        <v>2533</v>
      </c>
      <c r="D21" s="353">
        <v>4350</v>
      </c>
      <c r="E21" s="434" t="s">
        <v>218</v>
      </c>
    </row>
    <row r="22" spans="1:8">
      <c r="A22" s="356" t="s">
        <v>204</v>
      </c>
      <c r="B22" s="352">
        <v>1662</v>
      </c>
      <c r="C22" s="352">
        <v>127</v>
      </c>
      <c r="D22" s="353">
        <v>95</v>
      </c>
      <c r="E22" s="433" t="s">
        <v>205</v>
      </c>
    </row>
    <row r="23" spans="1:8" ht="15">
      <c r="A23" s="358" t="s">
        <v>219</v>
      </c>
      <c r="B23" s="352">
        <v>3721</v>
      </c>
      <c r="C23" s="352">
        <v>169</v>
      </c>
      <c r="D23" s="353">
        <v>75</v>
      </c>
      <c r="E23" s="434" t="s">
        <v>220</v>
      </c>
    </row>
    <row r="24" spans="1:8">
      <c r="A24" s="354" t="s">
        <v>221</v>
      </c>
      <c r="B24" s="352">
        <v>1483</v>
      </c>
      <c r="C24" s="352">
        <v>103</v>
      </c>
      <c r="D24" s="353">
        <v>78</v>
      </c>
      <c r="E24" s="431" t="s">
        <v>3</v>
      </c>
    </row>
    <row r="25" spans="1:8">
      <c r="A25" s="356" t="s">
        <v>204</v>
      </c>
      <c r="B25" s="352">
        <v>730</v>
      </c>
      <c r="C25" s="352">
        <v>37</v>
      </c>
      <c r="D25" s="353">
        <v>28</v>
      </c>
      <c r="E25" s="433" t="s">
        <v>205</v>
      </c>
    </row>
    <row r="26" spans="1:8" ht="20.100000000000001" customHeight="1">
      <c r="A26" s="480" t="s">
        <v>222</v>
      </c>
      <c r="B26" s="480"/>
      <c r="C26" s="480"/>
      <c r="D26" s="480"/>
      <c r="E26" s="480"/>
    </row>
    <row r="27" spans="1:8" ht="20.100000000000001" customHeight="1">
      <c r="A27" s="359" t="s">
        <v>223</v>
      </c>
      <c r="B27" s="440">
        <v>59982</v>
      </c>
      <c r="C27" s="440">
        <v>6634</v>
      </c>
      <c r="D27" s="441">
        <v>12037</v>
      </c>
      <c r="E27" s="439"/>
      <c r="F27" s="180"/>
      <c r="G27" s="180"/>
      <c r="H27" s="180"/>
    </row>
    <row r="28" spans="1:8">
      <c r="A28" s="360" t="s">
        <v>204</v>
      </c>
      <c r="B28" s="352">
        <v>5048</v>
      </c>
      <c r="C28" s="352">
        <v>1203</v>
      </c>
      <c r="D28" s="353">
        <v>2452</v>
      </c>
      <c r="E28" s="435" t="s">
        <v>205</v>
      </c>
      <c r="F28" s="181"/>
      <c r="G28" s="181"/>
      <c r="H28" s="181"/>
    </row>
    <row r="29" spans="1:8">
      <c r="A29" s="361" t="s">
        <v>206</v>
      </c>
      <c r="B29" s="352">
        <v>46659</v>
      </c>
      <c r="C29" s="352">
        <v>3609</v>
      </c>
      <c r="D29" s="353">
        <v>7769</v>
      </c>
      <c r="E29" s="436" t="s">
        <v>207</v>
      </c>
    </row>
    <row r="30" spans="1:8">
      <c r="A30" s="362" t="s">
        <v>208</v>
      </c>
      <c r="B30" s="352">
        <v>37043</v>
      </c>
      <c r="C30" s="352">
        <v>2272</v>
      </c>
      <c r="D30" s="353">
        <v>4678</v>
      </c>
      <c r="E30" s="437" t="s">
        <v>209</v>
      </c>
    </row>
    <row r="31" spans="1:8">
      <c r="A31" s="362" t="s">
        <v>210</v>
      </c>
      <c r="B31" s="352">
        <v>9616</v>
      </c>
      <c r="C31" s="352">
        <v>1337</v>
      </c>
      <c r="D31" s="353">
        <v>3091</v>
      </c>
      <c r="E31" s="437" t="s">
        <v>20</v>
      </c>
    </row>
    <row r="32" spans="1:8">
      <c r="A32" s="360" t="s">
        <v>204</v>
      </c>
      <c r="B32" s="352">
        <v>1520</v>
      </c>
      <c r="C32" s="352">
        <v>328</v>
      </c>
      <c r="D32" s="353">
        <v>541</v>
      </c>
      <c r="E32" s="435" t="s">
        <v>205</v>
      </c>
    </row>
    <row r="33" spans="1:8">
      <c r="A33" s="363" t="s">
        <v>211</v>
      </c>
      <c r="B33" s="352">
        <v>6959</v>
      </c>
      <c r="C33" s="352">
        <v>2030</v>
      </c>
      <c r="D33" s="353">
        <v>3483</v>
      </c>
      <c r="E33" s="438" t="s">
        <v>212</v>
      </c>
    </row>
    <row r="34" spans="1:8">
      <c r="A34" s="362" t="s">
        <v>208</v>
      </c>
      <c r="B34" s="352">
        <v>5141</v>
      </c>
      <c r="C34" s="352">
        <v>1661</v>
      </c>
      <c r="D34" s="353">
        <v>2463</v>
      </c>
      <c r="E34" s="437" t="s">
        <v>209</v>
      </c>
    </row>
    <row r="35" spans="1:8">
      <c r="A35" s="362" t="s">
        <v>210</v>
      </c>
      <c r="B35" s="352">
        <v>1818</v>
      </c>
      <c r="C35" s="352">
        <v>369</v>
      </c>
      <c r="D35" s="353">
        <v>1020</v>
      </c>
      <c r="E35" s="437" t="s">
        <v>20</v>
      </c>
    </row>
    <row r="36" spans="1:8">
      <c r="A36" s="360" t="s">
        <v>204</v>
      </c>
      <c r="B36" s="352">
        <v>2277</v>
      </c>
      <c r="C36" s="352">
        <v>546</v>
      </c>
      <c r="D36" s="353">
        <v>1412</v>
      </c>
      <c r="E36" s="435" t="s">
        <v>205</v>
      </c>
    </row>
    <row r="37" spans="1:8">
      <c r="A37" s="363" t="s">
        <v>213</v>
      </c>
      <c r="B37" s="352">
        <v>2591</v>
      </c>
      <c r="C37" s="352">
        <v>535</v>
      </c>
      <c r="D37" s="353">
        <v>130</v>
      </c>
      <c r="E37" s="438" t="s">
        <v>55</v>
      </c>
    </row>
    <row r="38" spans="1:8">
      <c r="A38" s="360" t="s">
        <v>204</v>
      </c>
      <c r="B38" s="352">
        <v>132</v>
      </c>
      <c r="C38" s="352">
        <v>1</v>
      </c>
      <c r="D38" s="146" t="s">
        <v>37</v>
      </c>
      <c r="E38" s="435" t="s">
        <v>205</v>
      </c>
    </row>
    <row r="39" spans="1:8">
      <c r="A39" s="364" t="s">
        <v>214</v>
      </c>
      <c r="B39" s="352">
        <v>328</v>
      </c>
      <c r="C39" s="352">
        <v>169</v>
      </c>
      <c r="D39" s="353">
        <v>105</v>
      </c>
      <c r="E39" s="438" t="s">
        <v>215</v>
      </c>
    </row>
    <row r="40" spans="1:8">
      <c r="A40" s="363" t="s">
        <v>1</v>
      </c>
      <c r="B40" s="352">
        <v>752</v>
      </c>
      <c r="C40" s="352">
        <v>159</v>
      </c>
      <c r="D40" s="353">
        <v>501</v>
      </c>
      <c r="E40" s="438" t="s">
        <v>216</v>
      </c>
    </row>
    <row r="41" spans="1:8">
      <c r="A41" s="360" t="s">
        <v>204</v>
      </c>
      <c r="B41" s="352">
        <v>657</v>
      </c>
      <c r="C41" s="352">
        <v>159</v>
      </c>
      <c r="D41" s="353">
        <v>394</v>
      </c>
      <c r="E41" s="435" t="s">
        <v>205</v>
      </c>
    </row>
    <row r="42" spans="1:8">
      <c r="A42" s="363" t="s">
        <v>217</v>
      </c>
      <c r="B42" s="352">
        <v>2553</v>
      </c>
      <c r="C42" s="352">
        <v>131</v>
      </c>
      <c r="D42" s="353">
        <v>49</v>
      </c>
      <c r="E42" s="438" t="s">
        <v>218</v>
      </c>
    </row>
    <row r="43" spans="1:8">
      <c r="A43" s="360" t="s">
        <v>204</v>
      </c>
      <c r="B43" s="352">
        <v>54</v>
      </c>
      <c r="C43" s="145" t="s">
        <v>37</v>
      </c>
      <c r="D43" s="146" t="s">
        <v>37</v>
      </c>
      <c r="E43" s="435" t="s">
        <v>205</v>
      </c>
    </row>
    <row r="44" spans="1:8" ht="15">
      <c r="A44" s="358" t="s">
        <v>219</v>
      </c>
      <c r="B44" s="352">
        <v>60</v>
      </c>
      <c r="C44" s="352">
        <v>1</v>
      </c>
      <c r="D44" s="146" t="s">
        <v>37</v>
      </c>
      <c r="E44" s="434" t="s">
        <v>220</v>
      </c>
    </row>
    <row r="45" spans="1:8">
      <c r="A45" s="361" t="s">
        <v>221</v>
      </c>
      <c r="B45" s="352">
        <v>80</v>
      </c>
      <c r="C45" s="145" t="s">
        <v>37</v>
      </c>
      <c r="D45" s="146" t="s">
        <v>37</v>
      </c>
      <c r="E45" s="436" t="s">
        <v>3</v>
      </c>
    </row>
    <row r="46" spans="1:8" s="179" customFormat="1" ht="20.100000000000001" customHeight="1">
      <c r="A46" s="360" t="s">
        <v>204</v>
      </c>
      <c r="B46" s="352">
        <v>80</v>
      </c>
      <c r="C46" s="145" t="s">
        <v>37</v>
      </c>
      <c r="D46" s="146" t="s">
        <v>37</v>
      </c>
      <c r="E46" s="435" t="s">
        <v>205</v>
      </c>
      <c r="F46" s="180"/>
      <c r="G46" s="180"/>
      <c r="H46" s="180"/>
    </row>
    <row r="47" spans="1:8">
      <c r="A47" s="359" t="s">
        <v>224</v>
      </c>
      <c r="B47" s="349">
        <v>44850</v>
      </c>
      <c r="C47" s="349">
        <v>4408</v>
      </c>
      <c r="D47" s="350">
        <v>18659</v>
      </c>
      <c r="E47" s="439"/>
      <c r="F47" s="181"/>
      <c r="G47" s="181"/>
      <c r="H47" s="181"/>
    </row>
    <row r="48" spans="1:8">
      <c r="A48" s="360" t="s">
        <v>204</v>
      </c>
      <c r="B48" s="352">
        <v>2665</v>
      </c>
      <c r="C48" s="352">
        <v>917</v>
      </c>
      <c r="D48" s="353">
        <v>1075</v>
      </c>
      <c r="E48" s="435" t="s">
        <v>205</v>
      </c>
    </row>
    <row r="49" spans="1:5">
      <c r="A49" s="361" t="s">
        <v>206</v>
      </c>
      <c r="B49" s="352">
        <v>31024</v>
      </c>
      <c r="C49" s="352">
        <v>2522</v>
      </c>
      <c r="D49" s="353">
        <v>12820</v>
      </c>
      <c r="E49" s="436" t="s">
        <v>207</v>
      </c>
    </row>
    <row r="50" spans="1:5">
      <c r="A50" s="362" t="s">
        <v>208</v>
      </c>
      <c r="B50" s="352">
        <v>21738</v>
      </c>
      <c r="C50" s="352">
        <v>1194</v>
      </c>
      <c r="D50" s="353">
        <v>5010</v>
      </c>
      <c r="E50" s="437" t="s">
        <v>209</v>
      </c>
    </row>
    <row r="51" spans="1:5">
      <c r="A51" s="362" t="s">
        <v>210</v>
      </c>
      <c r="B51" s="352">
        <v>9286</v>
      </c>
      <c r="C51" s="352">
        <v>1328</v>
      </c>
      <c r="D51" s="353">
        <v>7810</v>
      </c>
      <c r="E51" s="437" t="s">
        <v>20</v>
      </c>
    </row>
    <row r="52" spans="1:5">
      <c r="A52" s="360" t="s">
        <v>204</v>
      </c>
      <c r="B52" s="352">
        <v>714</v>
      </c>
      <c r="C52" s="352">
        <v>289</v>
      </c>
      <c r="D52" s="353">
        <v>345</v>
      </c>
      <c r="E52" s="435" t="s">
        <v>205</v>
      </c>
    </row>
    <row r="53" spans="1:5">
      <c r="A53" s="363" t="s">
        <v>211</v>
      </c>
      <c r="B53" s="352">
        <v>7073</v>
      </c>
      <c r="C53" s="352">
        <v>1314</v>
      </c>
      <c r="D53" s="353">
        <v>5082</v>
      </c>
      <c r="E53" s="438" t="s">
        <v>212</v>
      </c>
    </row>
    <row r="54" spans="1:5">
      <c r="A54" s="362" t="s">
        <v>208</v>
      </c>
      <c r="B54" s="352">
        <v>4908</v>
      </c>
      <c r="C54" s="352">
        <v>619</v>
      </c>
      <c r="D54" s="353">
        <v>2321</v>
      </c>
      <c r="E54" s="437" t="s">
        <v>209</v>
      </c>
    </row>
    <row r="55" spans="1:5">
      <c r="A55" s="362" t="s">
        <v>210</v>
      </c>
      <c r="B55" s="352">
        <v>2165</v>
      </c>
      <c r="C55" s="352">
        <v>695</v>
      </c>
      <c r="D55" s="353">
        <v>2761</v>
      </c>
      <c r="E55" s="437" t="s">
        <v>20</v>
      </c>
    </row>
    <row r="56" spans="1:5">
      <c r="A56" s="360" t="s">
        <v>204</v>
      </c>
      <c r="B56" s="352">
        <v>824</v>
      </c>
      <c r="C56" s="352">
        <v>307</v>
      </c>
      <c r="D56" s="353">
        <v>399</v>
      </c>
      <c r="E56" s="435" t="s">
        <v>205</v>
      </c>
    </row>
    <row r="57" spans="1:5">
      <c r="A57" s="363" t="s">
        <v>213</v>
      </c>
      <c r="B57" s="352">
        <v>2426</v>
      </c>
      <c r="C57" s="352">
        <v>167</v>
      </c>
      <c r="D57" s="353">
        <v>274</v>
      </c>
      <c r="E57" s="438" t="s">
        <v>55</v>
      </c>
    </row>
    <row r="58" spans="1:5">
      <c r="A58" s="360" t="s">
        <v>204</v>
      </c>
      <c r="B58" s="352">
        <v>163</v>
      </c>
      <c r="C58" s="352">
        <v>7</v>
      </c>
      <c r="D58" s="353">
        <v>24</v>
      </c>
      <c r="E58" s="435" t="s">
        <v>205</v>
      </c>
    </row>
    <row r="59" spans="1:5">
      <c r="A59" s="364" t="s">
        <v>214</v>
      </c>
      <c r="B59" s="352">
        <v>363</v>
      </c>
      <c r="C59" s="352">
        <v>151</v>
      </c>
      <c r="D59" s="353">
        <v>51</v>
      </c>
      <c r="E59" s="438" t="s">
        <v>215</v>
      </c>
    </row>
    <row r="60" spans="1:5">
      <c r="A60" s="363" t="s">
        <v>1</v>
      </c>
      <c r="B60" s="352">
        <v>716</v>
      </c>
      <c r="C60" s="352">
        <v>165</v>
      </c>
      <c r="D60" s="353">
        <v>342</v>
      </c>
      <c r="E60" s="438" t="s">
        <v>216</v>
      </c>
    </row>
    <row r="61" spans="1:5">
      <c r="A61" s="360" t="s">
        <v>204</v>
      </c>
      <c r="B61" s="352">
        <v>357</v>
      </c>
      <c r="C61" s="352">
        <v>160</v>
      </c>
      <c r="D61" s="353">
        <v>256</v>
      </c>
      <c r="E61" s="435" t="s">
        <v>205</v>
      </c>
    </row>
    <row r="62" spans="1:5">
      <c r="A62" s="363" t="s">
        <v>217</v>
      </c>
      <c r="B62" s="352">
        <v>3114</v>
      </c>
      <c r="C62" s="352">
        <v>87</v>
      </c>
      <c r="D62" s="353">
        <v>81</v>
      </c>
      <c r="E62" s="438" t="s">
        <v>218</v>
      </c>
    </row>
    <row r="63" spans="1:5">
      <c r="A63" s="360" t="s">
        <v>204</v>
      </c>
      <c r="B63" s="352">
        <v>176</v>
      </c>
      <c r="C63" s="352">
        <v>1</v>
      </c>
      <c r="D63" s="146" t="s">
        <v>37</v>
      </c>
      <c r="E63" s="435" t="s">
        <v>205</v>
      </c>
    </row>
    <row r="64" spans="1:5" ht="15">
      <c r="A64" s="364" t="s">
        <v>219</v>
      </c>
      <c r="B64" s="352">
        <v>66</v>
      </c>
      <c r="C64" s="145" t="s">
        <v>37</v>
      </c>
      <c r="D64" s="353">
        <v>9</v>
      </c>
      <c r="E64" s="438" t="s">
        <v>220</v>
      </c>
    </row>
    <row r="65" spans="1:8">
      <c r="A65" s="361" t="s">
        <v>221</v>
      </c>
      <c r="B65" s="352">
        <v>68</v>
      </c>
      <c r="C65" s="352">
        <v>2</v>
      </c>
      <c r="D65" s="146" t="s">
        <v>37</v>
      </c>
      <c r="E65" s="436" t="s">
        <v>3</v>
      </c>
    </row>
    <row r="66" spans="1:8" s="179" customFormat="1" ht="20.100000000000001" customHeight="1">
      <c r="A66" s="360" t="s">
        <v>204</v>
      </c>
      <c r="B66" s="352">
        <v>68</v>
      </c>
      <c r="C66" s="352">
        <v>2</v>
      </c>
      <c r="D66" s="146" t="s">
        <v>37</v>
      </c>
      <c r="E66" s="435" t="s">
        <v>205</v>
      </c>
      <c r="F66" s="180"/>
      <c r="G66" s="180"/>
      <c r="H66" s="180"/>
    </row>
    <row r="67" spans="1:8">
      <c r="A67" s="359" t="s">
        <v>225</v>
      </c>
      <c r="B67" s="349">
        <v>89562</v>
      </c>
      <c r="C67" s="349">
        <v>6122</v>
      </c>
      <c r="D67" s="350">
        <v>18530</v>
      </c>
      <c r="E67" s="439"/>
      <c r="F67" s="181"/>
      <c r="G67" s="181"/>
      <c r="H67" s="181"/>
    </row>
    <row r="68" spans="1:8">
      <c r="A68" s="360" t="s">
        <v>204</v>
      </c>
      <c r="B68" s="352">
        <v>3852</v>
      </c>
      <c r="C68" s="352">
        <v>484</v>
      </c>
      <c r="D68" s="353">
        <v>962</v>
      </c>
      <c r="E68" s="435" t="s">
        <v>205</v>
      </c>
    </row>
    <row r="69" spans="1:8">
      <c r="A69" s="361" t="s">
        <v>206</v>
      </c>
      <c r="B69" s="352">
        <v>59943</v>
      </c>
      <c r="C69" s="352">
        <v>4137</v>
      </c>
      <c r="D69" s="353">
        <v>11517</v>
      </c>
      <c r="E69" s="436" t="s">
        <v>207</v>
      </c>
    </row>
    <row r="70" spans="1:8">
      <c r="A70" s="362" t="s">
        <v>208</v>
      </c>
      <c r="B70" s="352">
        <v>30726</v>
      </c>
      <c r="C70" s="352">
        <v>1858</v>
      </c>
      <c r="D70" s="353">
        <v>3036</v>
      </c>
      <c r="E70" s="437" t="s">
        <v>209</v>
      </c>
    </row>
    <row r="71" spans="1:8">
      <c r="A71" s="362" t="s">
        <v>210</v>
      </c>
      <c r="B71" s="352">
        <v>29217</v>
      </c>
      <c r="C71" s="352">
        <v>2279</v>
      </c>
      <c r="D71" s="353">
        <v>8481</v>
      </c>
      <c r="E71" s="437" t="s">
        <v>20</v>
      </c>
    </row>
    <row r="72" spans="1:8">
      <c r="A72" s="360" t="s">
        <v>204</v>
      </c>
      <c r="B72" s="352">
        <v>1226</v>
      </c>
      <c r="C72" s="352">
        <v>112</v>
      </c>
      <c r="D72" s="353">
        <v>304</v>
      </c>
      <c r="E72" s="435" t="s">
        <v>205</v>
      </c>
    </row>
    <row r="73" spans="1:8">
      <c r="A73" s="363" t="s">
        <v>211</v>
      </c>
      <c r="B73" s="352">
        <v>14965</v>
      </c>
      <c r="C73" s="352">
        <v>1214</v>
      </c>
      <c r="D73" s="353">
        <v>5170</v>
      </c>
      <c r="E73" s="438" t="s">
        <v>212</v>
      </c>
    </row>
    <row r="74" spans="1:8">
      <c r="A74" s="362" t="s">
        <v>208</v>
      </c>
      <c r="B74" s="352">
        <v>6629</v>
      </c>
      <c r="C74" s="352">
        <v>509</v>
      </c>
      <c r="D74" s="353">
        <v>1576</v>
      </c>
      <c r="E74" s="437" t="s">
        <v>209</v>
      </c>
    </row>
    <row r="75" spans="1:8">
      <c r="A75" s="362" t="s">
        <v>210</v>
      </c>
      <c r="B75" s="352">
        <v>8336</v>
      </c>
      <c r="C75" s="352">
        <v>705</v>
      </c>
      <c r="D75" s="353">
        <v>3594</v>
      </c>
      <c r="E75" s="437" t="s">
        <v>20</v>
      </c>
    </row>
    <row r="76" spans="1:8">
      <c r="A76" s="360" t="s">
        <v>204</v>
      </c>
      <c r="B76" s="352">
        <v>1121</v>
      </c>
      <c r="C76" s="352">
        <v>170</v>
      </c>
      <c r="D76" s="353">
        <v>291</v>
      </c>
      <c r="E76" s="435" t="s">
        <v>205</v>
      </c>
    </row>
    <row r="77" spans="1:8">
      <c r="A77" s="363" t="s">
        <v>213</v>
      </c>
      <c r="B77" s="352">
        <v>5329</v>
      </c>
      <c r="C77" s="352">
        <v>167</v>
      </c>
      <c r="D77" s="353">
        <v>869</v>
      </c>
      <c r="E77" s="438" t="s">
        <v>55</v>
      </c>
    </row>
    <row r="78" spans="1:8">
      <c r="A78" s="360" t="s">
        <v>204</v>
      </c>
      <c r="B78" s="352">
        <v>28</v>
      </c>
      <c r="C78" s="145" t="s">
        <v>37</v>
      </c>
      <c r="D78" s="146" t="s">
        <v>37</v>
      </c>
      <c r="E78" s="435" t="s">
        <v>205</v>
      </c>
    </row>
    <row r="79" spans="1:8">
      <c r="A79" s="364" t="s">
        <v>214</v>
      </c>
      <c r="B79" s="352">
        <v>559</v>
      </c>
      <c r="C79" s="352">
        <v>68</v>
      </c>
      <c r="D79" s="353">
        <v>134</v>
      </c>
      <c r="E79" s="438" t="s">
        <v>215</v>
      </c>
    </row>
    <row r="80" spans="1:8">
      <c r="A80" s="363" t="s">
        <v>1</v>
      </c>
      <c r="B80" s="352">
        <v>1252</v>
      </c>
      <c r="C80" s="352">
        <v>134</v>
      </c>
      <c r="D80" s="353">
        <v>379</v>
      </c>
      <c r="E80" s="438" t="s">
        <v>216</v>
      </c>
    </row>
    <row r="81" spans="1:8">
      <c r="A81" s="360" t="s">
        <v>204</v>
      </c>
      <c r="B81" s="352">
        <v>725</v>
      </c>
      <c r="C81" s="352">
        <v>94</v>
      </c>
      <c r="D81" s="353">
        <v>216</v>
      </c>
      <c r="E81" s="435" t="s">
        <v>205</v>
      </c>
    </row>
    <row r="82" spans="1:8">
      <c r="A82" s="363" t="s">
        <v>217</v>
      </c>
      <c r="B82" s="352">
        <v>7245</v>
      </c>
      <c r="C82" s="352">
        <v>399</v>
      </c>
      <c r="D82" s="353">
        <v>460</v>
      </c>
      <c r="E82" s="438" t="s">
        <v>218</v>
      </c>
    </row>
    <row r="83" spans="1:8">
      <c r="A83" s="360" t="s">
        <v>204</v>
      </c>
      <c r="B83" s="352">
        <v>175</v>
      </c>
      <c r="C83" s="352">
        <v>40</v>
      </c>
      <c r="D83" s="353">
        <v>17</v>
      </c>
      <c r="E83" s="435" t="s">
        <v>205</v>
      </c>
    </row>
    <row r="84" spans="1:8" ht="15">
      <c r="A84" s="364" t="s">
        <v>226</v>
      </c>
      <c r="B84" s="352">
        <v>245</v>
      </c>
      <c r="C84" s="352">
        <v>3</v>
      </c>
      <c r="D84" s="146" t="s">
        <v>37</v>
      </c>
      <c r="E84" s="438" t="s">
        <v>220</v>
      </c>
    </row>
    <row r="85" spans="1:8">
      <c r="A85" s="361" t="s">
        <v>221</v>
      </c>
      <c r="B85" s="352">
        <v>24</v>
      </c>
      <c r="C85" s="145" t="s">
        <v>37</v>
      </c>
      <c r="D85" s="353">
        <v>1</v>
      </c>
      <c r="E85" s="436" t="s">
        <v>3</v>
      </c>
    </row>
    <row r="86" spans="1:8" s="179" customFormat="1" ht="20.100000000000001" customHeight="1">
      <c r="A86" s="360" t="s">
        <v>204</v>
      </c>
      <c r="B86" s="352">
        <v>18</v>
      </c>
      <c r="C86" s="145" t="s">
        <v>37</v>
      </c>
      <c r="D86" s="146" t="s">
        <v>37</v>
      </c>
      <c r="E86" s="436"/>
      <c r="F86" s="180"/>
      <c r="G86" s="180"/>
      <c r="H86" s="180"/>
    </row>
    <row r="87" spans="1:8">
      <c r="A87" s="359" t="s">
        <v>227</v>
      </c>
      <c r="B87" s="349">
        <v>26388</v>
      </c>
      <c r="C87" s="349">
        <v>2282</v>
      </c>
      <c r="D87" s="350">
        <v>7631</v>
      </c>
      <c r="E87" s="439"/>
      <c r="F87" s="181"/>
      <c r="G87" s="181"/>
      <c r="H87" s="181"/>
    </row>
    <row r="88" spans="1:8">
      <c r="A88" s="360" t="s">
        <v>204</v>
      </c>
      <c r="B88" s="352">
        <v>1526</v>
      </c>
      <c r="C88" s="352">
        <v>449</v>
      </c>
      <c r="D88" s="353">
        <v>786</v>
      </c>
      <c r="E88" s="435" t="s">
        <v>205</v>
      </c>
    </row>
    <row r="89" spans="1:8">
      <c r="A89" s="361" t="s">
        <v>206</v>
      </c>
      <c r="B89" s="352">
        <v>16907</v>
      </c>
      <c r="C89" s="352">
        <v>1520</v>
      </c>
      <c r="D89" s="353">
        <v>4942</v>
      </c>
      <c r="E89" s="436" t="s">
        <v>207</v>
      </c>
    </row>
    <row r="90" spans="1:8">
      <c r="A90" s="362" t="s">
        <v>208</v>
      </c>
      <c r="B90" s="352">
        <v>12480</v>
      </c>
      <c r="C90" s="352">
        <v>935</v>
      </c>
      <c r="D90" s="353">
        <v>2643</v>
      </c>
      <c r="E90" s="437" t="s">
        <v>209</v>
      </c>
    </row>
    <row r="91" spans="1:8">
      <c r="A91" s="362" t="s">
        <v>210</v>
      </c>
      <c r="B91" s="352">
        <v>4427</v>
      </c>
      <c r="C91" s="352">
        <v>585</v>
      </c>
      <c r="D91" s="353">
        <v>2299</v>
      </c>
      <c r="E91" s="437" t="s">
        <v>20</v>
      </c>
    </row>
    <row r="92" spans="1:8">
      <c r="A92" s="360" t="s">
        <v>204</v>
      </c>
      <c r="B92" s="352">
        <v>745</v>
      </c>
      <c r="C92" s="352">
        <v>209</v>
      </c>
      <c r="D92" s="353">
        <v>347</v>
      </c>
      <c r="E92" s="435" t="s">
        <v>205</v>
      </c>
    </row>
    <row r="93" spans="1:8">
      <c r="A93" s="363" t="s">
        <v>211</v>
      </c>
      <c r="B93" s="352">
        <v>4540</v>
      </c>
      <c r="C93" s="352">
        <v>526</v>
      </c>
      <c r="D93" s="353">
        <v>2218</v>
      </c>
      <c r="E93" s="438" t="s">
        <v>212</v>
      </c>
    </row>
    <row r="94" spans="1:8">
      <c r="A94" s="362" t="s">
        <v>208</v>
      </c>
      <c r="B94" s="352">
        <v>3669</v>
      </c>
      <c r="C94" s="352">
        <v>354</v>
      </c>
      <c r="D94" s="353">
        <v>1604</v>
      </c>
      <c r="E94" s="437" t="s">
        <v>209</v>
      </c>
    </row>
    <row r="95" spans="1:8">
      <c r="A95" s="362" t="s">
        <v>210</v>
      </c>
      <c r="B95" s="352">
        <v>871</v>
      </c>
      <c r="C95" s="352">
        <v>172</v>
      </c>
      <c r="D95" s="353">
        <v>614</v>
      </c>
      <c r="E95" s="437" t="s">
        <v>20</v>
      </c>
    </row>
    <row r="96" spans="1:8">
      <c r="A96" s="360" t="s">
        <v>204</v>
      </c>
      <c r="B96" s="352">
        <v>480</v>
      </c>
      <c r="C96" s="352">
        <v>134</v>
      </c>
      <c r="D96" s="353">
        <v>300</v>
      </c>
      <c r="E96" s="435" t="s">
        <v>205</v>
      </c>
    </row>
    <row r="97" spans="1:8">
      <c r="A97" s="363" t="s">
        <v>213</v>
      </c>
      <c r="B97" s="352">
        <v>1778</v>
      </c>
      <c r="C97" s="352">
        <v>24</v>
      </c>
      <c r="D97" s="353">
        <v>165</v>
      </c>
      <c r="E97" s="438" t="s">
        <v>55</v>
      </c>
    </row>
    <row r="98" spans="1:8">
      <c r="A98" s="364" t="s">
        <v>214</v>
      </c>
      <c r="B98" s="352">
        <v>165</v>
      </c>
      <c r="C98" s="352">
        <v>32</v>
      </c>
      <c r="D98" s="353">
        <v>61</v>
      </c>
      <c r="E98" s="438" t="s">
        <v>215</v>
      </c>
    </row>
    <row r="99" spans="1:8">
      <c r="A99" s="363" t="s">
        <v>1</v>
      </c>
      <c r="B99" s="352">
        <v>408</v>
      </c>
      <c r="C99" s="352">
        <v>109</v>
      </c>
      <c r="D99" s="353">
        <v>116</v>
      </c>
      <c r="E99" s="438" t="s">
        <v>216</v>
      </c>
    </row>
    <row r="100" spans="1:8">
      <c r="A100" s="360" t="s">
        <v>204</v>
      </c>
      <c r="B100" s="352">
        <v>136</v>
      </c>
      <c r="C100" s="352">
        <v>74</v>
      </c>
      <c r="D100" s="353">
        <v>78</v>
      </c>
      <c r="E100" s="435" t="s">
        <v>205</v>
      </c>
    </row>
    <row r="101" spans="1:8">
      <c r="A101" s="363" t="s">
        <v>217</v>
      </c>
      <c r="B101" s="352">
        <v>2498</v>
      </c>
      <c r="C101" s="352">
        <v>70</v>
      </c>
      <c r="D101" s="353">
        <v>126</v>
      </c>
      <c r="E101" s="438" t="s">
        <v>218</v>
      </c>
    </row>
    <row r="102" spans="1:8" s="179" customFormat="1" ht="20.100000000000001" customHeight="1">
      <c r="A102" s="361" t="s">
        <v>221</v>
      </c>
      <c r="B102" s="352">
        <v>92</v>
      </c>
      <c r="C102" s="352">
        <v>1</v>
      </c>
      <c r="D102" s="353">
        <v>3</v>
      </c>
      <c r="E102" s="436" t="s">
        <v>3</v>
      </c>
      <c r="F102" s="180"/>
      <c r="G102" s="180"/>
      <c r="H102" s="180"/>
    </row>
    <row r="103" spans="1:8">
      <c r="A103" s="359" t="s">
        <v>228</v>
      </c>
      <c r="B103" s="349">
        <v>68680</v>
      </c>
      <c r="C103" s="349">
        <v>4511</v>
      </c>
      <c r="D103" s="350">
        <v>16208</v>
      </c>
      <c r="E103" s="439"/>
      <c r="F103" s="181"/>
      <c r="G103" s="181"/>
      <c r="H103" s="181"/>
    </row>
    <row r="104" spans="1:8">
      <c r="A104" s="360" t="s">
        <v>204</v>
      </c>
      <c r="B104" s="352">
        <v>3512</v>
      </c>
      <c r="C104" s="352">
        <v>756</v>
      </c>
      <c r="D104" s="353">
        <v>965</v>
      </c>
      <c r="E104" s="435" t="s">
        <v>205</v>
      </c>
    </row>
    <row r="105" spans="1:8">
      <c r="A105" s="361" t="s">
        <v>206</v>
      </c>
      <c r="B105" s="352">
        <v>50964</v>
      </c>
      <c r="C105" s="352">
        <v>2627</v>
      </c>
      <c r="D105" s="353">
        <v>11293</v>
      </c>
      <c r="E105" s="436" t="s">
        <v>207</v>
      </c>
    </row>
    <row r="106" spans="1:8">
      <c r="A106" s="362" t="s">
        <v>208</v>
      </c>
      <c r="B106" s="352">
        <v>35445</v>
      </c>
      <c r="C106" s="352">
        <v>1590</v>
      </c>
      <c r="D106" s="353">
        <v>4826</v>
      </c>
      <c r="E106" s="437" t="s">
        <v>209</v>
      </c>
    </row>
    <row r="107" spans="1:8">
      <c r="A107" s="362" t="s">
        <v>210</v>
      </c>
      <c r="B107" s="352">
        <v>15519</v>
      </c>
      <c r="C107" s="352">
        <v>1037</v>
      </c>
      <c r="D107" s="353">
        <v>6467</v>
      </c>
      <c r="E107" s="437" t="s">
        <v>20</v>
      </c>
    </row>
    <row r="108" spans="1:8">
      <c r="A108" s="360" t="s">
        <v>204</v>
      </c>
      <c r="B108" s="352">
        <v>1223</v>
      </c>
      <c r="C108" s="352">
        <v>268</v>
      </c>
      <c r="D108" s="353">
        <v>396</v>
      </c>
      <c r="E108" s="435" t="s">
        <v>205</v>
      </c>
    </row>
    <row r="109" spans="1:8">
      <c r="A109" s="363" t="s">
        <v>211</v>
      </c>
      <c r="B109" s="352">
        <v>396</v>
      </c>
      <c r="C109" s="352">
        <v>396</v>
      </c>
      <c r="D109" s="353">
        <v>4225</v>
      </c>
      <c r="E109" s="438" t="s">
        <v>212</v>
      </c>
    </row>
    <row r="110" spans="1:8">
      <c r="A110" s="362" t="s">
        <v>208</v>
      </c>
      <c r="B110" s="352">
        <v>396</v>
      </c>
      <c r="C110" s="352">
        <v>396</v>
      </c>
      <c r="D110" s="353">
        <v>2059</v>
      </c>
      <c r="E110" s="437" t="s">
        <v>209</v>
      </c>
    </row>
    <row r="111" spans="1:8">
      <c r="A111" s="362" t="s">
        <v>210</v>
      </c>
      <c r="B111" s="352">
        <v>396</v>
      </c>
      <c r="C111" s="352">
        <v>396</v>
      </c>
      <c r="D111" s="353">
        <v>2166</v>
      </c>
      <c r="E111" s="437" t="s">
        <v>20</v>
      </c>
    </row>
    <row r="112" spans="1:8">
      <c r="A112" s="360" t="s">
        <v>204</v>
      </c>
      <c r="B112" s="352">
        <v>1342</v>
      </c>
      <c r="C112" s="352">
        <v>185</v>
      </c>
      <c r="D112" s="353">
        <v>391</v>
      </c>
      <c r="E112" s="435" t="s">
        <v>205</v>
      </c>
    </row>
    <row r="113" spans="1:8">
      <c r="A113" s="363" t="s">
        <v>213</v>
      </c>
      <c r="B113" s="352">
        <v>1798</v>
      </c>
      <c r="C113" s="352">
        <v>200</v>
      </c>
      <c r="D113" s="353">
        <v>229</v>
      </c>
      <c r="E113" s="438" t="s">
        <v>55</v>
      </c>
    </row>
    <row r="114" spans="1:8">
      <c r="A114" s="360" t="s">
        <v>204</v>
      </c>
      <c r="B114" s="352">
        <v>25</v>
      </c>
      <c r="C114" s="352">
        <v>51</v>
      </c>
      <c r="D114" s="353">
        <v>38</v>
      </c>
      <c r="E114" s="435" t="s">
        <v>205</v>
      </c>
    </row>
    <row r="115" spans="1:8">
      <c r="A115" s="364" t="s">
        <v>214</v>
      </c>
      <c r="B115" s="352">
        <v>450</v>
      </c>
      <c r="C115" s="352">
        <v>47</v>
      </c>
      <c r="D115" s="353">
        <v>62</v>
      </c>
      <c r="E115" s="438" t="s">
        <v>215</v>
      </c>
    </row>
    <row r="116" spans="1:8">
      <c r="A116" s="363" t="s">
        <v>1</v>
      </c>
      <c r="B116" s="352">
        <v>521</v>
      </c>
      <c r="C116" s="352">
        <v>208</v>
      </c>
      <c r="D116" s="353">
        <v>190</v>
      </c>
      <c r="E116" s="438" t="s">
        <v>216</v>
      </c>
    </row>
    <row r="117" spans="1:8">
      <c r="A117" s="360" t="s">
        <v>204</v>
      </c>
      <c r="B117" s="352">
        <v>349</v>
      </c>
      <c r="C117" s="352">
        <v>187</v>
      </c>
      <c r="D117" s="353">
        <v>78</v>
      </c>
      <c r="E117" s="435" t="s">
        <v>205</v>
      </c>
    </row>
    <row r="118" spans="1:8">
      <c r="A118" s="363" t="s">
        <v>217</v>
      </c>
      <c r="B118" s="352">
        <v>2150</v>
      </c>
      <c r="C118" s="352">
        <v>77</v>
      </c>
      <c r="D118" s="353">
        <v>203</v>
      </c>
      <c r="E118" s="438" t="s">
        <v>218</v>
      </c>
    </row>
    <row r="119" spans="1:8">
      <c r="A119" s="360" t="s">
        <v>204</v>
      </c>
      <c r="B119" s="352">
        <v>103</v>
      </c>
      <c r="C119" s="352">
        <v>6</v>
      </c>
      <c r="D119" s="146" t="s">
        <v>37</v>
      </c>
      <c r="E119" s="435" t="s">
        <v>205</v>
      </c>
    </row>
    <row r="120" spans="1:8" ht="15">
      <c r="A120" s="364" t="s">
        <v>219</v>
      </c>
      <c r="B120" s="352">
        <v>215</v>
      </c>
      <c r="C120" s="352">
        <v>140</v>
      </c>
      <c r="D120" s="146">
        <v>6</v>
      </c>
      <c r="E120" s="438" t="s">
        <v>220</v>
      </c>
    </row>
    <row r="121" spans="1:8">
      <c r="A121" s="361" t="s">
        <v>221</v>
      </c>
      <c r="B121" s="352">
        <v>20</v>
      </c>
      <c r="C121" s="352">
        <v>12</v>
      </c>
      <c r="D121" s="146" t="s">
        <v>37</v>
      </c>
      <c r="E121" s="436" t="s">
        <v>3</v>
      </c>
    </row>
    <row r="122" spans="1:8" s="179" customFormat="1" ht="20.100000000000001" customHeight="1">
      <c r="A122" s="360" t="s">
        <v>204</v>
      </c>
      <c r="B122" s="352">
        <v>20</v>
      </c>
      <c r="C122" s="352">
        <v>12</v>
      </c>
      <c r="D122" s="146" t="s">
        <v>37</v>
      </c>
      <c r="E122" s="435" t="s">
        <v>205</v>
      </c>
      <c r="F122" s="180"/>
      <c r="G122" s="180"/>
      <c r="H122" s="180"/>
    </row>
    <row r="123" spans="1:8">
      <c r="A123" s="359" t="s">
        <v>229</v>
      </c>
      <c r="B123" s="349">
        <v>93135</v>
      </c>
      <c r="C123" s="349">
        <v>7821</v>
      </c>
      <c r="D123" s="350">
        <v>23098</v>
      </c>
      <c r="E123" s="439"/>
      <c r="F123" s="181"/>
      <c r="G123" s="181"/>
      <c r="H123" s="181"/>
    </row>
    <row r="124" spans="1:8">
      <c r="A124" s="360" t="s">
        <v>204</v>
      </c>
      <c r="B124" s="352">
        <v>4709</v>
      </c>
      <c r="C124" s="352">
        <v>536</v>
      </c>
      <c r="D124" s="353">
        <v>898</v>
      </c>
      <c r="E124" s="435" t="s">
        <v>205</v>
      </c>
    </row>
    <row r="125" spans="1:8">
      <c r="A125" s="361" t="s">
        <v>206</v>
      </c>
      <c r="B125" s="352">
        <v>65514</v>
      </c>
      <c r="C125" s="352">
        <v>4974</v>
      </c>
      <c r="D125" s="353">
        <v>14835</v>
      </c>
      <c r="E125" s="436" t="s">
        <v>207</v>
      </c>
    </row>
    <row r="126" spans="1:8">
      <c r="A126" s="362" t="s">
        <v>208</v>
      </c>
      <c r="B126" s="352">
        <v>36412</v>
      </c>
      <c r="C126" s="352">
        <v>2793</v>
      </c>
      <c r="D126" s="353">
        <v>4314</v>
      </c>
      <c r="E126" s="437" t="s">
        <v>209</v>
      </c>
    </row>
    <row r="127" spans="1:8">
      <c r="A127" s="362" t="s">
        <v>210</v>
      </c>
      <c r="B127" s="352">
        <v>29102</v>
      </c>
      <c r="C127" s="352">
        <v>2181</v>
      </c>
      <c r="D127" s="353">
        <v>10521</v>
      </c>
      <c r="E127" s="437" t="s">
        <v>20</v>
      </c>
    </row>
    <row r="128" spans="1:8">
      <c r="A128" s="360" t="s">
        <v>204</v>
      </c>
      <c r="B128" s="352">
        <v>1319</v>
      </c>
      <c r="C128" s="352">
        <v>206</v>
      </c>
      <c r="D128" s="353">
        <v>317</v>
      </c>
      <c r="E128" s="435" t="s">
        <v>205</v>
      </c>
    </row>
    <row r="129" spans="1:8">
      <c r="A129" s="363" t="s">
        <v>211</v>
      </c>
      <c r="B129" s="352">
        <v>17028</v>
      </c>
      <c r="C129" s="352">
        <v>1636</v>
      </c>
      <c r="D129" s="353">
        <v>7062</v>
      </c>
      <c r="E129" s="438" t="s">
        <v>212</v>
      </c>
    </row>
    <row r="130" spans="1:8">
      <c r="A130" s="362" t="s">
        <v>208</v>
      </c>
      <c r="B130" s="352">
        <v>8766</v>
      </c>
      <c r="C130" s="352">
        <v>875</v>
      </c>
      <c r="D130" s="353">
        <v>2371</v>
      </c>
      <c r="E130" s="437" t="s">
        <v>209</v>
      </c>
    </row>
    <row r="131" spans="1:8">
      <c r="A131" s="362" t="s">
        <v>210</v>
      </c>
      <c r="B131" s="352">
        <v>8262</v>
      </c>
      <c r="C131" s="352">
        <v>761</v>
      </c>
      <c r="D131" s="353">
        <v>4691</v>
      </c>
      <c r="E131" s="437" t="s">
        <v>20</v>
      </c>
    </row>
    <row r="132" spans="1:8">
      <c r="A132" s="360" t="s">
        <v>204</v>
      </c>
      <c r="B132" s="352">
        <v>1396</v>
      </c>
      <c r="C132" s="352">
        <v>158</v>
      </c>
      <c r="D132" s="353">
        <v>248</v>
      </c>
      <c r="E132" s="435" t="s">
        <v>205</v>
      </c>
    </row>
    <row r="133" spans="1:8">
      <c r="A133" s="363" t="s">
        <v>213</v>
      </c>
      <c r="B133" s="352">
        <v>4410</v>
      </c>
      <c r="C133" s="352">
        <v>636</v>
      </c>
      <c r="D133" s="353">
        <v>266</v>
      </c>
      <c r="E133" s="438" t="s">
        <v>55</v>
      </c>
    </row>
    <row r="134" spans="1:8">
      <c r="A134" s="360" t="s">
        <v>204</v>
      </c>
      <c r="B134" s="352">
        <v>153</v>
      </c>
      <c r="C134" s="352">
        <v>4</v>
      </c>
      <c r="D134" s="353">
        <v>4</v>
      </c>
      <c r="E134" s="435" t="s">
        <v>205</v>
      </c>
    </row>
    <row r="135" spans="1:8">
      <c r="A135" s="364" t="s">
        <v>214</v>
      </c>
      <c r="B135" s="352">
        <v>654</v>
      </c>
      <c r="C135" s="352">
        <v>105</v>
      </c>
      <c r="D135" s="353">
        <v>101</v>
      </c>
      <c r="E135" s="438" t="s">
        <v>215</v>
      </c>
    </row>
    <row r="136" spans="1:8">
      <c r="A136" s="363" t="s">
        <v>1</v>
      </c>
      <c r="B136" s="352">
        <v>1014</v>
      </c>
      <c r="C136" s="352">
        <v>173</v>
      </c>
      <c r="D136" s="353">
        <v>477</v>
      </c>
      <c r="E136" s="438" t="s">
        <v>216</v>
      </c>
    </row>
    <row r="137" spans="1:8">
      <c r="A137" s="360" t="s">
        <v>204</v>
      </c>
      <c r="B137" s="352">
        <v>582</v>
      </c>
      <c r="C137" s="352">
        <v>63</v>
      </c>
      <c r="D137" s="353">
        <v>203</v>
      </c>
      <c r="E137" s="435" t="s">
        <v>205</v>
      </c>
    </row>
    <row r="138" spans="1:8">
      <c r="A138" s="363" t="s">
        <v>217</v>
      </c>
      <c r="B138" s="352">
        <v>3856</v>
      </c>
      <c r="C138" s="352">
        <v>297</v>
      </c>
      <c r="D138" s="353">
        <v>334</v>
      </c>
      <c r="E138" s="438" t="s">
        <v>218</v>
      </c>
    </row>
    <row r="139" spans="1:8">
      <c r="A139" s="360" t="s">
        <v>204</v>
      </c>
      <c r="B139" s="352">
        <v>348</v>
      </c>
      <c r="C139" s="145" t="s">
        <v>37</v>
      </c>
      <c r="D139" s="353">
        <v>24</v>
      </c>
      <c r="E139" s="435" t="s">
        <v>205</v>
      </c>
    </row>
    <row r="140" spans="1:8" ht="15">
      <c r="A140" s="364" t="s">
        <v>219</v>
      </c>
      <c r="B140" s="352">
        <v>402</v>
      </c>
      <c r="C140" s="145" t="s">
        <v>37</v>
      </c>
      <c r="D140" s="353">
        <v>22</v>
      </c>
      <c r="E140" s="438" t="s">
        <v>220</v>
      </c>
    </row>
    <row r="141" spans="1:8">
      <c r="A141" s="361" t="s">
        <v>221</v>
      </c>
      <c r="B141" s="352">
        <v>257</v>
      </c>
      <c r="C141" s="145" t="s">
        <v>37</v>
      </c>
      <c r="D141" s="353">
        <v>1</v>
      </c>
      <c r="E141" s="436" t="s">
        <v>3</v>
      </c>
    </row>
    <row r="142" spans="1:8" s="179" customFormat="1" ht="20.100000000000001" customHeight="1">
      <c r="A142" s="360" t="s">
        <v>204</v>
      </c>
      <c r="B142" s="352">
        <v>257</v>
      </c>
      <c r="C142" s="145" t="s">
        <v>37</v>
      </c>
      <c r="D142" s="353">
        <v>1</v>
      </c>
      <c r="E142" s="435" t="s">
        <v>205</v>
      </c>
      <c r="F142" s="180"/>
      <c r="G142" s="180"/>
      <c r="H142" s="180"/>
    </row>
    <row r="143" spans="1:8">
      <c r="A143" s="359" t="s">
        <v>230</v>
      </c>
      <c r="B143" s="349">
        <v>215642</v>
      </c>
      <c r="C143" s="349">
        <v>13047</v>
      </c>
      <c r="D143" s="350">
        <v>35719</v>
      </c>
      <c r="E143" s="439"/>
      <c r="F143" s="181"/>
      <c r="G143" s="181"/>
      <c r="H143" s="181"/>
    </row>
    <row r="144" spans="1:8">
      <c r="A144" s="360" t="s">
        <v>204</v>
      </c>
      <c r="B144" s="352">
        <v>8735</v>
      </c>
      <c r="C144" s="352">
        <v>1973</v>
      </c>
      <c r="D144" s="353">
        <v>3495</v>
      </c>
      <c r="E144" s="435" t="s">
        <v>205</v>
      </c>
    </row>
    <row r="145" spans="1:5">
      <c r="A145" s="361" t="s">
        <v>206</v>
      </c>
      <c r="B145" s="352">
        <v>165711</v>
      </c>
      <c r="C145" s="352">
        <v>8014</v>
      </c>
      <c r="D145" s="353">
        <v>22827</v>
      </c>
      <c r="E145" s="436" t="s">
        <v>207</v>
      </c>
    </row>
    <row r="146" spans="1:5">
      <c r="A146" s="362" t="s">
        <v>208</v>
      </c>
      <c r="B146" s="352">
        <v>124416</v>
      </c>
      <c r="C146" s="352">
        <v>3851</v>
      </c>
      <c r="D146" s="353">
        <v>9802</v>
      </c>
      <c r="E146" s="437" t="s">
        <v>209</v>
      </c>
    </row>
    <row r="147" spans="1:5">
      <c r="A147" s="362" t="s">
        <v>210</v>
      </c>
      <c r="B147" s="352">
        <v>41295</v>
      </c>
      <c r="C147" s="352">
        <v>4163</v>
      </c>
      <c r="D147" s="353">
        <v>13025</v>
      </c>
      <c r="E147" s="437" t="s">
        <v>20</v>
      </c>
    </row>
    <row r="148" spans="1:5">
      <c r="A148" s="360" t="s">
        <v>204</v>
      </c>
      <c r="B148" s="352">
        <v>2472</v>
      </c>
      <c r="C148" s="352">
        <v>456</v>
      </c>
      <c r="D148" s="353">
        <v>886</v>
      </c>
      <c r="E148" s="435" t="s">
        <v>205</v>
      </c>
    </row>
    <row r="149" spans="1:5">
      <c r="A149" s="363" t="s">
        <v>211</v>
      </c>
      <c r="B149" s="352">
        <v>33116</v>
      </c>
      <c r="C149" s="352">
        <v>3444</v>
      </c>
      <c r="D149" s="353">
        <v>9790</v>
      </c>
      <c r="E149" s="438" t="s">
        <v>212</v>
      </c>
    </row>
    <row r="150" spans="1:5">
      <c r="A150" s="362" t="s">
        <v>208</v>
      </c>
      <c r="B150" s="352">
        <v>23267</v>
      </c>
      <c r="C150" s="352">
        <v>1790</v>
      </c>
      <c r="D150" s="353">
        <v>4175</v>
      </c>
      <c r="E150" s="437" t="s">
        <v>209</v>
      </c>
    </row>
    <row r="151" spans="1:5">
      <c r="A151" s="362" t="s">
        <v>210</v>
      </c>
      <c r="B151" s="352">
        <v>9849</v>
      </c>
      <c r="C151" s="352">
        <v>1654</v>
      </c>
      <c r="D151" s="353">
        <v>5615</v>
      </c>
      <c r="E151" s="437" t="s">
        <v>20</v>
      </c>
    </row>
    <row r="152" spans="1:5">
      <c r="A152" s="360" t="s">
        <v>204</v>
      </c>
      <c r="B152" s="352">
        <v>3779</v>
      </c>
      <c r="C152" s="352">
        <v>838</v>
      </c>
      <c r="D152" s="353">
        <v>1491</v>
      </c>
      <c r="E152" s="435" t="s">
        <v>205</v>
      </c>
    </row>
    <row r="153" spans="1:5">
      <c r="A153" s="363" t="s">
        <v>213</v>
      </c>
      <c r="B153" s="352">
        <v>8561</v>
      </c>
      <c r="C153" s="352">
        <v>645</v>
      </c>
      <c r="D153" s="353">
        <v>1050</v>
      </c>
      <c r="E153" s="438" t="s">
        <v>55</v>
      </c>
    </row>
    <row r="154" spans="1:5">
      <c r="A154" s="360" t="s">
        <v>204</v>
      </c>
      <c r="B154" s="352">
        <v>344</v>
      </c>
      <c r="C154" s="352">
        <v>2</v>
      </c>
      <c r="D154" s="353">
        <v>49</v>
      </c>
      <c r="E154" s="435" t="s">
        <v>205</v>
      </c>
    </row>
    <row r="155" spans="1:5">
      <c r="A155" s="364" t="s">
        <v>214</v>
      </c>
      <c r="B155" s="352">
        <v>960</v>
      </c>
      <c r="C155" s="352">
        <v>286</v>
      </c>
      <c r="D155" s="353">
        <v>255</v>
      </c>
      <c r="E155" s="438" t="s">
        <v>215</v>
      </c>
    </row>
    <row r="156" spans="1:5">
      <c r="A156" s="363" t="s">
        <v>1</v>
      </c>
      <c r="B156" s="352">
        <v>1988</v>
      </c>
      <c r="C156" s="352">
        <v>448</v>
      </c>
      <c r="D156" s="353">
        <v>1044</v>
      </c>
      <c r="E156" s="438" t="s">
        <v>216</v>
      </c>
    </row>
    <row r="157" spans="1:5">
      <c r="A157" s="360" t="s">
        <v>204</v>
      </c>
      <c r="B157" s="352">
        <v>928</v>
      </c>
      <c r="C157" s="352">
        <v>386</v>
      </c>
      <c r="D157" s="353">
        <v>787</v>
      </c>
      <c r="E157" s="435" t="s">
        <v>205</v>
      </c>
    </row>
    <row r="158" spans="1:5">
      <c r="A158" s="363" t="s">
        <v>217</v>
      </c>
      <c r="B158" s="352">
        <v>4745</v>
      </c>
      <c r="C158" s="352">
        <v>210</v>
      </c>
      <c r="D158" s="353">
        <v>731</v>
      </c>
      <c r="E158" s="438" t="s">
        <v>218</v>
      </c>
    </row>
    <row r="159" spans="1:5">
      <c r="A159" s="360" t="s">
        <v>204</v>
      </c>
      <c r="B159" s="352">
        <v>209</v>
      </c>
      <c r="C159" s="352">
        <v>5</v>
      </c>
      <c r="D159" s="353">
        <v>16</v>
      </c>
      <c r="E159" s="435" t="s">
        <v>205</v>
      </c>
    </row>
    <row r="160" spans="1:5" ht="15">
      <c r="A160" s="364" t="s">
        <v>231</v>
      </c>
      <c r="B160" s="352">
        <v>518</v>
      </c>
      <c r="C160" s="145" t="s">
        <v>37</v>
      </c>
      <c r="D160" s="353">
        <v>11</v>
      </c>
      <c r="E160" s="438" t="s">
        <v>220</v>
      </c>
    </row>
    <row r="161" spans="1:8">
      <c r="A161" s="361" t="s">
        <v>221</v>
      </c>
      <c r="B161" s="352">
        <v>43</v>
      </c>
      <c r="C161" s="145" t="s">
        <v>37</v>
      </c>
      <c r="D161" s="353">
        <v>11</v>
      </c>
      <c r="E161" s="436" t="s">
        <v>3</v>
      </c>
    </row>
    <row r="162" spans="1:8" s="179" customFormat="1" ht="20.100000000000001" customHeight="1">
      <c r="A162" s="360" t="s">
        <v>204</v>
      </c>
      <c r="B162" s="352">
        <v>43</v>
      </c>
      <c r="C162" s="145" t="s">
        <v>37</v>
      </c>
      <c r="D162" s="353">
        <v>11</v>
      </c>
      <c r="E162" s="435" t="s">
        <v>205</v>
      </c>
      <c r="F162" s="180"/>
      <c r="G162" s="180"/>
      <c r="H162" s="180"/>
    </row>
    <row r="163" spans="1:8">
      <c r="A163" s="359" t="s">
        <v>232</v>
      </c>
      <c r="B163" s="349">
        <v>22126</v>
      </c>
      <c r="C163" s="349">
        <v>1297</v>
      </c>
      <c r="D163" s="350">
        <v>4786</v>
      </c>
      <c r="E163" s="439"/>
      <c r="F163" s="181"/>
      <c r="G163" s="181"/>
      <c r="H163" s="181"/>
    </row>
    <row r="164" spans="1:8">
      <c r="A164" s="360" t="s">
        <v>204</v>
      </c>
      <c r="B164" s="352">
        <v>840</v>
      </c>
      <c r="C164" s="352">
        <v>240</v>
      </c>
      <c r="D164" s="353">
        <v>887</v>
      </c>
      <c r="E164" s="435" t="s">
        <v>205</v>
      </c>
    </row>
    <row r="165" spans="1:8">
      <c r="A165" s="361" t="s">
        <v>206</v>
      </c>
      <c r="B165" s="352">
        <v>16378</v>
      </c>
      <c r="C165" s="352">
        <v>963</v>
      </c>
      <c r="D165" s="353">
        <v>3005</v>
      </c>
      <c r="E165" s="436" t="s">
        <v>207</v>
      </c>
    </row>
    <row r="166" spans="1:8">
      <c r="A166" s="362" t="s">
        <v>208</v>
      </c>
      <c r="B166" s="352">
        <v>9452</v>
      </c>
      <c r="C166" s="352">
        <v>655</v>
      </c>
      <c r="D166" s="353">
        <v>1500</v>
      </c>
      <c r="E166" s="437" t="s">
        <v>209</v>
      </c>
    </row>
    <row r="167" spans="1:8">
      <c r="A167" s="362" t="s">
        <v>210</v>
      </c>
      <c r="B167" s="352">
        <v>6926</v>
      </c>
      <c r="C167" s="352">
        <v>308</v>
      </c>
      <c r="D167" s="353">
        <v>1505</v>
      </c>
      <c r="E167" s="437" t="s">
        <v>20</v>
      </c>
    </row>
    <row r="168" spans="1:8">
      <c r="A168" s="360" t="s">
        <v>204</v>
      </c>
      <c r="B168" s="352">
        <v>301</v>
      </c>
      <c r="C168" s="352">
        <v>112</v>
      </c>
      <c r="D168" s="353">
        <v>184</v>
      </c>
      <c r="E168" s="435" t="s">
        <v>205</v>
      </c>
    </row>
    <row r="169" spans="1:8">
      <c r="A169" s="363" t="s">
        <v>211</v>
      </c>
      <c r="B169" s="352">
        <v>3713</v>
      </c>
      <c r="C169" s="352">
        <v>258</v>
      </c>
      <c r="D169" s="353">
        <v>1350</v>
      </c>
      <c r="E169" s="438" t="s">
        <v>212</v>
      </c>
    </row>
    <row r="170" spans="1:8">
      <c r="A170" s="362" t="s">
        <v>208</v>
      </c>
      <c r="B170" s="352">
        <v>2418</v>
      </c>
      <c r="C170" s="352">
        <v>151</v>
      </c>
      <c r="D170" s="353">
        <v>803</v>
      </c>
      <c r="E170" s="437" t="s">
        <v>209</v>
      </c>
    </row>
    <row r="171" spans="1:8">
      <c r="A171" s="362" t="s">
        <v>210</v>
      </c>
      <c r="B171" s="352">
        <v>1295</v>
      </c>
      <c r="C171" s="352">
        <v>107</v>
      </c>
      <c r="D171" s="353">
        <v>547</v>
      </c>
      <c r="E171" s="437" t="s">
        <v>20</v>
      </c>
    </row>
    <row r="172" spans="1:8">
      <c r="A172" s="360" t="s">
        <v>204</v>
      </c>
      <c r="B172" s="352">
        <v>271</v>
      </c>
      <c r="C172" s="352">
        <v>66</v>
      </c>
      <c r="D172" s="353">
        <v>383</v>
      </c>
      <c r="E172" s="435" t="s">
        <v>205</v>
      </c>
    </row>
    <row r="173" spans="1:8">
      <c r="A173" s="363" t="s">
        <v>213</v>
      </c>
      <c r="B173" s="352">
        <v>1057</v>
      </c>
      <c r="C173" s="352">
        <v>5</v>
      </c>
      <c r="D173" s="353">
        <v>51</v>
      </c>
      <c r="E173" s="438" t="s">
        <v>55</v>
      </c>
    </row>
    <row r="174" spans="1:8">
      <c r="A174" s="360" t="s">
        <v>204</v>
      </c>
      <c r="B174" s="352" t="s">
        <v>133</v>
      </c>
      <c r="C174" s="352" t="s">
        <v>133</v>
      </c>
      <c r="D174" s="353">
        <v>28</v>
      </c>
      <c r="E174" s="438"/>
    </row>
    <row r="175" spans="1:8">
      <c r="A175" s="364" t="s">
        <v>214</v>
      </c>
      <c r="B175" s="352">
        <v>82</v>
      </c>
      <c r="C175" s="352">
        <v>22</v>
      </c>
      <c r="D175" s="353">
        <v>39</v>
      </c>
      <c r="E175" s="438" t="s">
        <v>215</v>
      </c>
    </row>
    <row r="176" spans="1:8">
      <c r="A176" s="363" t="s">
        <v>1</v>
      </c>
      <c r="B176" s="352">
        <v>193</v>
      </c>
      <c r="C176" s="352">
        <v>41</v>
      </c>
      <c r="D176" s="353">
        <v>267</v>
      </c>
      <c r="E176" s="438" t="s">
        <v>216</v>
      </c>
    </row>
    <row r="177" spans="1:8">
      <c r="A177" s="360" t="s">
        <v>204</v>
      </c>
      <c r="B177" s="352">
        <v>185</v>
      </c>
      <c r="C177" s="352">
        <v>40</v>
      </c>
      <c r="D177" s="353">
        <v>253</v>
      </c>
      <c r="E177" s="435" t="s">
        <v>205</v>
      </c>
    </row>
    <row r="178" spans="1:8">
      <c r="A178" s="363" t="s">
        <v>217</v>
      </c>
      <c r="B178" s="352">
        <v>697</v>
      </c>
      <c r="C178" s="352">
        <v>8</v>
      </c>
      <c r="D178" s="353">
        <v>74</v>
      </c>
      <c r="E178" s="438" t="s">
        <v>218</v>
      </c>
    </row>
    <row r="179" spans="1:8">
      <c r="A179" s="360" t="s">
        <v>204</v>
      </c>
      <c r="B179" s="352">
        <v>1</v>
      </c>
      <c r="C179" s="145" t="s">
        <v>37</v>
      </c>
      <c r="D179" s="146" t="s">
        <v>37</v>
      </c>
      <c r="E179" s="438"/>
    </row>
    <row r="180" spans="1:8" s="179" customFormat="1" ht="20.100000000000001" customHeight="1">
      <c r="A180" s="361" t="s">
        <v>221</v>
      </c>
      <c r="B180" s="352">
        <v>6</v>
      </c>
      <c r="C180" s="145" t="s">
        <v>37</v>
      </c>
      <c r="D180" s="146" t="s">
        <v>37</v>
      </c>
      <c r="E180" s="438"/>
      <c r="F180" s="180"/>
      <c r="G180" s="180"/>
      <c r="H180" s="180"/>
    </row>
    <row r="181" spans="1:8">
      <c r="A181" s="359" t="s">
        <v>233</v>
      </c>
      <c r="B181" s="349">
        <v>63855</v>
      </c>
      <c r="C181" s="349">
        <v>4604</v>
      </c>
      <c r="D181" s="350">
        <v>23166</v>
      </c>
      <c r="E181" s="439"/>
      <c r="F181" s="181"/>
      <c r="G181" s="181"/>
      <c r="H181" s="181"/>
    </row>
    <row r="182" spans="1:8">
      <c r="A182" s="360" t="s">
        <v>204</v>
      </c>
      <c r="B182" s="352">
        <v>2554</v>
      </c>
      <c r="C182" s="352">
        <v>340</v>
      </c>
      <c r="D182" s="353">
        <v>1154</v>
      </c>
      <c r="E182" s="435" t="s">
        <v>205</v>
      </c>
    </row>
    <row r="183" spans="1:8">
      <c r="A183" s="361" t="s">
        <v>206</v>
      </c>
      <c r="B183" s="352">
        <v>46527</v>
      </c>
      <c r="C183" s="352">
        <v>2807</v>
      </c>
      <c r="D183" s="353">
        <v>14384</v>
      </c>
      <c r="E183" s="436" t="s">
        <v>207</v>
      </c>
    </row>
    <row r="184" spans="1:8">
      <c r="A184" s="362" t="s">
        <v>208</v>
      </c>
      <c r="B184" s="352">
        <v>26313</v>
      </c>
      <c r="C184" s="352">
        <v>521</v>
      </c>
      <c r="D184" s="353">
        <v>3506</v>
      </c>
      <c r="E184" s="437" t="s">
        <v>209</v>
      </c>
    </row>
    <row r="185" spans="1:8">
      <c r="A185" s="362" t="s">
        <v>210</v>
      </c>
      <c r="B185" s="352">
        <v>20214</v>
      </c>
      <c r="C185" s="352">
        <v>2286</v>
      </c>
      <c r="D185" s="353">
        <v>10878</v>
      </c>
      <c r="E185" s="437" t="s">
        <v>20</v>
      </c>
    </row>
    <row r="186" spans="1:8">
      <c r="A186" s="360" t="s">
        <v>204</v>
      </c>
      <c r="B186" s="352">
        <v>653</v>
      </c>
      <c r="C186" s="352">
        <v>102</v>
      </c>
      <c r="D186" s="353">
        <v>349</v>
      </c>
      <c r="E186" s="435" t="s">
        <v>205</v>
      </c>
    </row>
    <row r="187" spans="1:8">
      <c r="A187" s="363" t="s">
        <v>211</v>
      </c>
      <c r="B187" s="352">
        <v>9932</v>
      </c>
      <c r="C187" s="352">
        <v>1220</v>
      </c>
      <c r="D187" s="353">
        <v>6685</v>
      </c>
      <c r="E187" s="438" t="s">
        <v>212</v>
      </c>
    </row>
    <row r="188" spans="1:8">
      <c r="A188" s="362" t="s">
        <v>208</v>
      </c>
      <c r="B188" s="352">
        <v>4743</v>
      </c>
      <c r="C188" s="352">
        <v>378</v>
      </c>
      <c r="D188" s="353">
        <v>1934</v>
      </c>
      <c r="E188" s="437" t="s">
        <v>209</v>
      </c>
    </row>
    <row r="189" spans="1:8">
      <c r="A189" s="362" t="s">
        <v>210</v>
      </c>
      <c r="B189" s="352">
        <v>5189</v>
      </c>
      <c r="C189" s="352">
        <v>842</v>
      </c>
      <c r="D189" s="353">
        <v>4751</v>
      </c>
      <c r="E189" s="437" t="s">
        <v>20</v>
      </c>
    </row>
    <row r="190" spans="1:8">
      <c r="A190" s="360" t="s">
        <v>204</v>
      </c>
      <c r="B190" s="352">
        <v>908</v>
      </c>
      <c r="C190" s="352">
        <v>69</v>
      </c>
      <c r="D190" s="353">
        <v>467</v>
      </c>
      <c r="E190" s="435" t="s">
        <v>205</v>
      </c>
    </row>
    <row r="191" spans="1:8">
      <c r="A191" s="363" t="s">
        <v>213</v>
      </c>
      <c r="B191" s="352">
        <v>1049</v>
      </c>
      <c r="C191" s="352">
        <v>204</v>
      </c>
      <c r="D191" s="353">
        <v>453</v>
      </c>
      <c r="E191" s="438" t="s">
        <v>55</v>
      </c>
    </row>
    <row r="192" spans="1:8">
      <c r="A192" s="360" t="s">
        <v>204</v>
      </c>
      <c r="B192" s="145" t="s">
        <v>37</v>
      </c>
      <c r="C192" s="352">
        <v>3</v>
      </c>
      <c r="D192" s="146" t="s">
        <v>37</v>
      </c>
      <c r="E192" s="435" t="s">
        <v>205</v>
      </c>
    </row>
    <row r="193" spans="1:8">
      <c r="A193" s="364" t="s">
        <v>214</v>
      </c>
      <c r="B193" s="352">
        <v>505</v>
      </c>
      <c r="C193" s="352">
        <v>82</v>
      </c>
      <c r="D193" s="353">
        <v>130</v>
      </c>
      <c r="E193" s="438" t="s">
        <v>215</v>
      </c>
    </row>
    <row r="194" spans="1:8">
      <c r="A194" s="363" t="s">
        <v>1</v>
      </c>
      <c r="B194" s="352">
        <v>794</v>
      </c>
      <c r="C194" s="352">
        <v>94</v>
      </c>
      <c r="D194" s="353">
        <v>637</v>
      </c>
      <c r="E194" s="438" t="s">
        <v>216</v>
      </c>
    </row>
    <row r="195" spans="1:8">
      <c r="A195" s="360" t="s">
        <v>204</v>
      </c>
      <c r="B195" s="352">
        <v>488</v>
      </c>
      <c r="C195" s="352">
        <v>82</v>
      </c>
      <c r="D195" s="353">
        <v>208</v>
      </c>
      <c r="E195" s="435" t="s">
        <v>205</v>
      </c>
    </row>
    <row r="196" spans="1:8">
      <c r="A196" s="363" t="s">
        <v>217</v>
      </c>
      <c r="B196" s="352">
        <v>4545</v>
      </c>
      <c r="C196" s="352">
        <v>189</v>
      </c>
      <c r="D196" s="353">
        <v>869</v>
      </c>
      <c r="E196" s="438" t="s">
        <v>218</v>
      </c>
    </row>
    <row r="197" spans="1:8" ht="15">
      <c r="A197" s="364" t="s">
        <v>234</v>
      </c>
      <c r="B197" s="352">
        <v>503</v>
      </c>
      <c r="C197" s="352">
        <v>6</v>
      </c>
      <c r="D197" s="353">
        <v>8</v>
      </c>
      <c r="E197" s="438" t="s">
        <v>220</v>
      </c>
    </row>
    <row r="198" spans="1:8">
      <c r="A198" s="361" t="s">
        <v>221</v>
      </c>
      <c r="B198" s="145" t="s">
        <v>37</v>
      </c>
      <c r="C198" s="352">
        <v>2</v>
      </c>
      <c r="D198" s="146" t="s">
        <v>37</v>
      </c>
      <c r="E198" s="436" t="s">
        <v>3</v>
      </c>
    </row>
    <row r="199" spans="1:8" s="179" customFormat="1" ht="20.100000000000001" customHeight="1">
      <c r="A199" s="360" t="s">
        <v>204</v>
      </c>
      <c r="B199" s="145" t="s">
        <v>37</v>
      </c>
      <c r="C199" s="352">
        <v>2</v>
      </c>
      <c r="D199" s="146" t="s">
        <v>37</v>
      </c>
      <c r="E199" s="436"/>
      <c r="F199" s="180"/>
      <c r="G199" s="180"/>
      <c r="H199" s="180"/>
    </row>
    <row r="200" spans="1:8">
      <c r="A200" s="359" t="s">
        <v>235</v>
      </c>
      <c r="B200" s="349">
        <v>37924</v>
      </c>
      <c r="C200" s="349">
        <v>3307</v>
      </c>
      <c r="D200" s="350">
        <v>12156</v>
      </c>
      <c r="E200" s="439"/>
      <c r="F200" s="181"/>
      <c r="G200" s="181"/>
      <c r="H200" s="181"/>
    </row>
    <row r="201" spans="1:8">
      <c r="A201" s="360" t="s">
        <v>204</v>
      </c>
      <c r="B201" s="352">
        <v>1200</v>
      </c>
      <c r="C201" s="352">
        <v>69</v>
      </c>
      <c r="D201" s="353">
        <v>350</v>
      </c>
      <c r="E201" s="435" t="s">
        <v>205</v>
      </c>
    </row>
    <row r="202" spans="1:8">
      <c r="A202" s="361" t="s">
        <v>206</v>
      </c>
      <c r="B202" s="352">
        <v>24746</v>
      </c>
      <c r="C202" s="352">
        <v>2196</v>
      </c>
      <c r="D202" s="353">
        <v>7739</v>
      </c>
      <c r="E202" s="436" t="s">
        <v>207</v>
      </c>
    </row>
    <row r="203" spans="1:8">
      <c r="A203" s="362" t="s">
        <v>208</v>
      </c>
      <c r="B203" s="352">
        <v>18603</v>
      </c>
      <c r="C203" s="352">
        <v>1418</v>
      </c>
      <c r="D203" s="353">
        <v>3485</v>
      </c>
      <c r="E203" s="437" t="s">
        <v>209</v>
      </c>
    </row>
    <row r="204" spans="1:8">
      <c r="A204" s="362" t="s">
        <v>210</v>
      </c>
      <c r="B204" s="352">
        <v>6143</v>
      </c>
      <c r="C204" s="352">
        <v>778</v>
      </c>
      <c r="D204" s="353">
        <v>4254</v>
      </c>
      <c r="E204" s="437" t="s">
        <v>20</v>
      </c>
    </row>
    <row r="205" spans="1:8">
      <c r="A205" s="360" t="s">
        <v>204</v>
      </c>
      <c r="B205" s="352">
        <v>469</v>
      </c>
      <c r="C205" s="352">
        <v>20</v>
      </c>
      <c r="D205" s="353">
        <v>169</v>
      </c>
      <c r="E205" s="435" t="s">
        <v>205</v>
      </c>
    </row>
    <row r="206" spans="1:8">
      <c r="A206" s="363" t="s">
        <v>211</v>
      </c>
      <c r="B206" s="352">
        <v>6010</v>
      </c>
      <c r="C206" s="352">
        <v>597</v>
      </c>
      <c r="D206" s="353">
        <v>3551</v>
      </c>
      <c r="E206" s="438" t="s">
        <v>212</v>
      </c>
    </row>
    <row r="207" spans="1:8">
      <c r="A207" s="362" t="s">
        <v>208</v>
      </c>
      <c r="B207" s="352">
        <v>4388</v>
      </c>
      <c r="C207" s="352">
        <v>292</v>
      </c>
      <c r="D207" s="353">
        <v>1783</v>
      </c>
      <c r="E207" s="437" t="s">
        <v>209</v>
      </c>
    </row>
    <row r="208" spans="1:8">
      <c r="A208" s="362" t="s">
        <v>210</v>
      </c>
      <c r="B208" s="352">
        <v>1622</v>
      </c>
      <c r="C208" s="352">
        <v>305</v>
      </c>
      <c r="D208" s="353">
        <v>1768</v>
      </c>
      <c r="E208" s="437" t="s">
        <v>20</v>
      </c>
    </row>
    <row r="209" spans="1:8">
      <c r="A209" s="360" t="s">
        <v>204</v>
      </c>
      <c r="B209" s="352">
        <v>338</v>
      </c>
      <c r="C209" s="352">
        <v>19</v>
      </c>
      <c r="D209" s="353">
        <v>90</v>
      </c>
      <c r="E209" s="435" t="s">
        <v>205</v>
      </c>
    </row>
    <row r="210" spans="1:8">
      <c r="A210" s="363" t="s">
        <v>213</v>
      </c>
      <c r="B210" s="352">
        <v>1905</v>
      </c>
      <c r="C210" s="352">
        <v>162</v>
      </c>
      <c r="D210" s="353">
        <v>200</v>
      </c>
      <c r="E210" s="438" t="s">
        <v>55</v>
      </c>
    </row>
    <row r="211" spans="1:8">
      <c r="A211" s="364" t="s">
        <v>214</v>
      </c>
      <c r="B211" s="352">
        <v>217</v>
      </c>
      <c r="C211" s="352">
        <v>18</v>
      </c>
      <c r="D211" s="353">
        <v>45</v>
      </c>
      <c r="E211" s="438" t="s">
        <v>215</v>
      </c>
    </row>
    <row r="212" spans="1:8">
      <c r="A212" s="363" t="s">
        <v>1</v>
      </c>
      <c r="B212" s="352">
        <v>470</v>
      </c>
      <c r="C212" s="352">
        <v>37</v>
      </c>
      <c r="D212" s="353">
        <v>151</v>
      </c>
      <c r="E212" s="438" t="s">
        <v>216</v>
      </c>
    </row>
    <row r="213" spans="1:8">
      <c r="A213" s="360" t="s">
        <v>204</v>
      </c>
      <c r="B213" s="352">
        <v>176</v>
      </c>
      <c r="C213" s="352">
        <v>12</v>
      </c>
      <c r="D213" s="353">
        <v>46</v>
      </c>
      <c r="E213" s="435" t="s">
        <v>205</v>
      </c>
    </row>
    <row r="214" spans="1:8">
      <c r="A214" s="363" t="s">
        <v>217</v>
      </c>
      <c r="B214" s="352">
        <v>3934</v>
      </c>
      <c r="C214" s="352">
        <v>235</v>
      </c>
      <c r="D214" s="353">
        <v>420</v>
      </c>
      <c r="E214" s="438" t="s">
        <v>218</v>
      </c>
    </row>
    <row r="215" spans="1:8" ht="15">
      <c r="A215" s="364" t="s">
        <v>219</v>
      </c>
      <c r="B215" s="352">
        <v>396</v>
      </c>
      <c r="C215" s="352">
        <v>10</v>
      </c>
      <c r="D215" s="353">
        <v>5</v>
      </c>
      <c r="E215" s="438" t="s">
        <v>220</v>
      </c>
    </row>
    <row r="216" spans="1:8" s="179" customFormat="1" ht="20.100000000000001" customHeight="1">
      <c r="A216" s="361" t="s">
        <v>221</v>
      </c>
      <c r="B216" s="352">
        <v>246</v>
      </c>
      <c r="C216" s="352">
        <v>52</v>
      </c>
      <c r="D216" s="353">
        <v>45</v>
      </c>
      <c r="E216" s="436" t="s">
        <v>3</v>
      </c>
      <c r="F216" s="180"/>
      <c r="G216" s="180"/>
      <c r="H216" s="180"/>
    </row>
    <row r="217" spans="1:8">
      <c r="A217" s="359" t="s">
        <v>236</v>
      </c>
      <c r="B217" s="349">
        <v>68410</v>
      </c>
      <c r="C217" s="349">
        <v>6992</v>
      </c>
      <c r="D217" s="350">
        <v>20117</v>
      </c>
      <c r="E217" s="439"/>
      <c r="F217" s="181"/>
      <c r="G217" s="181"/>
      <c r="H217" s="181"/>
    </row>
    <row r="218" spans="1:8">
      <c r="A218" s="360" t="s">
        <v>204</v>
      </c>
      <c r="B218" s="352">
        <v>2565</v>
      </c>
      <c r="C218" s="352">
        <v>1020</v>
      </c>
      <c r="D218" s="353">
        <v>1543</v>
      </c>
      <c r="E218" s="435" t="s">
        <v>205</v>
      </c>
    </row>
    <row r="219" spans="1:8">
      <c r="A219" s="361" t="s">
        <v>206</v>
      </c>
      <c r="B219" s="352">
        <v>52050</v>
      </c>
      <c r="C219" s="352">
        <v>4611</v>
      </c>
      <c r="D219" s="353">
        <v>13585</v>
      </c>
      <c r="E219" s="436" t="s">
        <v>207</v>
      </c>
    </row>
    <row r="220" spans="1:8">
      <c r="A220" s="362" t="s">
        <v>208</v>
      </c>
      <c r="B220" s="352">
        <v>36574</v>
      </c>
      <c r="C220" s="352">
        <v>1668</v>
      </c>
      <c r="D220" s="353">
        <v>5620</v>
      </c>
      <c r="E220" s="437" t="s">
        <v>209</v>
      </c>
    </row>
    <row r="221" spans="1:8">
      <c r="A221" s="362" t="s">
        <v>210</v>
      </c>
      <c r="B221" s="352">
        <v>15476</v>
      </c>
      <c r="C221" s="352">
        <v>2943</v>
      </c>
      <c r="D221" s="353">
        <v>7965</v>
      </c>
      <c r="E221" s="437" t="s">
        <v>20</v>
      </c>
    </row>
    <row r="222" spans="1:8">
      <c r="A222" s="360" t="s">
        <v>204</v>
      </c>
      <c r="B222" s="352">
        <v>845</v>
      </c>
      <c r="C222" s="352">
        <v>399</v>
      </c>
      <c r="D222" s="353">
        <v>469</v>
      </c>
      <c r="E222" s="435" t="s">
        <v>205</v>
      </c>
    </row>
    <row r="223" spans="1:8">
      <c r="A223" s="363" t="s">
        <v>211</v>
      </c>
      <c r="B223" s="352">
        <v>11968</v>
      </c>
      <c r="C223" s="352">
        <v>1984</v>
      </c>
      <c r="D223" s="353">
        <v>5438</v>
      </c>
      <c r="E223" s="438" t="s">
        <v>212</v>
      </c>
    </row>
    <row r="224" spans="1:8">
      <c r="A224" s="362" t="s">
        <v>208</v>
      </c>
      <c r="B224" s="352">
        <v>7910</v>
      </c>
      <c r="C224" s="352">
        <v>1013</v>
      </c>
      <c r="D224" s="353">
        <v>2649</v>
      </c>
      <c r="E224" s="437" t="s">
        <v>209</v>
      </c>
    </row>
    <row r="225" spans="1:8">
      <c r="A225" s="362" t="s">
        <v>210</v>
      </c>
      <c r="B225" s="352">
        <v>4058</v>
      </c>
      <c r="C225" s="352">
        <v>971</v>
      </c>
      <c r="D225" s="353">
        <v>2789</v>
      </c>
      <c r="E225" s="437" t="s">
        <v>20</v>
      </c>
    </row>
    <row r="226" spans="1:8">
      <c r="A226" s="360" t="s">
        <v>204</v>
      </c>
      <c r="B226" s="352">
        <v>1158</v>
      </c>
      <c r="C226" s="352">
        <v>329</v>
      </c>
      <c r="D226" s="353">
        <v>713</v>
      </c>
      <c r="E226" s="435" t="s">
        <v>205</v>
      </c>
    </row>
    <row r="227" spans="1:8">
      <c r="A227" s="363" t="s">
        <v>213</v>
      </c>
      <c r="B227" s="352">
        <v>1449</v>
      </c>
      <c r="C227" s="352">
        <v>43</v>
      </c>
      <c r="D227" s="353">
        <v>632</v>
      </c>
      <c r="E227" s="438" t="s">
        <v>55</v>
      </c>
    </row>
    <row r="228" spans="1:8">
      <c r="A228" s="360" t="s">
        <v>204</v>
      </c>
      <c r="B228" s="352">
        <v>22</v>
      </c>
      <c r="C228" s="145" t="s">
        <v>37</v>
      </c>
      <c r="D228" s="146" t="s">
        <v>37</v>
      </c>
      <c r="E228" s="435" t="s">
        <v>205</v>
      </c>
    </row>
    <row r="229" spans="1:8">
      <c r="A229" s="364" t="s">
        <v>214</v>
      </c>
      <c r="B229" s="352">
        <v>350</v>
      </c>
      <c r="C229" s="352">
        <v>106</v>
      </c>
      <c r="D229" s="353">
        <v>120</v>
      </c>
      <c r="E229" s="438" t="s">
        <v>215</v>
      </c>
    </row>
    <row r="230" spans="1:8">
      <c r="A230" s="363" t="s">
        <v>1</v>
      </c>
      <c r="B230" s="352">
        <v>339</v>
      </c>
      <c r="C230" s="352">
        <v>165</v>
      </c>
      <c r="D230" s="353">
        <v>260</v>
      </c>
      <c r="E230" s="438" t="s">
        <v>216</v>
      </c>
    </row>
    <row r="231" spans="1:8">
      <c r="A231" s="360" t="s">
        <v>204</v>
      </c>
      <c r="B231" s="352">
        <v>175</v>
      </c>
      <c r="C231" s="352">
        <v>154</v>
      </c>
      <c r="D231" s="353">
        <v>237</v>
      </c>
      <c r="E231" s="435" t="s">
        <v>205</v>
      </c>
    </row>
    <row r="232" spans="1:8">
      <c r="A232" s="363" t="s">
        <v>217</v>
      </c>
      <c r="B232" s="352">
        <v>1771</v>
      </c>
      <c r="C232" s="352">
        <v>81</v>
      </c>
      <c r="D232" s="353">
        <v>80</v>
      </c>
      <c r="E232" s="438" t="s">
        <v>218</v>
      </c>
    </row>
    <row r="233" spans="1:8">
      <c r="A233" s="360" t="s">
        <v>204</v>
      </c>
      <c r="B233" s="352">
        <v>15</v>
      </c>
      <c r="C233" s="352">
        <v>32</v>
      </c>
      <c r="D233" s="353">
        <v>4</v>
      </c>
      <c r="E233" s="435" t="s">
        <v>205</v>
      </c>
    </row>
    <row r="234" spans="1:8" s="179" customFormat="1" ht="20.100000000000001" customHeight="1">
      <c r="A234" s="364" t="s">
        <v>219</v>
      </c>
      <c r="B234" s="352">
        <v>483</v>
      </c>
      <c r="C234" s="352">
        <v>2</v>
      </c>
      <c r="D234" s="353">
        <v>2</v>
      </c>
      <c r="E234" s="438" t="s">
        <v>220</v>
      </c>
      <c r="F234" s="180"/>
      <c r="G234" s="180"/>
      <c r="H234" s="180"/>
    </row>
    <row r="235" spans="1:8">
      <c r="A235" s="359" t="s">
        <v>237</v>
      </c>
      <c r="B235" s="349">
        <v>128706</v>
      </c>
      <c r="C235" s="349">
        <v>7777</v>
      </c>
      <c r="D235" s="350">
        <v>20079</v>
      </c>
      <c r="E235" s="439"/>
      <c r="F235" s="181"/>
      <c r="G235" s="181"/>
      <c r="H235" s="181"/>
    </row>
    <row r="236" spans="1:8">
      <c r="A236" s="360" t="s">
        <v>204</v>
      </c>
      <c r="B236" s="352">
        <v>4580</v>
      </c>
      <c r="C236" s="352">
        <v>619</v>
      </c>
      <c r="D236" s="353">
        <v>1560</v>
      </c>
      <c r="E236" s="435" t="s">
        <v>205</v>
      </c>
    </row>
    <row r="237" spans="1:8">
      <c r="A237" s="361" t="s">
        <v>206</v>
      </c>
      <c r="B237" s="352">
        <v>101577</v>
      </c>
      <c r="C237" s="352">
        <v>5860</v>
      </c>
      <c r="D237" s="353">
        <v>13004</v>
      </c>
      <c r="E237" s="436" t="s">
        <v>207</v>
      </c>
    </row>
    <row r="238" spans="1:8">
      <c r="A238" s="362" t="s">
        <v>208</v>
      </c>
      <c r="B238" s="352">
        <v>73658</v>
      </c>
      <c r="C238" s="352">
        <v>4683</v>
      </c>
      <c r="D238" s="353">
        <v>10008</v>
      </c>
      <c r="E238" s="437" t="s">
        <v>209</v>
      </c>
    </row>
    <row r="239" spans="1:8">
      <c r="A239" s="362" t="s">
        <v>210</v>
      </c>
      <c r="B239" s="352">
        <v>27919</v>
      </c>
      <c r="C239" s="352">
        <v>1177</v>
      </c>
      <c r="D239" s="353">
        <v>2996</v>
      </c>
      <c r="E239" s="437" t="s">
        <v>20</v>
      </c>
    </row>
    <row r="240" spans="1:8">
      <c r="A240" s="360" t="s">
        <v>204</v>
      </c>
      <c r="B240" s="352">
        <v>2205</v>
      </c>
      <c r="C240" s="352">
        <v>264</v>
      </c>
      <c r="D240" s="353">
        <v>558</v>
      </c>
      <c r="E240" s="435" t="s">
        <v>205</v>
      </c>
    </row>
    <row r="241" spans="1:8">
      <c r="A241" s="363" t="s">
        <v>211</v>
      </c>
      <c r="B241" s="352">
        <v>22437</v>
      </c>
      <c r="C241" s="352">
        <v>1491</v>
      </c>
      <c r="D241" s="353">
        <v>4732</v>
      </c>
      <c r="E241" s="438" t="s">
        <v>212</v>
      </c>
    </row>
    <row r="242" spans="1:8">
      <c r="A242" s="362" t="s">
        <v>208</v>
      </c>
      <c r="B242" s="352">
        <v>15101</v>
      </c>
      <c r="C242" s="352">
        <v>1038</v>
      </c>
      <c r="D242" s="353">
        <v>3425</v>
      </c>
      <c r="E242" s="437" t="s">
        <v>209</v>
      </c>
    </row>
    <row r="243" spans="1:8">
      <c r="A243" s="362" t="s">
        <v>210</v>
      </c>
      <c r="B243" s="352">
        <v>7336</v>
      </c>
      <c r="C243" s="352">
        <v>453</v>
      </c>
      <c r="D243" s="353">
        <v>1307</v>
      </c>
      <c r="E243" s="437" t="s">
        <v>20</v>
      </c>
    </row>
    <row r="244" spans="1:8">
      <c r="A244" s="360" t="s">
        <v>204</v>
      </c>
      <c r="B244" s="352">
        <v>1252</v>
      </c>
      <c r="C244" s="352">
        <v>203</v>
      </c>
      <c r="D244" s="353">
        <v>529</v>
      </c>
      <c r="E244" s="435" t="s">
        <v>205</v>
      </c>
    </row>
    <row r="245" spans="1:8">
      <c r="A245" s="363" t="s">
        <v>213</v>
      </c>
      <c r="B245" s="352">
        <v>1283</v>
      </c>
      <c r="C245" s="352">
        <v>257</v>
      </c>
      <c r="D245" s="353">
        <v>1076</v>
      </c>
      <c r="E245" s="438" t="s">
        <v>55</v>
      </c>
    </row>
    <row r="246" spans="1:8">
      <c r="A246" s="360" t="s">
        <v>204</v>
      </c>
      <c r="B246" s="352">
        <v>30</v>
      </c>
      <c r="C246" s="352">
        <v>3</v>
      </c>
      <c r="D246" s="353">
        <v>118</v>
      </c>
      <c r="E246" s="435" t="s">
        <v>205</v>
      </c>
    </row>
    <row r="247" spans="1:8">
      <c r="A247" s="364" t="s">
        <v>214</v>
      </c>
      <c r="B247" s="352">
        <v>555</v>
      </c>
      <c r="C247" s="352">
        <v>31</v>
      </c>
      <c r="D247" s="353">
        <v>64</v>
      </c>
      <c r="E247" s="438" t="s">
        <v>215</v>
      </c>
    </row>
    <row r="248" spans="1:8">
      <c r="A248" s="363" t="s">
        <v>1</v>
      </c>
      <c r="B248" s="352">
        <v>429</v>
      </c>
      <c r="C248" s="352">
        <v>91</v>
      </c>
      <c r="D248" s="353">
        <v>1074</v>
      </c>
      <c r="E248" s="438" t="s">
        <v>216</v>
      </c>
    </row>
    <row r="249" spans="1:8">
      <c r="A249" s="360" t="s">
        <v>204</v>
      </c>
      <c r="B249" s="352">
        <v>306</v>
      </c>
      <c r="C249" s="352">
        <v>89</v>
      </c>
      <c r="D249" s="353">
        <v>265</v>
      </c>
      <c r="E249" s="435" t="s">
        <v>205</v>
      </c>
    </row>
    <row r="250" spans="1:8">
      <c r="A250" s="363" t="s">
        <v>217</v>
      </c>
      <c r="B250" s="352">
        <v>1967</v>
      </c>
      <c r="C250" s="352">
        <v>42</v>
      </c>
      <c r="D250" s="353">
        <v>110</v>
      </c>
      <c r="E250" s="438" t="s">
        <v>218</v>
      </c>
    </row>
    <row r="251" spans="1:8">
      <c r="A251" s="360" t="s">
        <v>204</v>
      </c>
      <c r="B251" s="352">
        <v>212</v>
      </c>
      <c r="C251" s="352">
        <v>26</v>
      </c>
      <c r="D251" s="353">
        <v>17</v>
      </c>
      <c r="E251" s="435" t="s">
        <v>205</v>
      </c>
    </row>
    <row r="252" spans="1:8" ht="15">
      <c r="A252" s="364" t="s">
        <v>219</v>
      </c>
      <c r="B252" s="352">
        <v>438</v>
      </c>
      <c r="C252" s="352">
        <v>2</v>
      </c>
      <c r="D252" s="353">
        <v>10</v>
      </c>
      <c r="E252" s="438" t="s">
        <v>220</v>
      </c>
    </row>
    <row r="253" spans="1:8">
      <c r="A253" s="361" t="s">
        <v>221</v>
      </c>
      <c r="B253" s="352">
        <v>20</v>
      </c>
      <c r="C253" s="352">
        <v>3</v>
      </c>
      <c r="D253" s="353">
        <v>9</v>
      </c>
      <c r="E253" s="436" t="s">
        <v>3</v>
      </c>
    </row>
    <row r="254" spans="1:8" s="179" customFormat="1" ht="20.100000000000001" customHeight="1">
      <c r="A254" s="360" t="s">
        <v>204</v>
      </c>
      <c r="B254" s="352">
        <v>20</v>
      </c>
      <c r="C254" s="352">
        <v>3</v>
      </c>
      <c r="D254" s="353">
        <v>9</v>
      </c>
      <c r="E254" s="435" t="s">
        <v>205</v>
      </c>
      <c r="F254" s="180"/>
      <c r="G254" s="180"/>
      <c r="H254" s="180"/>
    </row>
    <row r="255" spans="1:8">
      <c r="A255" s="359" t="s">
        <v>238</v>
      </c>
      <c r="B255" s="349">
        <v>34190</v>
      </c>
      <c r="C255" s="349">
        <v>3053</v>
      </c>
      <c r="D255" s="350">
        <v>11175</v>
      </c>
      <c r="E255" s="439"/>
      <c r="F255" s="181"/>
      <c r="G255" s="181"/>
      <c r="H255" s="181"/>
    </row>
    <row r="256" spans="1:8">
      <c r="A256" s="360" t="s">
        <v>204</v>
      </c>
      <c r="B256" s="352">
        <v>3216</v>
      </c>
      <c r="C256" s="352">
        <v>418</v>
      </c>
      <c r="D256" s="353">
        <v>1011</v>
      </c>
      <c r="E256" s="435" t="s">
        <v>205</v>
      </c>
    </row>
    <row r="257" spans="1:5">
      <c r="A257" s="361" t="s">
        <v>206</v>
      </c>
      <c r="B257" s="352">
        <v>23069</v>
      </c>
      <c r="C257" s="352">
        <v>1664</v>
      </c>
      <c r="D257" s="353">
        <v>7200</v>
      </c>
      <c r="E257" s="436" t="s">
        <v>207</v>
      </c>
    </row>
    <row r="258" spans="1:5">
      <c r="A258" s="362" t="s">
        <v>208</v>
      </c>
      <c r="B258" s="352">
        <v>10555</v>
      </c>
      <c r="C258" s="352">
        <v>403</v>
      </c>
      <c r="D258" s="353">
        <v>2043</v>
      </c>
      <c r="E258" s="437" t="s">
        <v>209</v>
      </c>
    </row>
    <row r="259" spans="1:5">
      <c r="A259" s="362" t="s">
        <v>210</v>
      </c>
      <c r="B259" s="352">
        <v>12514</v>
      </c>
      <c r="C259" s="352">
        <v>1261</v>
      </c>
      <c r="D259" s="353">
        <v>5157</v>
      </c>
      <c r="E259" s="437" t="s">
        <v>20</v>
      </c>
    </row>
    <row r="260" spans="1:5">
      <c r="A260" s="360" t="s">
        <v>204</v>
      </c>
      <c r="B260" s="352">
        <v>654</v>
      </c>
      <c r="C260" s="352">
        <v>119</v>
      </c>
      <c r="D260" s="353">
        <v>344</v>
      </c>
      <c r="E260" s="435" t="s">
        <v>205</v>
      </c>
    </row>
    <row r="261" spans="1:5">
      <c r="A261" s="363" t="s">
        <v>211</v>
      </c>
      <c r="B261" s="352">
        <v>5930</v>
      </c>
      <c r="C261" s="352">
        <v>718</v>
      </c>
      <c r="D261" s="353">
        <v>3194</v>
      </c>
      <c r="E261" s="438" t="s">
        <v>212</v>
      </c>
    </row>
    <row r="262" spans="1:5">
      <c r="A262" s="362" t="s">
        <v>208</v>
      </c>
      <c r="B262" s="352">
        <v>2929</v>
      </c>
      <c r="C262" s="352">
        <v>325</v>
      </c>
      <c r="D262" s="353">
        <v>1223</v>
      </c>
      <c r="E262" s="437" t="s">
        <v>209</v>
      </c>
    </row>
    <row r="263" spans="1:5">
      <c r="A263" s="362" t="s">
        <v>210</v>
      </c>
      <c r="B263" s="352">
        <v>3001</v>
      </c>
      <c r="C263" s="352">
        <v>393</v>
      </c>
      <c r="D263" s="353">
        <v>1971</v>
      </c>
      <c r="E263" s="437" t="s">
        <v>20</v>
      </c>
    </row>
    <row r="264" spans="1:5">
      <c r="A264" s="360" t="s">
        <v>204</v>
      </c>
      <c r="B264" s="352">
        <v>1350</v>
      </c>
      <c r="C264" s="352">
        <v>112</v>
      </c>
      <c r="D264" s="353">
        <v>338</v>
      </c>
      <c r="E264" s="435" t="s">
        <v>205</v>
      </c>
    </row>
    <row r="265" spans="1:5">
      <c r="A265" s="363" t="s">
        <v>213</v>
      </c>
      <c r="B265" s="352">
        <v>987</v>
      </c>
      <c r="C265" s="352">
        <v>392</v>
      </c>
      <c r="D265" s="353">
        <v>180</v>
      </c>
      <c r="E265" s="438" t="s">
        <v>55</v>
      </c>
    </row>
    <row r="266" spans="1:5">
      <c r="A266" s="360" t="s">
        <v>204</v>
      </c>
      <c r="B266" s="352">
        <v>60</v>
      </c>
      <c r="C266" s="145" t="s">
        <v>37</v>
      </c>
      <c r="D266" s="353">
        <v>8</v>
      </c>
      <c r="E266" s="435" t="s">
        <v>205</v>
      </c>
    </row>
    <row r="267" spans="1:5">
      <c r="A267" s="364" t="s">
        <v>214</v>
      </c>
      <c r="B267" s="352">
        <v>450</v>
      </c>
      <c r="C267" s="352">
        <v>110</v>
      </c>
      <c r="D267" s="353">
        <v>194</v>
      </c>
      <c r="E267" s="438" t="s">
        <v>215</v>
      </c>
    </row>
    <row r="268" spans="1:5">
      <c r="A268" s="363" t="s">
        <v>1</v>
      </c>
      <c r="B268" s="352">
        <v>564</v>
      </c>
      <c r="C268" s="352">
        <v>70</v>
      </c>
      <c r="D268" s="353">
        <v>244</v>
      </c>
      <c r="E268" s="438" t="s">
        <v>216</v>
      </c>
    </row>
    <row r="269" spans="1:5">
      <c r="A269" s="360" t="s">
        <v>204</v>
      </c>
      <c r="B269" s="352">
        <v>456</v>
      </c>
      <c r="C269" s="352">
        <v>70</v>
      </c>
      <c r="D269" s="353">
        <v>123</v>
      </c>
      <c r="E269" s="435" t="s">
        <v>205</v>
      </c>
    </row>
    <row r="270" spans="1:5">
      <c r="A270" s="363" t="s">
        <v>217</v>
      </c>
      <c r="B270" s="352">
        <v>2901</v>
      </c>
      <c r="C270" s="352">
        <v>97</v>
      </c>
      <c r="D270" s="353">
        <v>162</v>
      </c>
      <c r="E270" s="438" t="s">
        <v>218</v>
      </c>
    </row>
    <row r="271" spans="1:5">
      <c r="A271" s="360" t="s">
        <v>204</v>
      </c>
      <c r="B271" s="352">
        <v>122</v>
      </c>
      <c r="C271" s="352">
        <v>7</v>
      </c>
      <c r="D271" s="353">
        <v>4</v>
      </c>
      <c r="E271" s="435" t="s">
        <v>205</v>
      </c>
    </row>
    <row r="272" spans="1:5" ht="15">
      <c r="A272" s="364" t="s">
        <v>219</v>
      </c>
      <c r="B272" s="352">
        <v>165</v>
      </c>
      <c r="C272" s="352">
        <v>2</v>
      </c>
      <c r="D272" s="353">
        <v>1</v>
      </c>
      <c r="E272" s="438" t="s">
        <v>220</v>
      </c>
    </row>
    <row r="273" spans="1:8">
      <c r="A273" s="361" t="s">
        <v>221</v>
      </c>
      <c r="B273" s="352">
        <v>124</v>
      </c>
      <c r="C273" s="145" t="s">
        <v>37</v>
      </c>
      <c r="D273" s="146" t="s">
        <v>37</v>
      </c>
      <c r="E273" s="436" t="s">
        <v>3</v>
      </c>
    </row>
    <row r="274" spans="1:8" s="179" customFormat="1" ht="20.100000000000001" customHeight="1">
      <c r="A274" s="360" t="s">
        <v>204</v>
      </c>
      <c r="B274" s="352">
        <v>124</v>
      </c>
      <c r="C274" s="145" t="s">
        <v>37</v>
      </c>
      <c r="D274" s="146" t="s">
        <v>37</v>
      </c>
      <c r="E274" s="435" t="s">
        <v>205</v>
      </c>
      <c r="F274" s="180"/>
      <c r="G274" s="180"/>
      <c r="H274" s="180"/>
    </row>
    <row r="275" spans="1:8">
      <c r="A275" s="359" t="s">
        <v>239</v>
      </c>
      <c r="B275" s="349">
        <v>42946</v>
      </c>
      <c r="C275" s="349">
        <v>5655</v>
      </c>
      <c r="D275" s="350">
        <v>17361</v>
      </c>
      <c r="E275" s="439"/>
      <c r="F275" s="181"/>
      <c r="G275" s="181"/>
      <c r="H275" s="181"/>
    </row>
    <row r="276" spans="1:8">
      <c r="A276" s="360" t="s">
        <v>204</v>
      </c>
      <c r="B276" s="352">
        <v>2162</v>
      </c>
      <c r="C276" s="352">
        <v>661</v>
      </c>
      <c r="D276" s="353">
        <v>1355</v>
      </c>
      <c r="E276" s="435" t="s">
        <v>205</v>
      </c>
    </row>
    <row r="277" spans="1:8">
      <c r="A277" s="361" t="s">
        <v>206</v>
      </c>
      <c r="B277" s="352">
        <v>29255</v>
      </c>
      <c r="C277" s="352">
        <v>3711</v>
      </c>
      <c r="D277" s="353">
        <v>11855</v>
      </c>
      <c r="E277" s="436" t="s">
        <v>207</v>
      </c>
    </row>
    <row r="278" spans="1:8">
      <c r="A278" s="362" t="s">
        <v>208</v>
      </c>
      <c r="B278" s="352">
        <v>20531</v>
      </c>
      <c r="C278" s="352">
        <v>1872</v>
      </c>
      <c r="D278" s="353">
        <v>4118</v>
      </c>
      <c r="E278" s="437" t="s">
        <v>209</v>
      </c>
    </row>
    <row r="279" spans="1:8">
      <c r="A279" s="362" t="s">
        <v>210</v>
      </c>
      <c r="B279" s="352">
        <v>8724</v>
      </c>
      <c r="C279" s="352">
        <v>1839</v>
      </c>
      <c r="D279" s="353">
        <v>7737</v>
      </c>
      <c r="E279" s="437" t="s">
        <v>20</v>
      </c>
    </row>
    <row r="280" spans="1:8">
      <c r="A280" s="360" t="s">
        <v>204</v>
      </c>
      <c r="B280" s="352">
        <v>820</v>
      </c>
      <c r="C280" s="352">
        <v>306</v>
      </c>
      <c r="D280" s="353">
        <v>470</v>
      </c>
      <c r="E280" s="435" t="s">
        <v>205</v>
      </c>
    </row>
    <row r="281" spans="1:8">
      <c r="A281" s="363" t="s">
        <v>211</v>
      </c>
      <c r="B281" s="352">
        <v>6129</v>
      </c>
      <c r="C281" s="352">
        <v>1372</v>
      </c>
      <c r="D281" s="353">
        <v>4401</v>
      </c>
      <c r="E281" s="438" t="s">
        <v>212</v>
      </c>
    </row>
    <row r="282" spans="1:8">
      <c r="A282" s="362" t="s">
        <v>208</v>
      </c>
      <c r="B282" s="352">
        <v>4405</v>
      </c>
      <c r="C282" s="352">
        <v>736</v>
      </c>
      <c r="D282" s="353">
        <v>2054</v>
      </c>
      <c r="E282" s="437" t="s">
        <v>209</v>
      </c>
    </row>
    <row r="283" spans="1:8">
      <c r="A283" s="362" t="s">
        <v>210</v>
      </c>
      <c r="B283" s="352">
        <v>1724</v>
      </c>
      <c r="C283" s="352">
        <v>636</v>
      </c>
      <c r="D283" s="353">
        <v>2347</v>
      </c>
      <c r="E283" s="437" t="s">
        <v>20</v>
      </c>
    </row>
    <row r="284" spans="1:8">
      <c r="A284" s="360" t="s">
        <v>204</v>
      </c>
      <c r="B284" s="352">
        <v>606</v>
      </c>
      <c r="C284" s="352">
        <v>149</v>
      </c>
      <c r="D284" s="353">
        <v>493</v>
      </c>
      <c r="E284" s="435" t="s">
        <v>205</v>
      </c>
    </row>
    <row r="285" spans="1:8">
      <c r="A285" s="363" t="s">
        <v>213</v>
      </c>
      <c r="B285" s="352">
        <v>1425</v>
      </c>
      <c r="C285" s="352">
        <v>75</v>
      </c>
      <c r="D285" s="353">
        <v>200</v>
      </c>
      <c r="E285" s="438" t="s">
        <v>55</v>
      </c>
    </row>
    <row r="286" spans="1:8">
      <c r="A286" s="360" t="s">
        <v>204</v>
      </c>
      <c r="B286" s="352">
        <v>16</v>
      </c>
      <c r="C286" s="352" t="s">
        <v>133</v>
      </c>
      <c r="D286" s="353">
        <v>3</v>
      </c>
      <c r="E286" s="435" t="s">
        <v>205</v>
      </c>
    </row>
    <row r="287" spans="1:8">
      <c r="A287" s="364" t="s">
        <v>214</v>
      </c>
      <c r="B287" s="352">
        <v>369</v>
      </c>
      <c r="C287" s="352">
        <v>107</v>
      </c>
      <c r="D287" s="353">
        <v>152</v>
      </c>
      <c r="E287" s="438" t="s">
        <v>215</v>
      </c>
    </row>
    <row r="288" spans="1:8">
      <c r="A288" s="363" t="s">
        <v>1</v>
      </c>
      <c r="B288" s="352">
        <v>954</v>
      </c>
      <c r="C288" s="352">
        <v>169</v>
      </c>
      <c r="D288" s="353">
        <v>387</v>
      </c>
      <c r="E288" s="438" t="s">
        <v>216</v>
      </c>
    </row>
    <row r="289" spans="1:8">
      <c r="A289" s="360" t="s">
        <v>204</v>
      </c>
      <c r="B289" s="352">
        <v>309</v>
      </c>
      <c r="C289" s="352">
        <v>82</v>
      </c>
      <c r="D289" s="353">
        <v>233</v>
      </c>
      <c r="E289" s="435" t="s">
        <v>205</v>
      </c>
    </row>
    <row r="290" spans="1:8">
      <c r="A290" s="363" t="s">
        <v>217</v>
      </c>
      <c r="B290" s="352">
        <v>4543</v>
      </c>
      <c r="C290" s="352">
        <v>199</v>
      </c>
      <c r="D290" s="353">
        <v>362</v>
      </c>
      <c r="E290" s="438" t="s">
        <v>218</v>
      </c>
    </row>
    <row r="291" spans="1:8">
      <c r="A291" s="360" t="s">
        <v>204</v>
      </c>
      <c r="B291" s="352">
        <v>14</v>
      </c>
      <c r="C291" s="352">
        <v>3</v>
      </c>
      <c r="D291" s="353">
        <v>1</v>
      </c>
      <c r="E291" s="435" t="s">
        <v>205</v>
      </c>
    </row>
    <row r="292" spans="1:8" ht="15">
      <c r="A292" s="364" t="s">
        <v>219</v>
      </c>
      <c r="B292" s="352">
        <v>82</v>
      </c>
      <c r="C292" s="352" t="s">
        <v>133</v>
      </c>
      <c r="D292" s="353">
        <v>1</v>
      </c>
      <c r="E292" s="438" t="s">
        <v>220</v>
      </c>
    </row>
    <row r="293" spans="1:8" s="179" customFormat="1" ht="20.100000000000001" customHeight="1">
      <c r="A293" s="361" t="s">
        <v>221</v>
      </c>
      <c r="B293" s="352">
        <v>189</v>
      </c>
      <c r="C293" s="352">
        <v>22</v>
      </c>
      <c r="D293" s="353">
        <v>3</v>
      </c>
      <c r="E293" s="436" t="s">
        <v>3</v>
      </c>
      <c r="F293" s="180"/>
      <c r="G293" s="180"/>
      <c r="H293" s="180"/>
    </row>
    <row r="294" spans="1:8">
      <c r="A294" s="360" t="s">
        <v>204</v>
      </c>
      <c r="B294" s="352">
        <v>28</v>
      </c>
      <c r="C294" s="352">
        <v>14</v>
      </c>
      <c r="D294" s="353">
        <v>3</v>
      </c>
      <c r="E294" s="435" t="s">
        <v>205</v>
      </c>
      <c r="F294" s="181"/>
      <c r="G294" s="181"/>
      <c r="H294" s="181"/>
    </row>
    <row r="295" spans="1:8">
      <c r="A295" s="359" t="s">
        <v>240</v>
      </c>
      <c r="B295" s="349">
        <v>74387</v>
      </c>
      <c r="C295" s="349">
        <v>6914</v>
      </c>
      <c r="D295" s="350">
        <v>21631</v>
      </c>
      <c r="E295" s="439"/>
    </row>
    <row r="296" spans="1:8">
      <c r="A296" s="360" t="s">
        <v>204</v>
      </c>
      <c r="B296" s="352">
        <v>5186</v>
      </c>
      <c r="C296" s="352">
        <v>567</v>
      </c>
      <c r="D296" s="353">
        <v>2427</v>
      </c>
      <c r="E296" s="435" t="s">
        <v>205</v>
      </c>
    </row>
    <row r="297" spans="1:8">
      <c r="A297" s="361" t="s">
        <v>206</v>
      </c>
      <c r="B297" s="352">
        <v>52803</v>
      </c>
      <c r="C297" s="352">
        <v>4758</v>
      </c>
      <c r="D297" s="353">
        <v>14079</v>
      </c>
      <c r="E297" s="436" t="s">
        <v>207</v>
      </c>
    </row>
    <row r="298" spans="1:8">
      <c r="A298" s="362" t="s">
        <v>208</v>
      </c>
      <c r="B298" s="352">
        <v>35650</v>
      </c>
      <c r="C298" s="352">
        <v>2315</v>
      </c>
      <c r="D298" s="353">
        <v>7321</v>
      </c>
      <c r="E298" s="437" t="s">
        <v>209</v>
      </c>
    </row>
    <row r="299" spans="1:8">
      <c r="A299" s="362" t="s">
        <v>210</v>
      </c>
      <c r="B299" s="352">
        <v>17153</v>
      </c>
      <c r="C299" s="352">
        <v>2443</v>
      </c>
      <c r="D299" s="353">
        <v>6758</v>
      </c>
      <c r="E299" s="437" t="s">
        <v>20</v>
      </c>
    </row>
    <row r="300" spans="1:8">
      <c r="A300" s="360" t="s">
        <v>204</v>
      </c>
      <c r="B300" s="352">
        <v>1443</v>
      </c>
      <c r="C300" s="352">
        <v>189</v>
      </c>
      <c r="D300" s="353">
        <v>622</v>
      </c>
      <c r="E300" s="435" t="s">
        <v>205</v>
      </c>
    </row>
    <row r="301" spans="1:8">
      <c r="A301" s="363" t="s">
        <v>211</v>
      </c>
      <c r="B301" s="352">
        <v>12710</v>
      </c>
      <c r="C301" s="352">
        <v>1630</v>
      </c>
      <c r="D301" s="353">
        <v>6302</v>
      </c>
      <c r="E301" s="438" t="s">
        <v>212</v>
      </c>
    </row>
    <row r="302" spans="1:8">
      <c r="A302" s="362" t="s">
        <v>208</v>
      </c>
      <c r="B302" s="352">
        <v>8767</v>
      </c>
      <c r="C302" s="352">
        <v>1293</v>
      </c>
      <c r="D302" s="353">
        <v>3489</v>
      </c>
      <c r="E302" s="437" t="s">
        <v>209</v>
      </c>
    </row>
    <row r="303" spans="1:8">
      <c r="A303" s="362" t="s">
        <v>210</v>
      </c>
      <c r="B303" s="352">
        <v>3943</v>
      </c>
      <c r="C303" s="352">
        <v>337</v>
      </c>
      <c r="D303" s="353">
        <v>2813</v>
      </c>
      <c r="E303" s="437" t="s">
        <v>20</v>
      </c>
    </row>
    <row r="304" spans="1:8">
      <c r="A304" s="360" t="s">
        <v>204</v>
      </c>
      <c r="B304" s="352">
        <v>2573</v>
      </c>
      <c r="C304" s="352">
        <v>283</v>
      </c>
      <c r="D304" s="353">
        <v>1154</v>
      </c>
      <c r="E304" s="435" t="s">
        <v>205</v>
      </c>
    </row>
    <row r="305" spans="1:8">
      <c r="A305" s="363" t="s">
        <v>213</v>
      </c>
      <c r="B305" s="352">
        <v>2725</v>
      </c>
      <c r="C305" s="352">
        <v>122</v>
      </c>
      <c r="D305" s="353">
        <v>266</v>
      </c>
      <c r="E305" s="438" t="s">
        <v>55</v>
      </c>
    </row>
    <row r="306" spans="1:8">
      <c r="A306" s="360" t="s">
        <v>204</v>
      </c>
      <c r="B306" s="352">
        <v>136</v>
      </c>
      <c r="C306" s="352">
        <v>3</v>
      </c>
      <c r="D306" s="353">
        <v>49</v>
      </c>
      <c r="E306" s="435" t="s">
        <v>205</v>
      </c>
    </row>
    <row r="307" spans="1:8">
      <c r="A307" s="364" t="s">
        <v>214</v>
      </c>
      <c r="B307" s="352">
        <v>434</v>
      </c>
      <c r="C307" s="352">
        <v>42</v>
      </c>
      <c r="D307" s="353">
        <v>150</v>
      </c>
      <c r="E307" s="438" t="s">
        <v>215</v>
      </c>
    </row>
    <row r="308" spans="1:8">
      <c r="A308" s="363" t="s">
        <v>1</v>
      </c>
      <c r="B308" s="352">
        <v>631</v>
      </c>
      <c r="C308" s="352">
        <v>60</v>
      </c>
      <c r="D308" s="353">
        <v>640</v>
      </c>
      <c r="E308" s="438" t="s">
        <v>216</v>
      </c>
    </row>
    <row r="309" spans="1:8">
      <c r="A309" s="360" t="s">
        <v>204</v>
      </c>
      <c r="B309" s="352">
        <v>346</v>
      </c>
      <c r="C309" s="352">
        <v>47</v>
      </c>
      <c r="D309" s="353">
        <v>440</v>
      </c>
      <c r="E309" s="435" t="s">
        <v>205</v>
      </c>
    </row>
    <row r="310" spans="1:8">
      <c r="A310" s="363" t="s">
        <v>217</v>
      </c>
      <c r="B310" s="352">
        <v>4972</v>
      </c>
      <c r="C310" s="352">
        <v>301</v>
      </c>
      <c r="D310" s="353">
        <v>190</v>
      </c>
      <c r="E310" s="438" t="s">
        <v>218</v>
      </c>
    </row>
    <row r="311" spans="1:8">
      <c r="A311" s="360" t="s">
        <v>204</v>
      </c>
      <c r="B311" s="352">
        <v>203</v>
      </c>
      <c r="C311" s="352">
        <v>3</v>
      </c>
      <c r="D311" s="353">
        <v>8</v>
      </c>
      <c r="E311" s="435" t="s">
        <v>205</v>
      </c>
    </row>
    <row r="312" spans="1:8" s="179" customFormat="1" ht="20.100000000000001" customHeight="1">
      <c r="A312" s="361" t="s">
        <v>221</v>
      </c>
      <c r="B312" s="352">
        <v>112</v>
      </c>
      <c r="C312" s="352">
        <v>1</v>
      </c>
      <c r="D312" s="353">
        <v>4</v>
      </c>
      <c r="E312" s="436" t="s">
        <v>3</v>
      </c>
      <c r="F312" s="180"/>
      <c r="G312" s="180"/>
      <c r="H312" s="180"/>
    </row>
    <row r="313" spans="1:8">
      <c r="A313" s="360" t="s">
        <v>204</v>
      </c>
      <c r="B313" s="352">
        <v>51</v>
      </c>
      <c r="C313" s="145" t="s">
        <v>37</v>
      </c>
      <c r="D313" s="353">
        <v>4</v>
      </c>
      <c r="E313" s="435" t="s">
        <v>205</v>
      </c>
      <c r="F313" s="181"/>
      <c r="G313" s="181"/>
      <c r="H313" s="181"/>
    </row>
    <row r="314" spans="1:8">
      <c r="A314" s="359" t="s">
        <v>241</v>
      </c>
      <c r="B314" s="349">
        <v>42401</v>
      </c>
      <c r="C314" s="349">
        <v>3877</v>
      </c>
      <c r="D314" s="350">
        <v>10746</v>
      </c>
      <c r="E314" s="439"/>
    </row>
    <row r="315" spans="1:8">
      <c r="A315" s="360" t="s">
        <v>204</v>
      </c>
      <c r="B315" s="352">
        <v>4399</v>
      </c>
      <c r="C315" s="352">
        <v>870</v>
      </c>
      <c r="D315" s="353">
        <v>1198</v>
      </c>
      <c r="E315" s="435" t="s">
        <v>205</v>
      </c>
    </row>
    <row r="316" spans="1:8">
      <c r="A316" s="361" t="s">
        <v>206</v>
      </c>
      <c r="B316" s="352">
        <v>26009</v>
      </c>
      <c r="C316" s="352">
        <v>2189</v>
      </c>
      <c r="D316" s="353">
        <v>7585</v>
      </c>
      <c r="E316" s="436" t="s">
        <v>207</v>
      </c>
    </row>
    <row r="317" spans="1:8">
      <c r="A317" s="362" t="s">
        <v>208</v>
      </c>
      <c r="B317" s="352">
        <v>20256</v>
      </c>
      <c r="C317" s="352">
        <v>1269</v>
      </c>
      <c r="D317" s="353">
        <v>3858</v>
      </c>
      <c r="E317" s="437" t="s">
        <v>209</v>
      </c>
    </row>
    <row r="318" spans="1:8">
      <c r="A318" s="362" t="s">
        <v>210</v>
      </c>
      <c r="B318" s="352">
        <v>5753</v>
      </c>
      <c r="C318" s="352">
        <v>920</v>
      </c>
      <c r="D318" s="353">
        <v>3727</v>
      </c>
      <c r="E318" s="437" t="s">
        <v>20</v>
      </c>
    </row>
    <row r="319" spans="1:8">
      <c r="A319" s="360" t="s">
        <v>204</v>
      </c>
      <c r="B319" s="352">
        <v>1257</v>
      </c>
      <c r="C319" s="352">
        <v>291</v>
      </c>
      <c r="D319" s="353">
        <v>470</v>
      </c>
      <c r="E319" s="435" t="s">
        <v>205</v>
      </c>
    </row>
    <row r="320" spans="1:8">
      <c r="A320" s="363" t="s">
        <v>211</v>
      </c>
      <c r="B320" s="352">
        <v>5918</v>
      </c>
      <c r="C320" s="352">
        <v>1184</v>
      </c>
      <c r="D320" s="353">
        <v>2428</v>
      </c>
      <c r="E320" s="438" t="s">
        <v>212</v>
      </c>
    </row>
    <row r="321" spans="1:5">
      <c r="A321" s="362" t="s">
        <v>208</v>
      </c>
      <c r="B321" s="352">
        <v>4387</v>
      </c>
      <c r="C321" s="352">
        <v>839</v>
      </c>
      <c r="D321" s="353">
        <v>1294</v>
      </c>
      <c r="E321" s="437" t="s">
        <v>209</v>
      </c>
    </row>
    <row r="322" spans="1:5">
      <c r="A322" s="362" t="s">
        <v>210</v>
      </c>
      <c r="B322" s="352">
        <v>1531</v>
      </c>
      <c r="C322" s="352">
        <v>345</v>
      </c>
      <c r="D322" s="353">
        <v>1134</v>
      </c>
      <c r="E322" s="437" t="s">
        <v>20</v>
      </c>
    </row>
    <row r="323" spans="1:5">
      <c r="A323" s="360" t="s">
        <v>204</v>
      </c>
      <c r="B323" s="352">
        <v>1895</v>
      </c>
      <c r="C323" s="352">
        <v>415</v>
      </c>
      <c r="D323" s="353">
        <v>506</v>
      </c>
      <c r="E323" s="435" t="s">
        <v>205</v>
      </c>
    </row>
    <row r="324" spans="1:5">
      <c r="A324" s="363" t="s">
        <v>213</v>
      </c>
      <c r="B324" s="352">
        <v>3738</v>
      </c>
      <c r="C324" s="352">
        <v>186</v>
      </c>
      <c r="D324" s="353">
        <v>207</v>
      </c>
      <c r="E324" s="438" t="s">
        <v>55</v>
      </c>
    </row>
    <row r="325" spans="1:5">
      <c r="A325" s="360" t="s">
        <v>204</v>
      </c>
      <c r="B325" s="352">
        <v>114</v>
      </c>
      <c r="C325" s="352">
        <v>12</v>
      </c>
      <c r="D325" s="353">
        <v>8</v>
      </c>
      <c r="E325" s="435" t="s">
        <v>205</v>
      </c>
    </row>
    <row r="326" spans="1:5">
      <c r="A326" s="364" t="s">
        <v>214</v>
      </c>
      <c r="B326" s="352">
        <v>465</v>
      </c>
      <c r="C326" s="352">
        <v>56</v>
      </c>
      <c r="D326" s="353">
        <v>72</v>
      </c>
      <c r="E326" s="438" t="s">
        <v>215</v>
      </c>
    </row>
    <row r="327" spans="1:5">
      <c r="A327" s="363" t="s">
        <v>1</v>
      </c>
      <c r="B327" s="352">
        <v>1253</v>
      </c>
      <c r="C327" s="352">
        <v>141</v>
      </c>
      <c r="D327" s="353">
        <v>354</v>
      </c>
      <c r="E327" s="438" t="s">
        <v>216</v>
      </c>
    </row>
    <row r="328" spans="1:5">
      <c r="A328" s="360" t="s">
        <v>204</v>
      </c>
      <c r="B328" s="352">
        <v>617</v>
      </c>
      <c r="C328" s="352">
        <v>88</v>
      </c>
      <c r="D328" s="353">
        <v>138</v>
      </c>
      <c r="E328" s="435" t="s">
        <v>205</v>
      </c>
    </row>
    <row r="329" spans="1:5">
      <c r="A329" s="363" t="s">
        <v>217</v>
      </c>
      <c r="B329" s="352">
        <v>4668</v>
      </c>
      <c r="C329" s="352">
        <v>110</v>
      </c>
      <c r="D329" s="353">
        <v>99</v>
      </c>
      <c r="E329" s="438" t="s">
        <v>218</v>
      </c>
    </row>
    <row r="330" spans="1:5">
      <c r="A330" s="360" t="s">
        <v>204</v>
      </c>
      <c r="B330" s="352">
        <v>30</v>
      </c>
      <c r="C330" s="352">
        <v>4</v>
      </c>
      <c r="D330" s="353">
        <v>4</v>
      </c>
      <c r="E330" s="435" t="s">
        <v>205</v>
      </c>
    </row>
    <row r="331" spans="1:5" ht="15">
      <c r="A331" s="364" t="s">
        <v>219</v>
      </c>
      <c r="B331" s="352">
        <v>148</v>
      </c>
      <c r="C331" s="352">
        <v>3</v>
      </c>
      <c r="D331" s="146" t="s">
        <v>37</v>
      </c>
      <c r="E331" s="438" t="s">
        <v>220</v>
      </c>
    </row>
    <row r="332" spans="1:5">
      <c r="A332" s="361" t="s">
        <v>221</v>
      </c>
      <c r="B332" s="352">
        <v>202</v>
      </c>
      <c r="C332" s="352">
        <v>8</v>
      </c>
      <c r="D332" s="353">
        <v>1</v>
      </c>
      <c r="E332" s="436" t="s">
        <v>3</v>
      </c>
    </row>
    <row r="333" spans="1:5">
      <c r="A333" s="360" t="s">
        <v>204</v>
      </c>
      <c r="B333" s="352">
        <v>21</v>
      </c>
      <c r="C333" s="352">
        <v>4</v>
      </c>
      <c r="D333" s="146" t="s">
        <v>37</v>
      </c>
      <c r="E333" s="435" t="s">
        <v>205</v>
      </c>
    </row>
    <row r="334" spans="1:5">
      <c r="A334" s="365" t="s">
        <v>242</v>
      </c>
      <c r="B334" s="366"/>
      <c r="C334" s="366"/>
      <c r="D334" s="367"/>
      <c r="E334" s="368"/>
    </row>
    <row r="335" spans="1:5">
      <c r="A335" s="369" t="s">
        <v>243</v>
      </c>
      <c r="B335" s="366"/>
      <c r="C335" s="366"/>
      <c r="D335" s="367"/>
      <c r="E335" s="370"/>
    </row>
    <row r="336" spans="1:5">
      <c r="A336" s="367"/>
      <c r="B336" s="367"/>
      <c r="C336" s="367"/>
      <c r="D336" s="367"/>
      <c r="E336" s="370"/>
    </row>
    <row r="337" spans="1:5">
      <c r="A337" s="367"/>
      <c r="B337" s="367"/>
      <c r="C337" s="367"/>
      <c r="D337" s="367"/>
      <c r="E337" s="370"/>
    </row>
  </sheetData>
  <mergeCells count="7">
    <mergeCell ref="A26:E26"/>
    <mergeCell ref="A1:E1"/>
    <mergeCell ref="A2:E2"/>
    <mergeCell ref="A3:A4"/>
    <mergeCell ref="B3:D3"/>
    <mergeCell ref="E3:E4"/>
    <mergeCell ref="A5:E5"/>
  </mergeCells>
  <hyperlinks>
    <hyperlink ref="G1" location="'Spis treści'!A1" display="Spis treści"/>
  </hyperlink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48"/>
  <sheetViews>
    <sheetView zoomScaleNormal="100" workbookViewId="0">
      <pane ySplit="4" topLeftCell="A647" activePane="bottomLeft" state="frozen"/>
      <selection activeCell="C6" sqref="C6:C8"/>
      <selection pane="bottomLeft" sqref="A1:J1"/>
    </sheetView>
  </sheetViews>
  <sheetFormatPr defaultRowHeight="12.75"/>
  <cols>
    <col min="1" max="1" width="30.85546875" style="165" customWidth="1"/>
    <col min="2" max="2" width="2.140625" style="165" customWidth="1"/>
    <col min="3" max="10" width="12.140625" style="165" customWidth="1"/>
    <col min="11" max="11" width="9.140625" style="167"/>
    <col min="12" max="16384" width="9.140625" style="165"/>
  </cols>
  <sheetData>
    <row r="1" spans="1:19" s="166" customFormat="1" ht="14.25" customHeight="1">
      <c r="A1" s="491" t="s">
        <v>244</v>
      </c>
      <c r="B1" s="491"/>
      <c r="C1" s="491"/>
      <c r="D1" s="491"/>
      <c r="E1" s="491"/>
      <c r="F1" s="491"/>
      <c r="G1" s="491"/>
      <c r="H1" s="491"/>
      <c r="I1" s="491"/>
      <c r="J1" s="491"/>
      <c r="K1" s="9"/>
      <c r="L1" s="284" t="s">
        <v>69</v>
      </c>
    </row>
    <row r="2" spans="1:19" ht="14.25" customHeight="1">
      <c r="A2" s="492" t="s">
        <v>245</v>
      </c>
      <c r="B2" s="493"/>
      <c r="C2" s="493"/>
      <c r="D2" s="493"/>
      <c r="E2" s="493"/>
      <c r="F2" s="493"/>
      <c r="G2" s="493"/>
      <c r="H2" s="493"/>
      <c r="I2" s="493"/>
      <c r="J2" s="493"/>
    </row>
    <row r="3" spans="1:19" ht="35.25" customHeight="1">
      <c r="A3" s="489" t="s">
        <v>112</v>
      </c>
      <c r="B3" s="489"/>
      <c r="C3" s="471" t="s">
        <v>246</v>
      </c>
      <c r="D3" s="494" t="s">
        <v>247</v>
      </c>
      <c r="E3" s="495"/>
      <c r="F3" s="495"/>
      <c r="G3" s="495"/>
      <c r="H3" s="495"/>
      <c r="I3" s="495"/>
      <c r="J3" s="496"/>
    </row>
    <row r="4" spans="1:19" ht="66" customHeight="1">
      <c r="A4" s="497" t="s">
        <v>248</v>
      </c>
      <c r="B4" s="498"/>
      <c r="C4" s="473"/>
      <c r="D4" s="291" t="s">
        <v>249</v>
      </c>
      <c r="E4" s="291" t="s">
        <v>250</v>
      </c>
      <c r="F4" s="291" t="s">
        <v>251</v>
      </c>
      <c r="G4" s="291" t="s">
        <v>252</v>
      </c>
      <c r="H4" s="291" t="s">
        <v>253</v>
      </c>
      <c r="I4" s="291" t="s">
        <v>254</v>
      </c>
      <c r="J4" s="168" t="s">
        <v>255</v>
      </c>
    </row>
    <row r="5" spans="1:19" ht="20.100000000000001" customHeight="1">
      <c r="A5" s="489" t="s">
        <v>256</v>
      </c>
      <c r="B5" s="489"/>
      <c r="C5" s="489"/>
      <c r="D5" s="489"/>
      <c r="E5" s="489"/>
      <c r="F5" s="489"/>
      <c r="G5" s="489"/>
      <c r="H5" s="489"/>
      <c r="I5" s="489"/>
      <c r="J5" s="489"/>
      <c r="L5" s="167"/>
    </row>
    <row r="6" spans="1:19" ht="12.75" customHeight="1">
      <c r="A6" s="169" t="s">
        <v>257</v>
      </c>
      <c r="B6" s="202" t="s">
        <v>186</v>
      </c>
      <c r="C6" s="350">
        <v>275057</v>
      </c>
      <c r="D6" s="349">
        <v>13004</v>
      </c>
      <c r="E6" s="349">
        <v>5640</v>
      </c>
      <c r="F6" s="349">
        <v>120595</v>
      </c>
      <c r="G6" s="349">
        <v>41466</v>
      </c>
      <c r="H6" s="349">
        <v>49085</v>
      </c>
      <c r="I6" s="349">
        <v>6122</v>
      </c>
      <c r="J6" s="350">
        <v>39145</v>
      </c>
      <c r="L6" s="153"/>
      <c r="M6" s="153"/>
      <c r="N6" s="153"/>
      <c r="O6" s="153"/>
      <c r="P6" s="153"/>
      <c r="Q6" s="153"/>
      <c r="R6" s="153"/>
      <c r="S6" s="153"/>
    </row>
    <row r="7" spans="1:19" ht="12.75" customHeight="1">
      <c r="A7" s="184" t="s">
        <v>258</v>
      </c>
      <c r="B7" s="202" t="s">
        <v>187</v>
      </c>
      <c r="C7" s="350">
        <v>3087670</v>
      </c>
      <c r="D7" s="349">
        <v>142474</v>
      </c>
      <c r="E7" s="349">
        <v>60168</v>
      </c>
      <c r="F7" s="349">
        <v>1184309</v>
      </c>
      <c r="G7" s="349">
        <v>502153</v>
      </c>
      <c r="H7" s="349">
        <v>690852</v>
      </c>
      <c r="I7" s="349">
        <v>86420</v>
      </c>
      <c r="J7" s="350">
        <v>421294</v>
      </c>
      <c r="L7" s="153"/>
      <c r="M7" s="153"/>
      <c r="N7" s="153"/>
      <c r="O7" s="153"/>
      <c r="P7" s="153"/>
      <c r="Q7" s="153"/>
      <c r="R7" s="153"/>
      <c r="S7" s="153"/>
    </row>
    <row r="8" spans="1:19" ht="12.75" customHeight="1">
      <c r="A8" s="185" t="s">
        <v>21</v>
      </c>
      <c r="B8" s="167" t="s">
        <v>186</v>
      </c>
      <c r="C8" s="371">
        <v>8914</v>
      </c>
      <c r="D8" s="371">
        <v>604</v>
      </c>
      <c r="E8" s="371">
        <v>360</v>
      </c>
      <c r="F8" s="371">
        <v>1159</v>
      </c>
      <c r="G8" s="371">
        <v>2287</v>
      </c>
      <c r="H8" s="371">
        <v>1700</v>
      </c>
      <c r="I8" s="371">
        <v>634</v>
      </c>
      <c r="J8" s="372">
        <v>2170</v>
      </c>
    </row>
    <row r="9" spans="1:19" ht="12.75" customHeight="1">
      <c r="A9" s="186" t="s">
        <v>205</v>
      </c>
      <c r="B9" s="167" t="s">
        <v>187</v>
      </c>
      <c r="C9" s="371">
        <v>54184</v>
      </c>
      <c r="D9" s="371">
        <v>4190</v>
      </c>
      <c r="E9" s="371">
        <v>2178</v>
      </c>
      <c r="F9" s="371">
        <v>6337</v>
      </c>
      <c r="G9" s="371">
        <v>12826</v>
      </c>
      <c r="H9" s="371">
        <v>11971</v>
      </c>
      <c r="I9" s="371">
        <v>5014</v>
      </c>
      <c r="J9" s="372">
        <v>11668</v>
      </c>
      <c r="L9" s="187"/>
    </row>
    <row r="10" spans="1:19" ht="12.75" customHeight="1">
      <c r="A10" s="188" t="s">
        <v>259</v>
      </c>
      <c r="B10" s="167" t="s">
        <v>186</v>
      </c>
      <c r="C10" s="371">
        <v>147970</v>
      </c>
      <c r="D10" s="371">
        <v>7347</v>
      </c>
      <c r="E10" s="371">
        <v>2724</v>
      </c>
      <c r="F10" s="371">
        <v>57164</v>
      </c>
      <c r="G10" s="371">
        <v>28346</v>
      </c>
      <c r="H10" s="371">
        <v>25082</v>
      </c>
      <c r="I10" s="371">
        <v>3126</v>
      </c>
      <c r="J10" s="372">
        <v>24181</v>
      </c>
    </row>
    <row r="11" spans="1:19" ht="12.75" customHeight="1">
      <c r="A11" s="189" t="s">
        <v>207</v>
      </c>
      <c r="B11" s="167" t="s">
        <v>187</v>
      </c>
      <c r="C11" s="371">
        <v>1726487</v>
      </c>
      <c r="D11" s="371">
        <v>83250</v>
      </c>
      <c r="E11" s="371">
        <v>31153</v>
      </c>
      <c r="F11" s="371">
        <v>557630</v>
      </c>
      <c r="G11" s="371">
        <v>359474</v>
      </c>
      <c r="H11" s="371">
        <v>380159</v>
      </c>
      <c r="I11" s="371">
        <v>47761</v>
      </c>
      <c r="J11" s="372">
        <v>267060</v>
      </c>
    </row>
    <row r="12" spans="1:19" ht="12.75" customHeight="1">
      <c r="A12" s="190" t="s">
        <v>260</v>
      </c>
      <c r="B12" s="167" t="s">
        <v>186</v>
      </c>
      <c r="C12" s="371">
        <v>89406</v>
      </c>
      <c r="D12" s="371">
        <v>4599</v>
      </c>
      <c r="E12" s="371">
        <v>1862</v>
      </c>
      <c r="F12" s="371">
        <v>33532</v>
      </c>
      <c r="G12" s="371">
        <v>16835</v>
      </c>
      <c r="H12" s="371">
        <v>15288</v>
      </c>
      <c r="I12" s="371">
        <v>1958</v>
      </c>
      <c r="J12" s="372">
        <v>15332</v>
      </c>
    </row>
    <row r="13" spans="1:19" ht="12.75" customHeight="1">
      <c r="A13" s="191" t="s">
        <v>261</v>
      </c>
      <c r="B13" s="167" t="s">
        <v>187</v>
      </c>
      <c r="C13" s="371">
        <v>1069716</v>
      </c>
      <c r="D13" s="371">
        <v>55362</v>
      </c>
      <c r="E13" s="371">
        <v>22191</v>
      </c>
      <c r="F13" s="371">
        <v>340506</v>
      </c>
      <c r="G13" s="371">
        <v>217809</v>
      </c>
      <c r="H13" s="371">
        <v>230867</v>
      </c>
      <c r="I13" s="371">
        <v>30642</v>
      </c>
      <c r="J13" s="372">
        <v>172339</v>
      </c>
    </row>
    <row r="14" spans="1:19" ht="12.75" customHeight="1">
      <c r="A14" s="190" t="s">
        <v>262</v>
      </c>
      <c r="B14" s="167" t="s">
        <v>186</v>
      </c>
      <c r="C14" s="371">
        <v>58564</v>
      </c>
      <c r="D14" s="371">
        <v>2748</v>
      </c>
      <c r="E14" s="371">
        <v>862</v>
      </c>
      <c r="F14" s="371">
        <v>23632</v>
      </c>
      <c r="G14" s="371">
        <v>11511</v>
      </c>
      <c r="H14" s="371">
        <v>9794</v>
      </c>
      <c r="I14" s="371">
        <v>1168</v>
      </c>
      <c r="J14" s="372">
        <v>8849</v>
      </c>
    </row>
    <row r="15" spans="1:19" ht="12.75" customHeight="1">
      <c r="A15" s="191" t="s">
        <v>263</v>
      </c>
      <c r="B15" s="167" t="s">
        <v>187</v>
      </c>
      <c r="C15" s="371">
        <v>656771</v>
      </c>
      <c r="D15" s="371">
        <v>27888</v>
      </c>
      <c r="E15" s="371">
        <v>8962</v>
      </c>
      <c r="F15" s="371">
        <v>217124</v>
      </c>
      <c r="G15" s="371">
        <v>141665</v>
      </c>
      <c r="H15" s="371">
        <v>149292</v>
      </c>
      <c r="I15" s="371">
        <v>17119</v>
      </c>
      <c r="J15" s="372">
        <v>94721</v>
      </c>
    </row>
    <row r="16" spans="1:19" ht="12.75" customHeight="1">
      <c r="A16" s="185" t="s">
        <v>21</v>
      </c>
      <c r="B16" s="167" t="s">
        <v>186</v>
      </c>
      <c r="C16" s="371">
        <v>2691</v>
      </c>
      <c r="D16" s="371">
        <v>189</v>
      </c>
      <c r="E16" s="371">
        <v>90</v>
      </c>
      <c r="F16" s="371">
        <v>314</v>
      </c>
      <c r="G16" s="371">
        <v>740</v>
      </c>
      <c r="H16" s="371">
        <v>468</v>
      </c>
      <c r="I16" s="371">
        <v>146</v>
      </c>
      <c r="J16" s="372">
        <v>744</v>
      </c>
    </row>
    <row r="17" spans="1:18" ht="12.75" customHeight="1">
      <c r="A17" s="186" t="s">
        <v>205</v>
      </c>
      <c r="B17" s="167" t="s">
        <v>187</v>
      </c>
      <c r="C17" s="371">
        <v>16079</v>
      </c>
      <c r="D17" s="371">
        <v>1266</v>
      </c>
      <c r="E17" s="371">
        <v>557</v>
      </c>
      <c r="F17" s="371">
        <v>1650</v>
      </c>
      <c r="G17" s="371">
        <v>4345</v>
      </c>
      <c r="H17" s="371">
        <v>3198</v>
      </c>
      <c r="I17" s="371">
        <v>1116</v>
      </c>
      <c r="J17" s="372">
        <v>3947</v>
      </c>
    </row>
    <row r="18" spans="1:18" ht="12.75" customHeight="1">
      <c r="A18" s="188" t="s">
        <v>264</v>
      </c>
      <c r="B18" s="167" t="s">
        <v>186</v>
      </c>
      <c r="C18" s="371">
        <v>80383</v>
      </c>
      <c r="D18" s="371">
        <v>3502</v>
      </c>
      <c r="E18" s="371">
        <v>1193</v>
      </c>
      <c r="F18" s="371">
        <v>40879</v>
      </c>
      <c r="G18" s="371">
        <v>8980</v>
      </c>
      <c r="H18" s="371">
        <v>14418</v>
      </c>
      <c r="I18" s="371">
        <v>1796</v>
      </c>
      <c r="J18" s="372">
        <v>9615</v>
      </c>
    </row>
    <row r="19" spans="1:18" ht="12.75" customHeight="1">
      <c r="A19" s="189" t="s">
        <v>212</v>
      </c>
      <c r="B19" s="167" t="s">
        <v>187</v>
      </c>
      <c r="C19" s="371">
        <v>841944</v>
      </c>
      <c r="D19" s="371">
        <v>35779</v>
      </c>
      <c r="E19" s="371">
        <v>11434</v>
      </c>
      <c r="F19" s="371">
        <v>370336</v>
      </c>
      <c r="G19" s="371">
        <v>101422</v>
      </c>
      <c r="H19" s="371">
        <v>198542</v>
      </c>
      <c r="I19" s="371">
        <v>23697</v>
      </c>
      <c r="J19" s="372">
        <v>100734</v>
      </c>
    </row>
    <row r="20" spans="1:18" ht="12.75" customHeight="1">
      <c r="A20" s="190" t="s">
        <v>260</v>
      </c>
      <c r="B20" s="167" t="s">
        <v>186</v>
      </c>
      <c r="C20" s="371">
        <v>52210</v>
      </c>
      <c r="D20" s="371">
        <v>2299</v>
      </c>
      <c r="E20" s="371">
        <v>863</v>
      </c>
      <c r="F20" s="371">
        <v>25989</v>
      </c>
      <c r="G20" s="371">
        <v>5654</v>
      </c>
      <c r="H20" s="371">
        <v>9573</v>
      </c>
      <c r="I20" s="371">
        <v>1177</v>
      </c>
      <c r="J20" s="372">
        <v>6655</v>
      </c>
    </row>
    <row r="21" spans="1:18" ht="12.75" customHeight="1">
      <c r="A21" s="191" t="s">
        <v>261</v>
      </c>
      <c r="B21" s="167" t="s">
        <v>187</v>
      </c>
      <c r="C21" s="371">
        <v>547710</v>
      </c>
      <c r="D21" s="371">
        <v>25081</v>
      </c>
      <c r="E21" s="371">
        <v>8621</v>
      </c>
      <c r="F21" s="371">
        <v>235296</v>
      </c>
      <c r="G21" s="371">
        <v>64412</v>
      </c>
      <c r="H21" s="371">
        <v>128952</v>
      </c>
      <c r="I21" s="371">
        <v>16833</v>
      </c>
      <c r="J21" s="372">
        <v>68515</v>
      </c>
      <c r="L21" s="192"/>
      <c r="M21" s="193"/>
      <c r="N21" s="193"/>
      <c r="O21" s="193"/>
      <c r="P21" s="193"/>
      <c r="Q21" s="193"/>
      <c r="R21" s="193"/>
    </row>
    <row r="22" spans="1:18" ht="12.75" customHeight="1">
      <c r="A22" s="190" t="s">
        <v>262</v>
      </c>
      <c r="B22" s="167" t="s">
        <v>186</v>
      </c>
      <c r="C22" s="371">
        <v>28173</v>
      </c>
      <c r="D22" s="371">
        <v>1203</v>
      </c>
      <c r="E22" s="371">
        <v>330</v>
      </c>
      <c r="F22" s="371">
        <v>14890</v>
      </c>
      <c r="G22" s="371">
        <v>3326</v>
      </c>
      <c r="H22" s="371">
        <v>4845</v>
      </c>
      <c r="I22" s="371">
        <v>619</v>
      </c>
      <c r="J22" s="372">
        <v>2960</v>
      </c>
    </row>
    <row r="23" spans="1:18" ht="12.75" customHeight="1">
      <c r="A23" s="191" t="s">
        <v>263</v>
      </c>
      <c r="B23" s="167" t="s">
        <v>187</v>
      </c>
      <c r="C23" s="371">
        <v>294234</v>
      </c>
      <c r="D23" s="371">
        <v>10698</v>
      </c>
      <c r="E23" s="371">
        <v>2813</v>
      </c>
      <c r="F23" s="371">
        <v>135040</v>
      </c>
      <c r="G23" s="371">
        <v>37010</v>
      </c>
      <c r="H23" s="371">
        <v>69590</v>
      </c>
      <c r="I23" s="371">
        <v>6864</v>
      </c>
      <c r="J23" s="372">
        <v>32219</v>
      </c>
    </row>
    <row r="24" spans="1:18" ht="12.75" customHeight="1">
      <c r="A24" s="185" t="s">
        <v>21</v>
      </c>
      <c r="B24" s="167" t="s">
        <v>186</v>
      </c>
      <c r="C24" s="371">
        <v>3371</v>
      </c>
      <c r="D24" s="371">
        <v>237</v>
      </c>
      <c r="E24" s="371">
        <v>164</v>
      </c>
      <c r="F24" s="371">
        <v>513</v>
      </c>
      <c r="G24" s="371">
        <v>826</v>
      </c>
      <c r="H24" s="371">
        <v>656</v>
      </c>
      <c r="I24" s="371">
        <v>249</v>
      </c>
      <c r="J24" s="372">
        <v>726</v>
      </c>
    </row>
    <row r="25" spans="1:18" ht="12.75" customHeight="1">
      <c r="A25" s="186" t="s">
        <v>205</v>
      </c>
      <c r="B25" s="167" t="s">
        <v>187</v>
      </c>
      <c r="C25" s="371">
        <v>22767</v>
      </c>
      <c r="D25" s="371">
        <v>1815</v>
      </c>
      <c r="E25" s="371">
        <v>1098</v>
      </c>
      <c r="F25" s="371">
        <v>2952</v>
      </c>
      <c r="G25" s="371">
        <v>5010</v>
      </c>
      <c r="H25" s="371">
        <v>5177</v>
      </c>
      <c r="I25" s="371">
        <v>2326</v>
      </c>
      <c r="J25" s="372">
        <v>4389</v>
      </c>
    </row>
    <row r="26" spans="1:18" ht="12.75" customHeight="1">
      <c r="A26" s="188" t="s">
        <v>213</v>
      </c>
      <c r="B26" s="167" t="s">
        <v>186</v>
      </c>
      <c r="C26" s="371">
        <v>22429</v>
      </c>
      <c r="D26" s="371">
        <v>733</v>
      </c>
      <c r="E26" s="371">
        <v>100</v>
      </c>
      <c r="F26" s="371">
        <v>13115</v>
      </c>
      <c r="G26" s="371">
        <v>1726</v>
      </c>
      <c r="H26" s="371">
        <v>4212</v>
      </c>
      <c r="I26" s="371">
        <v>385</v>
      </c>
      <c r="J26" s="372">
        <v>2158</v>
      </c>
    </row>
    <row r="27" spans="1:18" ht="12.75" customHeight="1">
      <c r="A27" s="189" t="s">
        <v>55</v>
      </c>
      <c r="B27" s="167" t="s">
        <v>187</v>
      </c>
      <c r="C27" s="371">
        <v>275214</v>
      </c>
      <c r="D27" s="371">
        <v>8111</v>
      </c>
      <c r="E27" s="371">
        <v>875</v>
      </c>
      <c r="F27" s="371">
        <v>155422</v>
      </c>
      <c r="G27" s="371">
        <v>21679</v>
      </c>
      <c r="H27" s="371">
        <v>56616</v>
      </c>
      <c r="I27" s="371">
        <v>6167</v>
      </c>
      <c r="J27" s="372">
        <v>26344</v>
      </c>
    </row>
    <row r="28" spans="1:18" ht="12.75" customHeight="1">
      <c r="A28" s="185" t="s">
        <v>21</v>
      </c>
      <c r="B28" s="167" t="s">
        <v>186</v>
      </c>
      <c r="C28" s="371">
        <v>215</v>
      </c>
      <c r="D28" s="371">
        <v>13</v>
      </c>
      <c r="E28" s="371">
        <v>5</v>
      </c>
      <c r="F28" s="371">
        <v>72</v>
      </c>
      <c r="G28" s="371">
        <v>45</v>
      </c>
      <c r="H28" s="371">
        <v>30</v>
      </c>
      <c r="I28" s="371">
        <v>7</v>
      </c>
      <c r="J28" s="372">
        <v>43</v>
      </c>
    </row>
    <row r="29" spans="1:18" ht="12.75" customHeight="1">
      <c r="A29" s="186" t="s">
        <v>205</v>
      </c>
      <c r="B29" s="167" t="s">
        <v>187</v>
      </c>
      <c r="C29" s="371">
        <v>1061</v>
      </c>
      <c r="D29" s="371">
        <v>99</v>
      </c>
      <c r="E29" s="371">
        <v>20</v>
      </c>
      <c r="F29" s="371">
        <v>326</v>
      </c>
      <c r="G29" s="371">
        <v>235</v>
      </c>
      <c r="H29" s="371">
        <v>180</v>
      </c>
      <c r="I29" s="371">
        <v>34</v>
      </c>
      <c r="J29" s="372">
        <v>167</v>
      </c>
    </row>
    <row r="30" spans="1:18" ht="12.75" customHeight="1">
      <c r="A30" s="194" t="s">
        <v>265</v>
      </c>
      <c r="B30" s="167" t="s">
        <v>186</v>
      </c>
      <c r="C30" s="371">
        <v>1184</v>
      </c>
      <c r="D30" s="371">
        <v>61</v>
      </c>
      <c r="E30" s="371">
        <v>47</v>
      </c>
      <c r="F30" s="131" t="s">
        <v>37</v>
      </c>
      <c r="G30" s="371">
        <v>378</v>
      </c>
      <c r="H30" s="371">
        <v>235</v>
      </c>
      <c r="I30" s="371">
        <v>110</v>
      </c>
      <c r="J30" s="372">
        <v>353</v>
      </c>
    </row>
    <row r="31" spans="1:18" ht="12.75" customHeight="1">
      <c r="A31" s="189" t="s">
        <v>215</v>
      </c>
      <c r="B31" s="167" t="s">
        <v>187</v>
      </c>
      <c r="C31" s="371">
        <v>6039</v>
      </c>
      <c r="D31" s="371">
        <v>319</v>
      </c>
      <c r="E31" s="371">
        <v>225</v>
      </c>
      <c r="F31" s="131" t="s">
        <v>37</v>
      </c>
      <c r="G31" s="371">
        <v>1829</v>
      </c>
      <c r="H31" s="371">
        <v>1395</v>
      </c>
      <c r="I31" s="371">
        <v>665</v>
      </c>
      <c r="J31" s="372">
        <v>1606</v>
      </c>
    </row>
    <row r="32" spans="1:18" ht="12.75" customHeight="1">
      <c r="A32" s="188" t="s">
        <v>1</v>
      </c>
      <c r="B32" s="167" t="s">
        <v>186</v>
      </c>
      <c r="C32" s="371">
        <v>5070</v>
      </c>
      <c r="D32" s="371">
        <v>235</v>
      </c>
      <c r="E32" s="371">
        <v>363</v>
      </c>
      <c r="F32" s="371">
        <v>1326</v>
      </c>
      <c r="G32" s="371">
        <v>514</v>
      </c>
      <c r="H32" s="371">
        <v>1613</v>
      </c>
      <c r="I32" s="371">
        <v>222</v>
      </c>
      <c r="J32" s="372">
        <v>797</v>
      </c>
    </row>
    <row r="33" spans="1:20" ht="12.75" customHeight="1">
      <c r="A33" s="189" t="s">
        <v>216</v>
      </c>
      <c r="B33" s="167" t="s">
        <v>187</v>
      </c>
      <c r="C33" s="371">
        <v>34401</v>
      </c>
      <c r="D33" s="371">
        <v>1620</v>
      </c>
      <c r="E33" s="371">
        <v>2881</v>
      </c>
      <c r="F33" s="371">
        <v>9171</v>
      </c>
      <c r="G33" s="371">
        <v>2666</v>
      </c>
      <c r="H33" s="371">
        <v>11788</v>
      </c>
      <c r="I33" s="371">
        <v>1800</v>
      </c>
      <c r="J33" s="372">
        <v>4475</v>
      </c>
    </row>
    <row r="34" spans="1:20" ht="12.75" customHeight="1">
      <c r="A34" s="185" t="s">
        <v>21</v>
      </c>
      <c r="B34" s="167" t="s">
        <v>186</v>
      </c>
      <c r="C34" s="371">
        <v>1312</v>
      </c>
      <c r="D34" s="371">
        <v>90</v>
      </c>
      <c r="E34" s="371">
        <v>48</v>
      </c>
      <c r="F34" s="371">
        <v>233</v>
      </c>
      <c r="G34" s="371">
        <v>268</v>
      </c>
      <c r="H34" s="371">
        <v>272</v>
      </c>
      <c r="I34" s="371">
        <v>114</v>
      </c>
      <c r="J34" s="372">
        <v>287</v>
      </c>
    </row>
    <row r="35" spans="1:20" ht="12.75" customHeight="1">
      <c r="A35" s="186" t="s">
        <v>205</v>
      </c>
      <c r="B35" s="167" t="s">
        <v>187</v>
      </c>
      <c r="C35" s="371">
        <v>7409</v>
      </c>
      <c r="D35" s="371">
        <v>589</v>
      </c>
      <c r="E35" s="371">
        <v>252</v>
      </c>
      <c r="F35" s="371">
        <v>1244</v>
      </c>
      <c r="G35" s="371">
        <v>1280</v>
      </c>
      <c r="H35" s="371">
        <v>1756</v>
      </c>
      <c r="I35" s="371">
        <v>804</v>
      </c>
      <c r="J35" s="372">
        <v>1484</v>
      </c>
    </row>
    <row r="36" spans="1:20" ht="12.75" customHeight="1">
      <c r="A36" s="188" t="s">
        <v>266</v>
      </c>
      <c r="B36" s="167" t="s">
        <v>186</v>
      </c>
      <c r="C36" s="371">
        <v>17351</v>
      </c>
      <c r="D36" s="371">
        <v>1093</v>
      </c>
      <c r="E36" s="371">
        <v>1201</v>
      </c>
      <c r="F36" s="371">
        <v>7908</v>
      </c>
      <c r="G36" s="371">
        <v>1268</v>
      </c>
      <c r="H36" s="371">
        <v>3440</v>
      </c>
      <c r="I36" s="371">
        <v>467</v>
      </c>
      <c r="J36" s="372">
        <v>1974</v>
      </c>
    </row>
    <row r="37" spans="1:20" ht="12.75" customHeight="1">
      <c r="A37" s="189" t="s">
        <v>218</v>
      </c>
      <c r="B37" s="167" t="s">
        <v>187</v>
      </c>
      <c r="C37" s="371">
        <v>198404</v>
      </c>
      <c r="D37" s="371">
        <v>13225</v>
      </c>
      <c r="E37" s="371">
        <v>13538</v>
      </c>
      <c r="F37" s="371">
        <v>90088</v>
      </c>
      <c r="G37" s="371">
        <v>13004</v>
      </c>
      <c r="H37" s="371">
        <v>41718</v>
      </c>
      <c r="I37" s="371">
        <v>6279</v>
      </c>
      <c r="J37" s="372">
        <v>20552</v>
      </c>
    </row>
    <row r="38" spans="1:20" ht="12.75" customHeight="1">
      <c r="A38" s="185" t="s">
        <v>21</v>
      </c>
      <c r="B38" s="167" t="s">
        <v>186</v>
      </c>
      <c r="C38" s="371">
        <v>101</v>
      </c>
      <c r="D38" s="371">
        <v>9</v>
      </c>
      <c r="E38" s="371">
        <v>5</v>
      </c>
      <c r="F38" s="371">
        <v>20</v>
      </c>
      <c r="G38" s="371">
        <v>21</v>
      </c>
      <c r="H38" s="371">
        <v>27</v>
      </c>
      <c r="I38" s="371">
        <v>6</v>
      </c>
      <c r="J38" s="372">
        <v>13</v>
      </c>
    </row>
    <row r="39" spans="1:20" ht="12.75" customHeight="1">
      <c r="A39" s="186" t="s">
        <v>205</v>
      </c>
      <c r="B39" s="167" t="s">
        <v>187</v>
      </c>
      <c r="C39" s="371">
        <v>697</v>
      </c>
      <c r="D39" s="371">
        <v>81</v>
      </c>
      <c r="E39" s="371">
        <v>24</v>
      </c>
      <c r="F39" s="371">
        <v>150</v>
      </c>
      <c r="G39" s="371">
        <v>108</v>
      </c>
      <c r="H39" s="371">
        <v>208</v>
      </c>
      <c r="I39" s="371">
        <v>64</v>
      </c>
      <c r="J39" s="372">
        <v>62</v>
      </c>
    </row>
    <row r="40" spans="1:20" ht="15">
      <c r="A40" s="194" t="s">
        <v>267</v>
      </c>
      <c r="B40" s="167" t="s">
        <v>186</v>
      </c>
      <c r="C40" s="371">
        <v>504</v>
      </c>
      <c r="D40" s="371">
        <v>12</v>
      </c>
      <c r="E40" s="371">
        <v>6</v>
      </c>
      <c r="F40" s="371">
        <v>169</v>
      </c>
      <c r="G40" s="371">
        <v>214</v>
      </c>
      <c r="H40" s="371">
        <v>61</v>
      </c>
      <c r="I40" s="371">
        <v>13</v>
      </c>
      <c r="J40" s="372">
        <v>29</v>
      </c>
    </row>
    <row r="41" spans="1:20" ht="15">
      <c r="A41" s="189" t="s">
        <v>268</v>
      </c>
      <c r="B41" s="167" t="s">
        <v>187</v>
      </c>
      <c r="C41" s="371">
        <v>3791</v>
      </c>
      <c r="D41" s="371">
        <v>56</v>
      </c>
      <c r="E41" s="371">
        <v>6</v>
      </c>
      <c r="F41" s="371">
        <v>1351</v>
      </c>
      <c r="G41" s="371">
        <v>1757</v>
      </c>
      <c r="H41" s="371">
        <v>367</v>
      </c>
      <c r="I41" s="371">
        <v>36</v>
      </c>
      <c r="J41" s="372">
        <v>218</v>
      </c>
    </row>
    <row r="42" spans="1:20" ht="12.75" customHeight="1">
      <c r="A42" s="188" t="s">
        <v>221</v>
      </c>
      <c r="B42" s="167" t="s">
        <v>186</v>
      </c>
      <c r="C42" s="371">
        <v>166</v>
      </c>
      <c r="D42" s="371">
        <v>21</v>
      </c>
      <c r="E42" s="371">
        <v>6</v>
      </c>
      <c r="F42" s="371">
        <v>34</v>
      </c>
      <c r="G42" s="371">
        <v>40</v>
      </c>
      <c r="H42" s="371">
        <v>24</v>
      </c>
      <c r="I42" s="371">
        <v>3</v>
      </c>
      <c r="J42" s="372">
        <v>38</v>
      </c>
    </row>
    <row r="43" spans="1:20" ht="12.75" customHeight="1">
      <c r="A43" s="189" t="s">
        <v>3</v>
      </c>
      <c r="B43" s="167" t="s">
        <v>187</v>
      </c>
      <c r="C43" s="371">
        <v>1390</v>
      </c>
      <c r="D43" s="371">
        <v>114</v>
      </c>
      <c r="E43" s="371">
        <v>56</v>
      </c>
      <c r="F43" s="371">
        <v>311</v>
      </c>
      <c r="G43" s="371">
        <v>322</v>
      </c>
      <c r="H43" s="371">
        <v>267</v>
      </c>
      <c r="I43" s="371">
        <v>15</v>
      </c>
      <c r="J43" s="372">
        <v>305</v>
      </c>
    </row>
    <row r="44" spans="1:20" ht="12.75" customHeight="1">
      <c r="A44" s="185" t="s">
        <v>21</v>
      </c>
      <c r="B44" s="167" t="s">
        <v>186</v>
      </c>
      <c r="C44" s="371">
        <v>40</v>
      </c>
      <c r="D44" s="371">
        <v>5</v>
      </c>
      <c r="E44" s="371">
        <v>1</v>
      </c>
      <c r="F44" s="371">
        <v>7</v>
      </c>
      <c r="G44" s="371">
        <v>9</v>
      </c>
      <c r="H44" s="371">
        <v>12</v>
      </c>
      <c r="I44" s="371">
        <v>2</v>
      </c>
      <c r="J44" s="372">
        <v>4</v>
      </c>
    </row>
    <row r="45" spans="1:20" ht="12.75" customHeight="1">
      <c r="A45" s="195" t="s">
        <v>205</v>
      </c>
      <c r="B45" s="167" t="s">
        <v>187</v>
      </c>
      <c r="C45" s="371">
        <v>132</v>
      </c>
      <c r="D45" s="371">
        <v>21</v>
      </c>
      <c r="E45" s="371">
        <v>2</v>
      </c>
      <c r="F45" s="371">
        <v>15</v>
      </c>
      <c r="G45" s="371">
        <v>19</v>
      </c>
      <c r="H45" s="371">
        <v>57</v>
      </c>
      <c r="I45" s="371">
        <v>5</v>
      </c>
      <c r="J45" s="372">
        <v>13</v>
      </c>
    </row>
    <row r="46" spans="1:20" s="197" customFormat="1" ht="20.100000000000001" customHeight="1">
      <c r="A46" s="490" t="s">
        <v>269</v>
      </c>
      <c r="B46" s="490"/>
      <c r="C46" s="490"/>
      <c r="D46" s="490"/>
      <c r="E46" s="490"/>
      <c r="F46" s="490"/>
      <c r="G46" s="490"/>
      <c r="H46" s="490"/>
      <c r="I46" s="490"/>
      <c r="J46" s="490"/>
      <c r="K46" s="196"/>
    </row>
    <row r="47" spans="1:20" ht="20.100000000000001" customHeight="1">
      <c r="A47" s="172" t="s">
        <v>270</v>
      </c>
      <c r="B47" s="202" t="s">
        <v>186</v>
      </c>
      <c r="C47" s="373">
        <v>18760</v>
      </c>
      <c r="D47" s="374">
        <v>985</v>
      </c>
      <c r="E47" s="374">
        <v>404</v>
      </c>
      <c r="F47" s="374">
        <v>7578</v>
      </c>
      <c r="G47" s="374">
        <v>2931</v>
      </c>
      <c r="H47" s="374">
        <v>3387</v>
      </c>
      <c r="I47" s="374">
        <v>488</v>
      </c>
      <c r="J47" s="375">
        <v>2987</v>
      </c>
      <c r="L47" s="153"/>
      <c r="M47" s="153"/>
      <c r="N47" s="153"/>
      <c r="O47" s="153"/>
      <c r="P47" s="153"/>
      <c r="Q47" s="153"/>
      <c r="R47" s="153"/>
      <c r="S47" s="153"/>
      <c r="T47" s="153">
        <f>K51+K59+K67+K71+K73+K77+K79+K81</f>
        <v>0</v>
      </c>
    </row>
    <row r="48" spans="1:20">
      <c r="A48" s="165" t="s">
        <v>271</v>
      </c>
      <c r="B48" s="202" t="s">
        <v>187</v>
      </c>
      <c r="C48" s="373">
        <v>212336</v>
      </c>
      <c r="D48" s="374">
        <v>11323</v>
      </c>
      <c r="E48" s="374">
        <v>4394</v>
      </c>
      <c r="F48" s="374">
        <v>75218</v>
      </c>
      <c r="G48" s="374">
        <v>35038</v>
      </c>
      <c r="H48" s="374">
        <v>47745</v>
      </c>
      <c r="I48" s="374">
        <v>6555</v>
      </c>
      <c r="J48" s="375">
        <v>32063</v>
      </c>
      <c r="L48" s="153"/>
      <c r="M48" s="153"/>
      <c r="N48" s="153"/>
      <c r="O48" s="153"/>
      <c r="P48" s="153"/>
      <c r="Q48" s="153"/>
      <c r="R48" s="153"/>
      <c r="S48" s="153"/>
    </row>
    <row r="49" spans="1:10">
      <c r="A49" s="185" t="s">
        <v>21</v>
      </c>
      <c r="B49" s="167" t="s">
        <v>186</v>
      </c>
      <c r="C49" s="376">
        <v>713</v>
      </c>
      <c r="D49" s="371">
        <v>57</v>
      </c>
      <c r="E49" s="371">
        <v>35</v>
      </c>
      <c r="F49" s="371">
        <v>102</v>
      </c>
      <c r="G49" s="371">
        <v>185</v>
      </c>
      <c r="H49" s="371">
        <v>145</v>
      </c>
      <c r="I49" s="371">
        <v>47</v>
      </c>
      <c r="J49" s="372">
        <v>142</v>
      </c>
    </row>
    <row r="50" spans="1:10">
      <c r="A50" s="195" t="s">
        <v>205</v>
      </c>
      <c r="B50" s="167" t="s">
        <v>187</v>
      </c>
      <c r="C50" s="376">
        <v>4454</v>
      </c>
      <c r="D50" s="371">
        <v>372</v>
      </c>
      <c r="E50" s="371">
        <v>181</v>
      </c>
      <c r="F50" s="371">
        <v>603</v>
      </c>
      <c r="G50" s="371">
        <v>1066</v>
      </c>
      <c r="H50" s="371">
        <v>1134</v>
      </c>
      <c r="I50" s="371">
        <v>378</v>
      </c>
      <c r="J50" s="372">
        <v>720</v>
      </c>
    </row>
    <row r="51" spans="1:10">
      <c r="A51" s="188" t="s">
        <v>259</v>
      </c>
      <c r="B51" s="167" t="s">
        <v>186</v>
      </c>
      <c r="C51" s="376">
        <v>10471</v>
      </c>
      <c r="D51" s="371">
        <v>581</v>
      </c>
      <c r="E51" s="371">
        <v>179</v>
      </c>
      <c r="F51" s="371">
        <v>3766</v>
      </c>
      <c r="G51" s="371">
        <v>2066</v>
      </c>
      <c r="H51" s="371">
        <v>1751</v>
      </c>
      <c r="I51" s="371">
        <v>269</v>
      </c>
      <c r="J51" s="372">
        <v>1859</v>
      </c>
    </row>
    <row r="52" spans="1:10">
      <c r="A52" s="198" t="s">
        <v>207</v>
      </c>
      <c r="B52" s="167" t="s">
        <v>187</v>
      </c>
      <c r="C52" s="376">
        <v>123608</v>
      </c>
      <c r="D52" s="371">
        <v>6694</v>
      </c>
      <c r="E52" s="371">
        <v>2290</v>
      </c>
      <c r="F52" s="371">
        <v>37690</v>
      </c>
      <c r="G52" s="371">
        <v>25796</v>
      </c>
      <c r="H52" s="371">
        <v>25849</v>
      </c>
      <c r="I52" s="371">
        <v>3801</v>
      </c>
      <c r="J52" s="372">
        <v>21488</v>
      </c>
    </row>
    <row r="53" spans="1:10">
      <c r="A53" s="190" t="s">
        <v>260</v>
      </c>
      <c r="B53" s="167" t="s">
        <v>186</v>
      </c>
      <c r="C53" s="376">
        <v>7379</v>
      </c>
      <c r="D53" s="371">
        <v>442</v>
      </c>
      <c r="E53" s="371">
        <v>146</v>
      </c>
      <c r="F53" s="371">
        <v>2602</v>
      </c>
      <c r="G53" s="371">
        <v>1440</v>
      </c>
      <c r="H53" s="371">
        <v>1231</v>
      </c>
      <c r="I53" s="371">
        <v>194</v>
      </c>
      <c r="J53" s="372">
        <v>1324</v>
      </c>
    </row>
    <row r="54" spans="1:10">
      <c r="A54" s="199" t="s">
        <v>261</v>
      </c>
      <c r="B54" s="167" t="s">
        <v>187</v>
      </c>
      <c r="C54" s="376">
        <v>87919</v>
      </c>
      <c r="D54" s="371">
        <v>5263</v>
      </c>
      <c r="E54" s="371">
        <v>1863</v>
      </c>
      <c r="F54" s="371">
        <v>26084</v>
      </c>
      <c r="G54" s="371">
        <v>18094</v>
      </c>
      <c r="H54" s="371">
        <v>18136</v>
      </c>
      <c r="I54" s="371">
        <v>2749</v>
      </c>
      <c r="J54" s="372">
        <v>15730</v>
      </c>
    </row>
    <row r="55" spans="1:10">
      <c r="A55" s="190" t="s">
        <v>262</v>
      </c>
      <c r="B55" s="167" t="s">
        <v>186</v>
      </c>
      <c r="C55" s="376">
        <v>3092</v>
      </c>
      <c r="D55" s="371">
        <v>139</v>
      </c>
      <c r="E55" s="371">
        <v>33</v>
      </c>
      <c r="F55" s="371">
        <v>1164</v>
      </c>
      <c r="G55" s="371">
        <v>626</v>
      </c>
      <c r="H55" s="371">
        <v>520</v>
      </c>
      <c r="I55" s="371">
        <v>75</v>
      </c>
      <c r="J55" s="372">
        <v>535</v>
      </c>
    </row>
    <row r="56" spans="1:10">
      <c r="A56" s="199" t="s">
        <v>263</v>
      </c>
      <c r="B56" s="167" t="s">
        <v>187</v>
      </c>
      <c r="C56" s="376">
        <v>35689</v>
      </c>
      <c r="D56" s="371">
        <v>1431</v>
      </c>
      <c r="E56" s="371">
        <v>427</v>
      </c>
      <c r="F56" s="371">
        <v>11606</v>
      </c>
      <c r="G56" s="371">
        <v>7702</v>
      </c>
      <c r="H56" s="371">
        <v>7713</v>
      </c>
      <c r="I56" s="371">
        <v>1052</v>
      </c>
      <c r="J56" s="372">
        <v>5758</v>
      </c>
    </row>
    <row r="57" spans="1:10">
      <c r="A57" s="185" t="s">
        <v>21</v>
      </c>
      <c r="B57" s="167" t="s">
        <v>186</v>
      </c>
      <c r="C57" s="376">
        <v>211</v>
      </c>
      <c r="D57" s="371">
        <v>18</v>
      </c>
      <c r="E57" s="371">
        <v>12</v>
      </c>
      <c r="F57" s="371">
        <v>26</v>
      </c>
      <c r="G57" s="371">
        <v>62</v>
      </c>
      <c r="H57" s="371">
        <v>38</v>
      </c>
      <c r="I57" s="371">
        <v>13</v>
      </c>
      <c r="J57" s="372">
        <v>42</v>
      </c>
    </row>
    <row r="58" spans="1:10">
      <c r="A58" s="195" t="s">
        <v>205</v>
      </c>
      <c r="B58" s="167" t="s">
        <v>187</v>
      </c>
      <c r="C58" s="376">
        <v>1278</v>
      </c>
      <c r="D58" s="371">
        <v>79</v>
      </c>
      <c r="E58" s="371">
        <v>62</v>
      </c>
      <c r="F58" s="371">
        <v>174</v>
      </c>
      <c r="G58" s="371">
        <v>405</v>
      </c>
      <c r="H58" s="371">
        <v>261</v>
      </c>
      <c r="I58" s="371">
        <v>74</v>
      </c>
      <c r="J58" s="372">
        <v>223</v>
      </c>
    </row>
    <row r="59" spans="1:10">
      <c r="A59" s="188" t="s">
        <v>264</v>
      </c>
      <c r="B59" s="167" t="s">
        <v>186</v>
      </c>
      <c r="C59" s="376">
        <v>5304</v>
      </c>
      <c r="D59" s="371">
        <v>258</v>
      </c>
      <c r="E59" s="371">
        <v>108</v>
      </c>
      <c r="F59" s="371">
        <v>2355</v>
      </c>
      <c r="G59" s="371">
        <v>621</v>
      </c>
      <c r="H59" s="371">
        <v>1057</v>
      </c>
      <c r="I59" s="371">
        <v>134</v>
      </c>
      <c r="J59" s="372">
        <v>771</v>
      </c>
    </row>
    <row r="60" spans="1:10">
      <c r="A60" s="198" t="s">
        <v>212</v>
      </c>
      <c r="B60" s="167" t="s">
        <v>187</v>
      </c>
      <c r="C60" s="376">
        <v>57920</v>
      </c>
      <c r="D60" s="371">
        <v>3037</v>
      </c>
      <c r="E60" s="371">
        <v>1088</v>
      </c>
      <c r="F60" s="371">
        <v>22406</v>
      </c>
      <c r="G60" s="371">
        <v>6995</v>
      </c>
      <c r="H60" s="371">
        <v>14933</v>
      </c>
      <c r="I60" s="371">
        <v>1760</v>
      </c>
      <c r="J60" s="372">
        <v>7701</v>
      </c>
    </row>
    <row r="61" spans="1:10">
      <c r="A61" s="190" t="s">
        <v>260</v>
      </c>
      <c r="B61" s="167" t="s">
        <v>186</v>
      </c>
      <c r="C61" s="376">
        <v>4159</v>
      </c>
      <c r="D61" s="371">
        <v>202</v>
      </c>
      <c r="E61" s="371">
        <v>96</v>
      </c>
      <c r="F61" s="371">
        <v>1787</v>
      </c>
      <c r="G61" s="371">
        <v>490</v>
      </c>
      <c r="H61" s="371">
        <v>848</v>
      </c>
      <c r="I61" s="371">
        <v>109</v>
      </c>
      <c r="J61" s="372">
        <v>627</v>
      </c>
    </row>
    <row r="62" spans="1:10">
      <c r="A62" s="199" t="s">
        <v>261</v>
      </c>
      <c r="B62" s="167" t="s">
        <v>187</v>
      </c>
      <c r="C62" s="376">
        <v>46621</v>
      </c>
      <c r="D62" s="371">
        <v>2548</v>
      </c>
      <c r="E62" s="371">
        <v>980</v>
      </c>
      <c r="F62" s="371">
        <v>17169</v>
      </c>
      <c r="G62" s="371">
        <v>5709</v>
      </c>
      <c r="H62" s="371">
        <v>12275</v>
      </c>
      <c r="I62" s="371">
        <v>1456</v>
      </c>
      <c r="J62" s="372">
        <v>6484</v>
      </c>
    </row>
    <row r="63" spans="1:10">
      <c r="A63" s="190" t="s">
        <v>262</v>
      </c>
      <c r="B63" s="167" t="s">
        <v>186</v>
      </c>
      <c r="C63" s="376">
        <v>1145</v>
      </c>
      <c r="D63" s="371">
        <v>56</v>
      </c>
      <c r="E63" s="371">
        <v>12</v>
      </c>
      <c r="F63" s="371">
        <v>568</v>
      </c>
      <c r="G63" s="371">
        <v>131</v>
      </c>
      <c r="H63" s="371">
        <v>209</v>
      </c>
      <c r="I63" s="371">
        <v>25</v>
      </c>
      <c r="J63" s="372">
        <v>144</v>
      </c>
    </row>
    <row r="64" spans="1:10">
      <c r="A64" s="199" t="s">
        <v>263</v>
      </c>
      <c r="B64" s="167" t="s">
        <v>187</v>
      </c>
      <c r="C64" s="376">
        <v>11299</v>
      </c>
      <c r="D64" s="371">
        <v>489</v>
      </c>
      <c r="E64" s="371">
        <v>108</v>
      </c>
      <c r="F64" s="371">
        <v>5237</v>
      </c>
      <c r="G64" s="371">
        <v>1286</v>
      </c>
      <c r="H64" s="371">
        <v>2658</v>
      </c>
      <c r="I64" s="371">
        <v>304</v>
      </c>
      <c r="J64" s="372">
        <v>1217</v>
      </c>
    </row>
    <row r="65" spans="1:10">
      <c r="A65" s="185" t="s">
        <v>21</v>
      </c>
      <c r="B65" s="167" t="s">
        <v>186</v>
      </c>
      <c r="C65" s="376">
        <v>311</v>
      </c>
      <c r="D65" s="371">
        <v>24</v>
      </c>
      <c r="E65" s="371">
        <v>13</v>
      </c>
      <c r="F65" s="371">
        <v>56</v>
      </c>
      <c r="G65" s="371">
        <v>74</v>
      </c>
      <c r="H65" s="371">
        <v>58</v>
      </c>
      <c r="I65" s="371">
        <v>16</v>
      </c>
      <c r="J65" s="372">
        <v>70</v>
      </c>
    </row>
    <row r="66" spans="1:10">
      <c r="A66" s="195" t="s">
        <v>205</v>
      </c>
      <c r="B66" s="167" t="s">
        <v>187</v>
      </c>
      <c r="C66" s="376">
        <v>2084</v>
      </c>
      <c r="D66" s="371">
        <v>193</v>
      </c>
      <c r="E66" s="371">
        <v>70</v>
      </c>
      <c r="F66" s="371">
        <v>319</v>
      </c>
      <c r="G66" s="371">
        <v>420</v>
      </c>
      <c r="H66" s="371">
        <v>547</v>
      </c>
      <c r="I66" s="371">
        <v>177</v>
      </c>
      <c r="J66" s="372">
        <v>358</v>
      </c>
    </row>
    <row r="67" spans="1:10">
      <c r="A67" s="188" t="s">
        <v>213</v>
      </c>
      <c r="B67" s="167" t="s">
        <v>186</v>
      </c>
      <c r="C67" s="376">
        <v>1450</v>
      </c>
      <c r="D67" s="371">
        <v>46</v>
      </c>
      <c r="E67" s="371">
        <v>11</v>
      </c>
      <c r="F67" s="371">
        <v>838</v>
      </c>
      <c r="G67" s="371">
        <v>110</v>
      </c>
      <c r="H67" s="371">
        <v>233</v>
      </c>
      <c r="I67" s="371">
        <v>20</v>
      </c>
      <c r="J67" s="372">
        <v>192</v>
      </c>
    </row>
    <row r="68" spans="1:10">
      <c r="A68" s="198" t="s">
        <v>55</v>
      </c>
      <c r="B68" s="167" t="s">
        <v>187</v>
      </c>
      <c r="C68" s="376">
        <v>16410</v>
      </c>
      <c r="D68" s="371">
        <v>594</v>
      </c>
      <c r="E68" s="371">
        <v>65</v>
      </c>
      <c r="F68" s="371">
        <v>9348</v>
      </c>
      <c r="G68" s="371">
        <v>1251</v>
      </c>
      <c r="H68" s="371">
        <v>3287</v>
      </c>
      <c r="I68" s="371">
        <v>211</v>
      </c>
      <c r="J68" s="372">
        <v>1654</v>
      </c>
    </row>
    <row r="69" spans="1:10">
      <c r="A69" s="185" t="s">
        <v>21</v>
      </c>
      <c r="B69" s="167" t="s">
        <v>186</v>
      </c>
      <c r="C69" s="376">
        <v>4</v>
      </c>
      <c r="D69" s="371">
        <v>1</v>
      </c>
      <c r="E69" s="371">
        <v>1</v>
      </c>
      <c r="F69" s="131" t="s">
        <v>37</v>
      </c>
      <c r="G69" s="371">
        <v>1</v>
      </c>
      <c r="H69" s="131" t="s">
        <v>37</v>
      </c>
      <c r="I69" s="371">
        <v>1</v>
      </c>
      <c r="J69" s="132" t="s">
        <v>37</v>
      </c>
    </row>
    <row r="70" spans="1:10">
      <c r="A70" s="195" t="s">
        <v>205</v>
      </c>
      <c r="B70" s="167" t="s">
        <v>187</v>
      </c>
      <c r="C70" s="376">
        <v>38</v>
      </c>
      <c r="D70" s="371">
        <v>12</v>
      </c>
      <c r="E70" s="371">
        <v>7</v>
      </c>
      <c r="F70" s="131" t="s">
        <v>37</v>
      </c>
      <c r="G70" s="371">
        <v>5</v>
      </c>
      <c r="H70" s="131" t="s">
        <v>37</v>
      </c>
      <c r="I70" s="371">
        <v>14</v>
      </c>
      <c r="J70" s="132" t="s">
        <v>37</v>
      </c>
    </row>
    <row r="71" spans="1:10" ht="12.75" customHeight="1">
      <c r="A71" s="200" t="s">
        <v>265</v>
      </c>
      <c r="B71" s="167" t="s">
        <v>186</v>
      </c>
      <c r="C71" s="376">
        <v>86</v>
      </c>
      <c r="D71" s="371">
        <v>6</v>
      </c>
      <c r="E71" s="371">
        <v>3</v>
      </c>
      <c r="F71" s="131" t="s">
        <v>37</v>
      </c>
      <c r="G71" s="371">
        <v>27</v>
      </c>
      <c r="H71" s="371">
        <v>28</v>
      </c>
      <c r="I71" s="371">
        <v>6</v>
      </c>
      <c r="J71" s="372">
        <v>16</v>
      </c>
    </row>
    <row r="72" spans="1:10">
      <c r="A72" s="198" t="s">
        <v>215</v>
      </c>
      <c r="B72" s="167" t="s">
        <v>187</v>
      </c>
      <c r="C72" s="376">
        <v>421</v>
      </c>
      <c r="D72" s="371">
        <v>19</v>
      </c>
      <c r="E72" s="371">
        <v>6</v>
      </c>
      <c r="F72" s="131" t="s">
        <v>37</v>
      </c>
      <c r="G72" s="371">
        <v>130</v>
      </c>
      <c r="H72" s="371">
        <v>166</v>
      </c>
      <c r="I72" s="371">
        <v>31</v>
      </c>
      <c r="J72" s="372">
        <v>69</v>
      </c>
    </row>
    <row r="73" spans="1:10">
      <c r="A73" s="188" t="s">
        <v>1</v>
      </c>
      <c r="B73" s="167" t="s">
        <v>186</v>
      </c>
      <c r="C73" s="376">
        <v>389</v>
      </c>
      <c r="D73" s="371">
        <v>22</v>
      </c>
      <c r="E73" s="371">
        <v>30</v>
      </c>
      <c r="F73" s="371">
        <v>143</v>
      </c>
      <c r="G73" s="371">
        <v>31</v>
      </c>
      <c r="H73" s="371">
        <v>100</v>
      </c>
      <c r="I73" s="371">
        <v>19</v>
      </c>
      <c r="J73" s="372">
        <v>44</v>
      </c>
    </row>
    <row r="74" spans="1:10">
      <c r="A74" s="198" t="s">
        <v>216</v>
      </c>
      <c r="B74" s="167" t="s">
        <v>187</v>
      </c>
      <c r="C74" s="376">
        <v>2822</v>
      </c>
      <c r="D74" s="371">
        <v>142</v>
      </c>
      <c r="E74" s="371">
        <v>200</v>
      </c>
      <c r="F74" s="371">
        <v>1055</v>
      </c>
      <c r="G74" s="371">
        <v>152</v>
      </c>
      <c r="H74" s="371">
        <v>888</v>
      </c>
      <c r="I74" s="371">
        <v>169</v>
      </c>
      <c r="J74" s="372">
        <v>216</v>
      </c>
    </row>
    <row r="75" spans="1:10">
      <c r="A75" s="185" t="s">
        <v>21</v>
      </c>
      <c r="B75" s="167" t="s">
        <v>186</v>
      </c>
      <c r="C75" s="376">
        <v>100</v>
      </c>
      <c r="D75" s="371">
        <v>8</v>
      </c>
      <c r="E75" s="371">
        <v>6</v>
      </c>
      <c r="F75" s="371">
        <v>20</v>
      </c>
      <c r="G75" s="371">
        <v>21</v>
      </c>
      <c r="H75" s="371">
        <v>20</v>
      </c>
      <c r="I75" s="371">
        <v>11</v>
      </c>
      <c r="J75" s="372">
        <v>14</v>
      </c>
    </row>
    <row r="76" spans="1:10">
      <c r="A76" s="195" t="s">
        <v>205</v>
      </c>
      <c r="B76" s="167" t="s">
        <v>187</v>
      </c>
      <c r="C76" s="376">
        <v>628</v>
      </c>
      <c r="D76" s="371">
        <v>69</v>
      </c>
      <c r="E76" s="371">
        <v>36</v>
      </c>
      <c r="F76" s="371">
        <v>110</v>
      </c>
      <c r="G76" s="371">
        <v>106</v>
      </c>
      <c r="H76" s="371">
        <v>155</v>
      </c>
      <c r="I76" s="371">
        <v>82</v>
      </c>
      <c r="J76" s="372">
        <v>70</v>
      </c>
    </row>
    <row r="77" spans="1:10">
      <c r="A77" s="188" t="s">
        <v>266</v>
      </c>
      <c r="B77" s="167" t="s">
        <v>186</v>
      </c>
      <c r="C77" s="376">
        <v>1043</v>
      </c>
      <c r="D77" s="371">
        <v>72</v>
      </c>
      <c r="E77" s="371">
        <v>73</v>
      </c>
      <c r="F77" s="371">
        <v>469</v>
      </c>
      <c r="G77" s="371">
        <v>70</v>
      </c>
      <c r="H77" s="371">
        <v>215</v>
      </c>
      <c r="I77" s="371">
        <v>40</v>
      </c>
      <c r="J77" s="372">
        <v>104</v>
      </c>
    </row>
    <row r="78" spans="1:10" ht="12.75" customHeight="1">
      <c r="A78" s="198" t="s">
        <v>218</v>
      </c>
      <c r="B78" s="167" t="s">
        <v>187</v>
      </c>
      <c r="C78" s="376">
        <v>10862</v>
      </c>
      <c r="D78" s="371">
        <v>837</v>
      </c>
      <c r="E78" s="371">
        <v>745</v>
      </c>
      <c r="F78" s="371">
        <v>4635</v>
      </c>
      <c r="G78" s="371">
        <v>612</v>
      </c>
      <c r="H78" s="371">
        <v>2561</v>
      </c>
      <c r="I78" s="371">
        <v>583</v>
      </c>
      <c r="J78" s="372">
        <v>889</v>
      </c>
    </row>
    <row r="79" spans="1:10" ht="15">
      <c r="A79" s="200" t="s">
        <v>272</v>
      </c>
      <c r="B79" s="167" t="s">
        <v>186</v>
      </c>
      <c r="C79" s="376">
        <v>16</v>
      </c>
      <c r="D79" s="131" t="s">
        <v>37</v>
      </c>
      <c r="E79" s="131" t="s">
        <v>37</v>
      </c>
      <c r="F79" s="371">
        <v>7</v>
      </c>
      <c r="G79" s="371">
        <v>6</v>
      </c>
      <c r="H79" s="371">
        <v>2</v>
      </c>
      <c r="I79" s="131" t="s">
        <v>37</v>
      </c>
      <c r="J79" s="372">
        <v>1</v>
      </c>
    </row>
    <row r="80" spans="1:10" ht="15">
      <c r="A80" s="198" t="s">
        <v>268</v>
      </c>
      <c r="B80" s="167" t="s">
        <v>187</v>
      </c>
      <c r="C80" s="376">
        <v>288</v>
      </c>
      <c r="D80" s="131" t="s">
        <v>37</v>
      </c>
      <c r="E80" s="131" t="s">
        <v>37</v>
      </c>
      <c r="F80" s="371">
        <v>84</v>
      </c>
      <c r="G80" s="371">
        <v>102</v>
      </c>
      <c r="H80" s="371">
        <v>56</v>
      </c>
      <c r="I80" s="131" t="s">
        <v>37</v>
      </c>
      <c r="J80" s="372">
        <v>46</v>
      </c>
    </row>
    <row r="81" spans="1:19">
      <c r="A81" s="188" t="s">
        <v>221</v>
      </c>
      <c r="B81" s="167" t="s">
        <v>186</v>
      </c>
      <c r="C81" s="376">
        <v>1</v>
      </c>
      <c r="D81" s="131" t="s">
        <v>37</v>
      </c>
      <c r="E81" s="131" t="s">
        <v>37</v>
      </c>
      <c r="F81" s="131" t="s">
        <v>37</v>
      </c>
      <c r="G81" s="131" t="s">
        <v>37</v>
      </c>
      <c r="H81" s="371">
        <v>1</v>
      </c>
      <c r="I81" s="131" t="s">
        <v>37</v>
      </c>
      <c r="J81" s="132" t="s">
        <v>37</v>
      </c>
    </row>
    <row r="82" spans="1:19">
      <c r="A82" s="198" t="s">
        <v>3</v>
      </c>
      <c r="B82" s="167" t="s">
        <v>187</v>
      </c>
      <c r="C82" s="376">
        <v>5</v>
      </c>
      <c r="D82" s="131" t="s">
        <v>37</v>
      </c>
      <c r="E82" s="131" t="s">
        <v>37</v>
      </c>
      <c r="F82" s="131" t="s">
        <v>37</v>
      </c>
      <c r="G82" s="131" t="s">
        <v>37</v>
      </c>
      <c r="H82" s="371">
        <v>5</v>
      </c>
      <c r="I82" s="131" t="s">
        <v>37</v>
      </c>
      <c r="J82" s="132" t="s">
        <v>37</v>
      </c>
    </row>
    <row r="83" spans="1:19">
      <c r="A83" s="185" t="s">
        <v>21</v>
      </c>
      <c r="B83" s="167" t="s">
        <v>186</v>
      </c>
      <c r="C83" s="376">
        <v>1</v>
      </c>
      <c r="D83" s="131" t="s">
        <v>37</v>
      </c>
      <c r="E83" s="131" t="s">
        <v>37</v>
      </c>
      <c r="F83" s="131" t="s">
        <v>37</v>
      </c>
      <c r="G83" s="131" t="s">
        <v>37</v>
      </c>
      <c r="H83" s="371">
        <v>1</v>
      </c>
      <c r="I83" s="131" t="s">
        <v>37</v>
      </c>
      <c r="J83" s="132" t="s">
        <v>37</v>
      </c>
    </row>
    <row r="84" spans="1:19">
      <c r="A84" s="195" t="s">
        <v>205</v>
      </c>
      <c r="B84" s="167" t="s">
        <v>187</v>
      </c>
      <c r="C84" s="376">
        <v>5</v>
      </c>
      <c r="D84" s="131" t="s">
        <v>37</v>
      </c>
      <c r="E84" s="131" t="s">
        <v>37</v>
      </c>
      <c r="F84" s="131" t="s">
        <v>37</v>
      </c>
      <c r="G84" s="131" t="s">
        <v>37</v>
      </c>
      <c r="H84" s="371">
        <v>5</v>
      </c>
      <c r="I84" s="131" t="s">
        <v>37</v>
      </c>
      <c r="J84" s="132" t="s">
        <v>37</v>
      </c>
    </row>
    <row r="85" spans="1:19" ht="20.100000000000001" customHeight="1">
      <c r="A85" s="172" t="s">
        <v>273</v>
      </c>
      <c r="B85" s="202" t="s">
        <v>186</v>
      </c>
      <c r="C85" s="374">
        <v>14345</v>
      </c>
      <c r="D85" s="374">
        <v>616</v>
      </c>
      <c r="E85" s="374">
        <v>316</v>
      </c>
      <c r="F85" s="374">
        <v>6483</v>
      </c>
      <c r="G85" s="374">
        <v>2213</v>
      </c>
      <c r="H85" s="374">
        <v>2398</v>
      </c>
      <c r="I85" s="374">
        <v>341</v>
      </c>
      <c r="J85" s="375">
        <v>1978</v>
      </c>
      <c r="L85" s="153"/>
      <c r="M85" s="153"/>
      <c r="N85" s="153"/>
      <c r="O85" s="153"/>
      <c r="P85" s="153"/>
      <c r="Q85" s="153"/>
      <c r="R85" s="153"/>
      <c r="S85" s="153"/>
    </row>
    <row r="86" spans="1:19">
      <c r="A86" s="201" t="s">
        <v>271</v>
      </c>
      <c r="B86" s="202" t="s">
        <v>187</v>
      </c>
      <c r="C86" s="374">
        <v>154838</v>
      </c>
      <c r="D86" s="374">
        <v>6392</v>
      </c>
      <c r="E86" s="374">
        <v>3338</v>
      </c>
      <c r="F86" s="374">
        <v>61207</v>
      </c>
      <c r="G86" s="374">
        <v>25617</v>
      </c>
      <c r="H86" s="374">
        <v>32647</v>
      </c>
      <c r="I86" s="374">
        <v>4906</v>
      </c>
      <c r="J86" s="375">
        <v>20731</v>
      </c>
      <c r="L86" s="153"/>
      <c r="M86" s="153"/>
      <c r="N86" s="153"/>
      <c r="O86" s="153"/>
      <c r="P86" s="153"/>
      <c r="Q86" s="153"/>
      <c r="R86" s="153"/>
      <c r="S86" s="153"/>
    </row>
    <row r="87" spans="1:19">
      <c r="A87" s="185" t="s">
        <v>21</v>
      </c>
      <c r="B87" s="167" t="s">
        <v>186</v>
      </c>
      <c r="C87" s="371">
        <v>586</v>
      </c>
      <c r="D87" s="371">
        <v>35</v>
      </c>
      <c r="E87" s="371">
        <v>23</v>
      </c>
      <c r="F87" s="371">
        <v>86</v>
      </c>
      <c r="G87" s="371">
        <v>146</v>
      </c>
      <c r="H87" s="371">
        <v>103</v>
      </c>
      <c r="I87" s="371">
        <v>47</v>
      </c>
      <c r="J87" s="372">
        <v>146</v>
      </c>
    </row>
    <row r="88" spans="1:19">
      <c r="A88" s="195" t="s">
        <v>205</v>
      </c>
      <c r="B88" s="167" t="s">
        <v>187</v>
      </c>
      <c r="C88" s="371">
        <v>3191</v>
      </c>
      <c r="D88" s="371">
        <v>220</v>
      </c>
      <c r="E88" s="371">
        <v>100</v>
      </c>
      <c r="F88" s="371">
        <v>391</v>
      </c>
      <c r="G88" s="371">
        <v>836</v>
      </c>
      <c r="H88" s="371">
        <v>560</v>
      </c>
      <c r="I88" s="371">
        <v>383</v>
      </c>
      <c r="J88" s="372">
        <v>701</v>
      </c>
    </row>
    <row r="89" spans="1:19">
      <c r="A89" s="188" t="s">
        <v>259</v>
      </c>
      <c r="B89" s="167" t="s">
        <v>186</v>
      </c>
      <c r="C89" s="371">
        <v>7804</v>
      </c>
      <c r="D89" s="371">
        <v>334</v>
      </c>
      <c r="E89" s="371">
        <v>135</v>
      </c>
      <c r="F89" s="371">
        <v>3319</v>
      </c>
      <c r="G89" s="371">
        <v>1485</v>
      </c>
      <c r="H89" s="371">
        <v>1179</v>
      </c>
      <c r="I89" s="371">
        <v>180</v>
      </c>
      <c r="J89" s="372">
        <v>1172</v>
      </c>
    </row>
    <row r="90" spans="1:19">
      <c r="A90" s="198" t="s">
        <v>207</v>
      </c>
      <c r="B90" s="167" t="s">
        <v>187</v>
      </c>
      <c r="C90" s="371">
        <v>87397</v>
      </c>
      <c r="D90" s="371">
        <v>3570</v>
      </c>
      <c r="E90" s="371">
        <v>1405</v>
      </c>
      <c r="F90" s="371">
        <v>31793</v>
      </c>
      <c r="G90" s="371">
        <v>18085</v>
      </c>
      <c r="H90" s="371">
        <v>17417</v>
      </c>
      <c r="I90" s="371">
        <v>2810</v>
      </c>
      <c r="J90" s="372">
        <v>12317</v>
      </c>
    </row>
    <row r="91" spans="1:19">
      <c r="A91" s="190" t="s">
        <v>260</v>
      </c>
      <c r="B91" s="167" t="s">
        <v>186</v>
      </c>
      <c r="C91" s="371">
        <v>4551</v>
      </c>
      <c r="D91" s="371">
        <v>199</v>
      </c>
      <c r="E91" s="371">
        <v>81</v>
      </c>
      <c r="F91" s="371">
        <v>1959</v>
      </c>
      <c r="G91" s="371">
        <v>807</v>
      </c>
      <c r="H91" s="371">
        <v>662</v>
      </c>
      <c r="I91" s="371">
        <v>125</v>
      </c>
      <c r="J91" s="372">
        <v>718</v>
      </c>
    </row>
    <row r="92" spans="1:19">
      <c r="A92" s="199" t="s">
        <v>261</v>
      </c>
      <c r="B92" s="167" t="s">
        <v>187</v>
      </c>
      <c r="C92" s="371">
        <v>51297</v>
      </c>
      <c r="D92" s="371">
        <v>2163</v>
      </c>
      <c r="E92" s="371">
        <v>872</v>
      </c>
      <c r="F92" s="371">
        <v>18971</v>
      </c>
      <c r="G92" s="371">
        <v>9718</v>
      </c>
      <c r="H92" s="371">
        <v>9793</v>
      </c>
      <c r="I92" s="371">
        <v>1953</v>
      </c>
      <c r="J92" s="372">
        <v>7827</v>
      </c>
    </row>
    <row r="93" spans="1:19">
      <c r="A93" s="190" t="s">
        <v>262</v>
      </c>
      <c r="B93" s="167" t="s">
        <v>186</v>
      </c>
      <c r="C93" s="371">
        <v>3253</v>
      </c>
      <c r="D93" s="371">
        <v>135</v>
      </c>
      <c r="E93" s="371">
        <v>54</v>
      </c>
      <c r="F93" s="371">
        <v>1360</v>
      </c>
      <c r="G93" s="371">
        <v>678</v>
      </c>
      <c r="H93" s="371">
        <v>517</v>
      </c>
      <c r="I93" s="371">
        <v>55</v>
      </c>
      <c r="J93" s="372">
        <v>454</v>
      </c>
    </row>
    <row r="94" spans="1:19">
      <c r="A94" s="199" t="s">
        <v>263</v>
      </c>
      <c r="B94" s="167" t="s">
        <v>187</v>
      </c>
      <c r="C94" s="371">
        <v>36100</v>
      </c>
      <c r="D94" s="371">
        <v>1407</v>
      </c>
      <c r="E94" s="371">
        <v>533</v>
      </c>
      <c r="F94" s="371">
        <v>12822</v>
      </c>
      <c r="G94" s="371">
        <v>8367</v>
      </c>
      <c r="H94" s="371">
        <v>7624</v>
      </c>
      <c r="I94" s="371">
        <v>857</v>
      </c>
      <c r="J94" s="372">
        <v>4490</v>
      </c>
    </row>
    <row r="95" spans="1:19">
      <c r="A95" s="185" t="s">
        <v>21</v>
      </c>
      <c r="B95" s="167" t="s">
        <v>186</v>
      </c>
      <c r="C95" s="371">
        <v>164</v>
      </c>
      <c r="D95" s="371">
        <v>10</v>
      </c>
      <c r="E95" s="371">
        <v>7</v>
      </c>
      <c r="F95" s="371">
        <v>21</v>
      </c>
      <c r="G95" s="371">
        <v>45</v>
      </c>
      <c r="H95" s="371">
        <v>27</v>
      </c>
      <c r="I95" s="371">
        <v>13</v>
      </c>
      <c r="J95" s="372">
        <v>41</v>
      </c>
    </row>
    <row r="96" spans="1:19">
      <c r="A96" s="195" t="s">
        <v>205</v>
      </c>
      <c r="B96" s="167" t="s">
        <v>187</v>
      </c>
      <c r="C96" s="371">
        <v>878</v>
      </c>
      <c r="D96" s="371">
        <v>61</v>
      </c>
      <c r="E96" s="371">
        <v>24</v>
      </c>
      <c r="F96" s="371">
        <v>82</v>
      </c>
      <c r="G96" s="371">
        <v>263</v>
      </c>
      <c r="H96" s="371">
        <v>139</v>
      </c>
      <c r="I96" s="371">
        <v>101</v>
      </c>
      <c r="J96" s="372">
        <v>208</v>
      </c>
    </row>
    <row r="97" spans="1:10">
      <c r="A97" s="188" t="s">
        <v>264</v>
      </c>
      <c r="B97" s="167" t="s">
        <v>186</v>
      </c>
      <c r="C97" s="371">
        <v>4510</v>
      </c>
      <c r="D97" s="371">
        <v>173</v>
      </c>
      <c r="E97" s="371">
        <v>74</v>
      </c>
      <c r="F97" s="371">
        <v>2370</v>
      </c>
      <c r="G97" s="371">
        <v>495</v>
      </c>
      <c r="H97" s="371">
        <v>749</v>
      </c>
      <c r="I97" s="371">
        <v>103</v>
      </c>
      <c r="J97" s="372">
        <v>546</v>
      </c>
    </row>
    <row r="98" spans="1:10">
      <c r="A98" s="198" t="s">
        <v>212</v>
      </c>
      <c r="B98" s="167" t="s">
        <v>187</v>
      </c>
      <c r="C98" s="371">
        <v>44555</v>
      </c>
      <c r="D98" s="371">
        <v>1765</v>
      </c>
      <c r="E98" s="371">
        <v>813</v>
      </c>
      <c r="F98" s="371">
        <v>19784</v>
      </c>
      <c r="G98" s="371">
        <v>5370</v>
      </c>
      <c r="H98" s="371">
        <v>9391</v>
      </c>
      <c r="I98" s="371">
        <v>1356</v>
      </c>
      <c r="J98" s="372">
        <v>6076</v>
      </c>
    </row>
    <row r="99" spans="1:10">
      <c r="A99" s="190" t="s">
        <v>260</v>
      </c>
      <c r="B99" s="167" t="s">
        <v>186</v>
      </c>
      <c r="C99" s="371">
        <v>2965</v>
      </c>
      <c r="D99" s="371">
        <v>112</v>
      </c>
      <c r="E99" s="371">
        <v>61</v>
      </c>
      <c r="F99" s="371">
        <v>1541</v>
      </c>
      <c r="G99" s="371">
        <v>305</v>
      </c>
      <c r="H99" s="371">
        <v>488</v>
      </c>
      <c r="I99" s="371">
        <v>75</v>
      </c>
      <c r="J99" s="372">
        <v>383</v>
      </c>
    </row>
    <row r="100" spans="1:10">
      <c r="A100" s="199" t="s">
        <v>261</v>
      </c>
      <c r="B100" s="167" t="s">
        <v>187</v>
      </c>
      <c r="C100" s="371">
        <v>28445</v>
      </c>
      <c r="D100" s="371">
        <v>1159</v>
      </c>
      <c r="E100" s="371">
        <v>684</v>
      </c>
      <c r="F100" s="371">
        <v>12555</v>
      </c>
      <c r="G100" s="371">
        <v>3245</v>
      </c>
      <c r="H100" s="371">
        <v>5719</v>
      </c>
      <c r="I100" s="371">
        <v>1012</v>
      </c>
      <c r="J100" s="372">
        <v>4071</v>
      </c>
    </row>
    <row r="101" spans="1:10">
      <c r="A101" s="190" t="s">
        <v>262</v>
      </c>
      <c r="B101" s="167" t="s">
        <v>186</v>
      </c>
      <c r="C101" s="371">
        <v>1545</v>
      </c>
      <c r="D101" s="371">
        <v>61</v>
      </c>
      <c r="E101" s="371">
        <v>13</v>
      </c>
      <c r="F101" s="371">
        <v>829</v>
      </c>
      <c r="G101" s="371">
        <v>190</v>
      </c>
      <c r="H101" s="371">
        <v>261</v>
      </c>
      <c r="I101" s="371">
        <v>28</v>
      </c>
      <c r="J101" s="372">
        <v>163</v>
      </c>
    </row>
    <row r="102" spans="1:10">
      <c r="A102" s="199" t="s">
        <v>263</v>
      </c>
      <c r="B102" s="167" t="s">
        <v>187</v>
      </c>
      <c r="C102" s="371">
        <v>16110</v>
      </c>
      <c r="D102" s="371">
        <v>606</v>
      </c>
      <c r="E102" s="371">
        <v>129</v>
      </c>
      <c r="F102" s="371">
        <v>7229</v>
      </c>
      <c r="G102" s="371">
        <v>2125</v>
      </c>
      <c r="H102" s="371">
        <v>3672</v>
      </c>
      <c r="I102" s="371">
        <v>344</v>
      </c>
      <c r="J102" s="372">
        <v>2005</v>
      </c>
    </row>
    <row r="103" spans="1:10">
      <c r="A103" s="185" t="s">
        <v>21</v>
      </c>
      <c r="B103" s="167" t="s">
        <v>186</v>
      </c>
      <c r="C103" s="371">
        <v>209</v>
      </c>
      <c r="D103" s="371">
        <v>14</v>
      </c>
      <c r="E103" s="371">
        <v>10</v>
      </c>
      <c r="F103" s="371">
        <v>35</v>
      </c>
      <c r="G103" s="371">
        <v>49</v>
      </c>
      <c r="H103" s="371">
        <v>36</v>
      </c>
      <c r="I103" s="371">
        <v>17</v>
      </c>
      <c r="J103" s="372">
        <v>48</v>
      </c>
    </row>
    <row r="104" spans="1:10">
      <c r="A104" s="195" t="s">
        <v>205</v>
      </c>
      <c r="B104" s="167" t="s">
        <v>187</v>
      </c>
      <c r="C104" s="371">
        <v>1292</v>
      </c>
      <c r="D104" s="371">
        <v>115</v>
      </c>
      <c r="E104" s="371">
        <v>49</v>
      </c>
      <c r="F104" s="371">
        <v>163</v>
      </c>
      <c r="G104" s="371">
        <v>324</v>
      </c>
      <c r="H104" s="371">
        <v>237</v>
      </c>
      <c r="I104" s="371">
        <v>165</v>
      </c>
      <c r="J104" s="372">
        <v>239</v>
      </c>
    </row>
    <row r="105" spans="1:10">
      <c r="A105" s="188" t="s">
        <v>213</v>
      </c>
      <c r="B105" s="167" t="s">
        <v>186</v>
      </c>
      <c r="C105" s="371">
        <v>768</v>
      </c>
      <c r="D105" s="371">
        <v>25</v>
      </c>
      <c r="E105" s="371">
        <v>8</v>
      </c>
      <c r="F105" s="371">
        <v>385</v>
      </c>
      <c r="G105" s="371">
        <v>72</v>
      </c>
      <c r="H105" s="371">
        <v>167</v>
      </c>
      <c r="I105" s="371">
        <v>17</v>
      </c>
      <c r="J105" s="372">
        <v>94</v>
      </c>
    </row>
    <row r="106" spans="1:10">
      <c r="A106" s="198" t="s">
        <v>55</v>
      </c>
      <c r="B106" s="167" t="s">
        <v>187</v>
      </c>
      <c r="C106" s="371">
        <v>9464</v>
      </c>
      <c r="D106" s="371">
        <v>262</v>
      </c>
      <c r="E106" s="371">
        <v>71</v>
      </c>
      <c r="F106" s="371">
        <v>4591</v>
      </c>
      <c r="G106" s="371">
        <v>867</v>
      </c>
      <c r="H106" s="371">
        <v>2393</v>
      </c>
      <c r="I106" s="371">
        <v>295</v>
      </c>
      <c r="J106" s="372">
        <v>985</v>
      </c>
    </row>
    <row r="107" spans="1:10">
      <c r="A107" s="185" t="s">
        <v>21</v>
      </c>
      <c r="B107" s="167" t="s">
        <v>186</v>
      </c>
      <c r="C107" s="371">
        <v>31</v>
      </c>
      <c r="D107" s="371">
        <v>2</v>
      </c>
      <c r="E107" s="131" t="s">
        <v>37</v>
      </c>
      <c r="F107" s="371">
        <v>7</v>
      </c>
      <c r="G107" s="371">
        <v>4</v>
      </c>
      <c r="H107" s="371">
        <v>5</v>
      </c>
      <c r="I107" s="371">
        <v>2</v>
      </c>
      <c r="J107" s="372">
        <v>11</v>
      </c>
    </row>
    <row r="108" spans="1:10">
      <c r="A108" s="195" t="s">
        <v>205</v>
      </c>
      <c r="B108" s="167" t="s">
        <v>187</v>
      </c>
      <c r="C108" s="371">
        <v>102</v>
      </c>
      <c r="D108" s="371">
        <v>4</v>
      </c>
      <c r="E108" s="131" t="s">
        <v>37</v>
      </c>
      <c r="F108" s="371">
        <v>30</v>
      </c>
      <c r="G108" s="371">
        <v>17</v>
      </c>
      <c r="H108" s="371">
        <v>15</v>
      </c>
      <c r="I108" s="371">
        <v>11</v>
      </c>
      <c r="J108" s="372">
        <v>25</v>
      </c>
    </row>
    <row r="109" spans="1:10" ht="12.75" customHeight="1">
      <c r="A109" s="200" t="s">
        <v>265</v>
      </c>
      <c r="B109" s="167" t="s">
        <v>186</v>
      </c>
      <c r="C109" s="371">
        <v>80</v>
      </c>
      <c r="D109" s="371">
        <v>4</v>
      </c>
      <c r="E109" s="371">
        <v>3</v>
      </c>
      <c r="F109" s="131" t="s">
        <v>37</v>
      </c>
      <c r="G109" s="371">
        <v>26</v>
      </c>
      <c r="H109" s="371">
        <v>14</v>
      </c>
      <c r="I109" s="371">
        <v>7</v>
      </c>
      <c r="J109" s="372">
        <v>26</v>
      </c>
    </row>
    <row r="110" spans="1:10">
      <c r="A110" s="198" t="s">
        <v>215</v>
      </c>
      <c r="B110" s="167" t="s">
        <v>187</v>
      </c>
      <c r="C110" s="371">
        <v>412</v>
      </c>
      <c r="D110" s="371">
        <v>13</v>
      </c>
      <c r="E110" s="371">
        <v>15</v>
      </c>
      <c r="F110" s="131" t="s">
        <v>37</v>
      </c>
      <c r="G110" s="371">
        <v>141</v>
      </c>
      <c r="H110" s="371">
        <v>73</v>
      </c>
      <c r="I110" s="371">
        <v>50</v>
      </c>
      <c r="J110" s="372">
        <v>120</v>
      </c>
    </row>
    <row r="111" spans="1:10">
      <c r="A111" s="188" t="s">
        <v>1</v>
      </c>
      <c r="B111" s="167" t="s">
        <v>186</v>
      </c>
      <c r="C111" s="371">
        <v>302</v>
      </c>
      <c r="D111" s="371">
        <v>13</v>
      </c>
      <c r="E111" s="371">
        <v>29</v>
      </c>
      <c r="F111" s="371">
        <v>74</v>
      </c>
      <c r="G111" s="371">
        <v>36</v>
      </c>
      <c r="H111" s="371">
        <v>102</v>
      </c>
      <c r="I111" s="371">
        <v>11</v>
      </c>
      <c r="J111" s="372">
        <v>37</v>
      </c>
    </row>
    <row r="112" spans="1:10">
      <c r="A112" s="198" t="s">
        <v>216</v>
      </c>
      <c r="B112" s="167" t="s">
        <v>187</v>
      </c>
      <c r="C112" s="371">
        <v>2310</v>
      </c>
      <c r="D112" s="371">
        <v>101</v>
      </c>
      <c r="E112" s="371">
        <v>217</v>
      </c>
      <c r="F112" s="371">
        <v>606</v>
      </c>
      <c r="G112" s="371">
        <v>201</v>
      </c>
      <c r="H112" s="371">
        <v>824</v>
      </c>
      <c r="I112" s="371">
        <v>82</v>
      </c>
      <c r="J112" s="372">
        <v>279</v>
      </c>
    </row>
    <row r="113" spans="1:19">
      <c r="A113" s="185" t="s">
        <v>21</v>
      </c>
      <c r="B113" s="167" t="s">
        <v>186</v>
      </c>
      <c r="C113" s="371">
        <v>96</v>
      </c>
      <c r="D113" s="371">
        <v>5</v>
      </c>
      <c r="E113" s="371">
        <v>3</v>
      </c>
      <c r="F113" s="371">
        <v>23</v>
      </c>
      <c r="G113" s="371">
        <v>20</v>
      </c>
      <c r="H113" s="371">
        <v>17</v>
      </c>
      <c r="I113" s="371">
        <v>8</v>
      </c>
      <c r="J113" s="372">
        <v>20</v>
      </c>
    </row>
    <row r="114" spans="1:19">
      <c r="A114" s="195" t="s">
        <v>205</v>
      </c>
      <c r="B114" s="167" t="s">
        <v>187</v>
      </c>
      <c r="C114" s="371">
        <v>493</v>
      </c>
      <c r="D114" s="371">
        <v>27</v>
      </c>
      <c r="E114" s="371">
        <v>12</v>
      </c>
      <c r="F114" s="371">
        <v>116</v>
      </c>
      <c r="G114" s="371">
        <v>88</v>
      </c>
      <c r="H114" s="371">
        <v>85</v>
      </c>
      <c r="I114" s="371">
        <v>56</v>
      </c>
      <c r="J114" s="372">
        <v>109</v>
      </c>
    </row>
    <row r="115" spans="1:19">
      <c r="A115" s="188" t="s">
        <v>266</v>
      </c>
      <c r="B115" s="167" t="s">
        <v>186</v>
      </c>
      <c r="C115" s="371">
        <v>821</v>
      </c>
      <c r="D115" s="371">
        <v>56</v>
      </c>
      <c r="E115" s="371">
        <v>67</v>
      </c>
      <c r="F115" s="371">
        <v>324</v>
      </c>
      <c r="G115" s="371">
        <v>82</v>
      </c>
      <c r="H115" s="371">
        <v>181</v>
      </c>
      <c r="I115" s="371">
        <v>23</v>
      </c>
      <c r="J115" s="372">
        <v>88</v>
      </c>
    </row>
    <row r="116" spans="1:19">
      <c r="A116" s="198" t="s">
        <v>218</v>
      </c>
      <c r="B116" s="167" t="s">
        <v>187</v>
      </c>
      <c r="C116" s="371">
        <v>10414</v>
      </c>
      <c r="D116" s="371">
        <v>656</v>
      </c>
      <c r="E116" s="371">
        <v>817</v>
      </c>
      <c r="F116" s="371">
        <v>4328</v>
      </c>
      <c r="G116" s="371">
        <v>882</v>
      </c>
      <c r="H116" s="371">
        <v>2481</v>
      </c>
      <c r="I116" s="371">
        <v>313</v>
      </c>
      <c r="J116" s="372">
        <v>937</v>
      </c>
    </row>
    <row r="117" spans="1:19">
      <c r="A117" s="185" t="s">
        <v>21</v>
      </c>
      <c r="B117" s="167" t="s">
        <v>186</v>
      </c>
      <c r="C117" s="371">
        <v>3</v>
      </c>
      <c r="D117" s="131" t="s">
        <v>37</v>
      </c>
      <c r="E117" s="131" t="s">
        <v>37</v>
      </c>
      <c r="F117" s="131" t="s">
        <v>37</v>
      </c>
      <c r="G117" s="371">
        <v>1</v>
      </c>
      <c r="H117" s="371">
        <v>2</v>
      </c>
      <c r="I117" s="131" t="s">
        <v>37</v>
      </c>
      <c r="J117" s="132" t="s">
        <v>37</v>
      </c>
    </row>
    <row r="118" spans="1:19">
      <c r="A118" s="195" t="s">
        <v>205</v>
      </c>
      <c r="B118" s="167" t="s">
        <v>187</v>
      </c>
      <c r="C118" s="371">
        <v>9</v>
      </c>
      <c r="D118" s="131" t="s">
        <v>37</v>
      </c>
      <c r="E118" s="131" t="s">
        <v>37</v>
      </c>
      <c r="F118" s="131" t="s">
        <v>37</v>
      </c>
      <c r="G118" s="371">
        <v>2</v>
      </c>
      <c r="H118" s="371">
        <v>7</v>
      </c>
      <c r="I118" s="131" t="s">
        <v>37</v>
      </c>
      <c r="J118" s="132" t="s">
        <v>37</v>
      </c>
    </row>
    <row r="119" spans="1:19" ht="15">
      <c r="A119" s="200" t="s">
        <v>272</v>
      </c>
      <c r="B119" s="167" t="s">
        <v>186</v>
      </c>
      <c r="C119" s="371">
        <v>21</v>
      </c>
      <c r="D119" s="371">
        <v>1</v>
      </c>
      <c r="E119" s="131" t="s">
        <v>37</v>
      </c>
      <c r="F119" s="371">
        <v>11</v>
      </c>
      <c r="G119" s="371">
        <v>5</v>
      </c>
      <c r="H119" s="371">
        <v>4</v>
      </c>
      <c r="I119" s="131" t="s">
        <v>37</v>
      </c>
      <c r="J119" s="132" t="s">
        <v>37</v>
      </c>
    </row>
    <row r="120" spans="1:19" ht="15">
      <c r="A120" s="198" t="s">
        <v>268</v>
      </c>
      <c r="B120" s="167" t="s">
        <v>187</v>
      </c>
      <c r="C120" s="371">
        <v>234</v>
      </c>
      <c r="D120" s="371">
        <v>10</v>
      </c>
      <c r="E120" s="131" t="s">
        <v>37</v>
      </c>
      <c r="F120" s="371">
        <v>105</v>
      </c>
      <c r="G120" s="371">
        <v>55</v>
      </c>
      <c r="H120" s="371">
        <v>64</v>
      </c>
      <c r="I120" s="131" t="s">
        <v>37</v>
      </c>
      <c r="J120" s="132" t="s">
        <v>37</v>
      </c>
    </row>
    <row r="121" spans="1:19">
      <c r="A121" s="188" t="s">
        <v>221</v>
      </c>
      <c r="B121" s="167" t="s">
        <v>186</v>
      </c>
      <c r="C121" s="371">
        <v>39</v>
      </c>
      <c r="D121" s="371">
        <v>10</v>
      </c>
      <c r="E121" s="131" t="s">
        <v>37</v>
      </c>
      <c r="F121" s="131" t="s">
        <v>37</v>
      </c>
      <c r="G121" s="371">
        <v>12</v>
      </c>
      <c r="H121" s="371">
        <v>2</v>
      </c>
      <c r="I121" s="131" t="s">
        <v>37</v>
      </c>
      <c r="J121" s="372">
        <v>15</v>
      </c>
    </row>
    <row r="122" spans="1:19">
      <c r="A122" s="198" t="s">
        <v>3</v>
      </c>
      <c r="B122" s="167" t="s">
        <v>187</v>
      </c>
      <c r="C122" s="371">
        <v>52</v>
      </c>
      <c r="D122" s="371">
        <v>15</v>
      </c>
      <c r="E122" s="131" t="s">
        <v>37</v>
      </c>
      <c r="F122" s="131" t="s">
        <v>37</v>
      </c>
      <c r="G122" s="371">
        <v>16</v>
      </c>
      <c r="H122" s="371">
        <v>4</v>
      </c>
      <c r="I122" s="131" t="s">
        <v>37</v>
      </c>
      <c r="J122" s="372">
        <v>17</v>
      </c>
    </row>
    <row r="123" spans="1:19">
      <c r="A123" s="185" t="s">
        <v>21</v>
      </c>
      <c r="B123" s="167" t="s">
        <v>186</v>
      </c>
      <c r="C123" s="371">
        <v>3</v>
      </c>
      <c r="D123" s="131" t="s">
        <v>37</v>
      </c>
      <c r="E123" s="131" t="s">
        <v>37</v>
      </c>
      <c r="F123" s="131" t="s">
        <v>37</v>
      </c>
      <c r="G123" s="371">
        <v>1</v>
      </c>
      <c r="H123" s="371">
        <v>2</v>
      </c>
      <c r="I123" s="131" t="s">
        <v>37</v>
      </c>
      <c r="J123" s="132" t="s">
        <v>37</v>
      </c>
    </row>
    <row r="124" spans="1:19">
      <c r="A124" s="195" t="s">
        <v>205</v>
      </c>
      <c r="B124" s="167" t="s">
        <v>187</v>
      </c>
      <c r="C124" s="371">
        <v>5</v>
      </c>
      <c r="D124" s="131" t="s">
        <v>37</v>
      </c>
      <c r="E124" s="131" t="s">
        <v>37</v>
      </c>
      <c r="F124" s="131" t="s">
        <v>37</v>
      </c>
      <c r="G124" s="371">
        <v>1</v>
      </c>
      <c r="H124" s="371">
        <v>4</v>
      </c>
      <c r="I124" s="131" t="s">
        <v>37</v>
      </c>
      <c r="J124" s="132" t="s">
        <v>37</v>
      </c>
    </row>
    <row r="125" spans="1:19" ht="20.100000000000001" customHeight="1">
      <c r="A125" s="172" t="s">
        <v>274</v>
      </c>
      <c r="B125" s="202" t="s">
        <v>186</v>
      </c>
      <c r="C125" s="374">
        <v>16415</v>
      </c>
      <c r="D125" s="374">
        <v>744</v>
      </c>
      <c r="E125" s="374">
        <v>278</v>
      </c>
      <c r="F125" s="374">
        <v>7879</v>
      </c>
      <c r="G125" s="374">
        <v>2231</v>
      </c>
      <c r="H125" s="374">
        <v>2995</v>
      </c>
      <c r="I125" s="374">
        <v>266</v>
      </c>
      <c r="J125" s="375">
        <v>2022</v>
      </c>
      <c r="L125" s="153"/>
      <c r="M125" s="153"/>
      <c r="N125" s="153"/>
      <c r="O125" s="153"/>
      <c r="P125" s="153"/>
      <c r="Q125" s="153"/>
      <c r="R125" s="153"/>
      <c r="S125" s="153"/>
    </row>
    <row r="126" spans="1:19">
      <c r="A126" s="165" t="s">
        <v>271</v>
      </c>
      <c r="B126" s="202" t="s">
        <v>187</v>
      </c>
      <c r="C126" s="374">
        <v>172207</v>
      </c>
      <c r="D126" s="374">
        <v>7365</v>
      </c>
      <c r="E126" s="374">
        <v>2688</v>
      </c>
      <c r="F126" s="374">
        <v>72753</v>
      </c>
      <c r="G126" s="374">
        <v>25871</v>
      </c>
      <c r="H126" s="374">
        <v>39964</v>
      </c>
      <c r="I126" s="374">
        <v>3162</v>
      </c>
      <c r="J126" s="375">
        <v>20404</v>
      </c>
      <c r="L126" s="153"/>
      <c r="M126" s="153"/>
      <c r="N126" s="153"/>
      <c r="O126" s="153"/>
      <c r="P126" s="153"/>
      <c r="Q126" s="153"/>
      <c r="R126" s="153"/>
      <c r="S126" s="153"/>
    </row>
    <row r="127" spans="1:19">
      <c r="A127" s="185" t="s">
        <v>21</v>
      </c>
      <c r="B127" s="167" t="s">
        <v>186</v>
      </c>
      <c r="C127" s="371">
        <v>373</v>
      </c>
      <c r="D127" s="371">
        <v>21</v>
      </c>
      <c r="E127" s="371">
        <v>19</v>
      </c>
      <c r="F127" s="371">
        <v>50</v>
      </c>
      <c r="G127" s="371">
        <v>105</v>
      </c>
      <c r="H127" s="371">
        <v>78</v>
      </c>
      <c r="I127" s="371">
        <v>28</v>
      </c>
      <c r="J127" s="372">
        <v>72</v>
      </c>
    </row>
    <row r="128" spans="1:19">
      <c r="A128" s="195" t="s">
        <v>205</v>
      </c>
      <c r="B128" s="167" t="s">
        <v>187</v>
      </c>
      <c r="C128" s="371">
        <v>2190</v>
      </c>
      <c r="D128" s="371">
        <v>151</v>
      </c>
      <c r="E128" s="371">
        <v>75</v>
      </c>
      <c r="F128" s="371">
        <v>251</v>
      </c>
      <c r="G128" s="371">
        <v>662</v>
      </c>
      <c r="H128" s="371">
        <v>463</v>
      </c>
      <c r="I128" s="371">
        <v>203</v>
      </c>
      <c r="J128" s="372">
        <v>385</v>
      </c>
    </row>
    <row r="129" spans="1:10">
      <c r="A129" s="188" t="s">
        <v>259</v>
      </c>
      <c r="B129" s="167" t="s">
        <v>186</v>
      </c>
      <c r="C129" s="371">
        <v>8172</v>
      </c>
      <c r="D129" s="371">
        <v>413</v>
      </c>
      <c r="E129" s="371">
        <v>100</v>
      </c>
      <c r="F129" s="371">
        <v>3480</v>
      </c>
      <c r="G129" s="371">
        <v>1449</v>
      </c>
      <c r="H129" s="371">
        <v>1401</v>
      </c>
      <c r="I129" s="371">
        <v>117</v>
      </c>
      <c r="J129" s="372">
        <v>1212</v>
      </c>
    </row>
    <row r="130" spans="1:10">
      <c r="A130" s="198" t="s">
        <v>207</v>
      </c>
      <c r="B130" s="167" t="s">
        <v>187</v>
      </c>
      <c r="C130" s="371">
        <v>86992</v>
      </c>
      <c r="D130" s="371">
        <v>3914</v>
      </c>
      <c r="E130" s="371">
        <v>1036</v>
      </c>
      <c r="F130" s="371">
        <v>29659</v>
      </c>
      <c r="G130" s="371">
        <v>17558</v>
      </c>
      <c r="H130" s="371">
        <v>20417</v>
      </c>
      <c r="I130" s="371">
        <v>1705</v>
      </c>
      <c r="J130" s="372">
        <v>12703</v>
      </c>
    </row>
    <row r="131" spans="1:10">
      <c r="A131" s="190" t="s">
        <v>260</v>
      </c>
      <c r="B131" s="167" t="s">
        <v>186</v>
      </c>
      <c r="C131" s="371">
        <v>4006</v>
      </c>
      <c r="D131" s="371">
        <v>240</v>
      </c>
      <c r="E131" s="371">
        <v>61</v>
      </c>
      <c r="F131" s="371">
        <v>1680</v>
      </c>
      <c r="G131" s="371">
        <v>685</v>
      </c>
      <c r="H131" s="371">
        <v>737</v>
      </c>
      <c r="I131" s="371">
        <v>62</v>
      </c>
      <c r="J131" s="372">
        <v>541</v>
      </c>
    </row>
    <row r="132" spans="1:10">
      <c r="A132" s="199" t="s">
        <v>261</v>
      </c>
      <c r="B132" s="167" t="s">
        <v>187</v>
      </c>
      <c r="C132" s="371">
        <v>43770</v>
      </c>
      <c r="D132" s="371">
        <v>2369</v>
      </c>
      <c r="E132" s="371">
        <v>618</v>
      </c>
      <c r="F132" s="371">
        <v>14733</v>
      </c>
      <c r="G132" s="371">
        <v>8550</v>
      </c>
      <c r="H132" s="371">
        <v>10459</v>
      </c>
      <c r="I132" s="371">
        <v>996</v>
      </c>
      <c r="J132" s="372">
        <v>6045</v>
      </c>
    </row>
    <row r="133" spans="1:10">
      <c r="A133" s="190" t="s">
        <v>262</v>
      </c>
      <c r="B133" s="167" t="s">
        <v>186</v>
      </c>
      <c r="C133" s="371">
        <v>4166</v>
      </c>
      <c r="D133" s="371">
        <v>173</v>
      </c>
      <c r="E133" s="371">
        <v>39</v>
      </c>
      <c r="F133" s="371">
        <v>1800</v>
      </c>
      <c r="G133" s="371">
        <v>764</v>
      </c>
      <c r="H133" s="371">
        <v>664</v>
      </c>
      <c r="I133" s="371">
        <v>55</v>
      </c>
      <c r="J133" s="372">
        <v>671</v>
      </c>
    </row>
    <row r="134" spans="1:10">
      <c r="A134" s="199" t="s">
        <v>263</v>
      </c>
      <c r="B134" s="167" t="s">
        <v>187</v>
      </c>
      <c r="C134" s="371">
        <v>43222</v>
      </c>
      <c r="D134" s="371">
        <v>1545</v>
      </c>
      <c r="E134" s="371">
        <v>418</v>
      </c>
      <c r="F134" s="371">
        <v>14926</v>
      </c>
      <c r="G134" s="371">
        <v>9008</v>
      </c>
      <c r="H134" s="371">
        <v>9958</v>
      </c>
      <c r="I134" s="371">
        <v>709</v>
      </c>
      <c r="J134" s="372">
        <v>6658</v>
      </c>
    </row>
    <row r="135" spans="1:10">
      <c r="A135" s="185" t="s">
        <v>21</v>
      </c>
      <c r="B135" s="167" t="s">
        <v>186</v>
      </c>
      <c r="C135" s="371">
        <v>102</v>
      </c>
      <c r="D135" s="371">
        <v>5</v>
      </c>
      <c r="E135" s="371">
        <v>4</v>
      </c>
      <c r="F135" s="371">
        <v>15</v>
      </c>
      <c r="G135" s="371">
        <v>35</v>
      </c>
      <c r="H135" s="371">
        <v>20</v>
      </c>
      <c r="I135" s="371">
        <v>5</v>
      </c>
      <c r="J135" s="372">
        <v>18</v>
      </c>
    </row>
    <row r="136" spans="1:10">
      <c r="A136" s="195" t="s">
        <v>205</v>
      </c>
      <c r="B136" s="167" t="s">
        <v>187</v>
      </c>
      <c r="C136" s="371">
        <v>634</v>
      </c>
      <c r="D136" s="371">
        <v>40</v>
      </c>
      <c r="E136" s="371">
        <v>14</v>
      </c>
      <c r="F136" s="371">
        <v>83</v>
      </c>
      <c r="G136" s="371">
        <v>236</v>
      </c>
      <c r="H136" s="371">
        <v>110</v>
      </c>
      <c r="I136" s="371">
        <v>43</v>
      </c>
      <c r="J136" s="372">
        <v>108</v>
      </c>
    </row>
    <row r="137" spans="1:10">
      <c r="A137" s="188" t="s">
        <v>264</v>
      </c>
      <c r="B137" s="167" t="s">
        <v>186</v>
      </c>
      <c r="C137" s="371">
        <v>4721</v>
      </c>
      <c r="D137" s="371">
        <v>187</v>
      </c>
      <c r="E137" s="371">
        <v>58</v>
      </c>
      <c r="F137" s="371">
        <v>2566</v>
      </c>
      <c r="G137" s="371">
        <v>493</v>
      </c>
      <c r="H137" s="371">
        <v>871</v>
      </c>
      <c r="I137" s="371">
        <v>80</v>
      </c>
      <c r="J137" s="372">
        <v>466</v>
      </c>
    </row>
    <row r="138" spans="1:10">
      <c r="A138" s="198" t="s">
        <v>212</v>
      </c>
      <c r="B138" s="167" t="s">
        <v>187</v>
      </c>
      <c r="C138" s="371">
        <v>46549</v>
      </c>
      <c r="D138" s="371">
        <v>1812</v>
      </c>
      <c r="E138" s="371">
        <v>373</v>
      </c>
      <c r="F138" s="371">
        <v>22288</v>
      </c>
      <c r="G138" s="371">
        <v>5519</v>
      </c>
      <c r="H138" s="371">
        <v>11167</v>
      </c>
      <c r="I138" s="371">
        <v>739</v>
      </c>
      <c r="J138" s="372">
        <v>4651</v>
      </c>
    </row>
    <row r="139" spans="1:10">
      <c r="A139" s="190" t="s">
        <v>260</v>
      </c>
      <c r="B139" s="167" t="s">
        <v>186</v>
      </c>
      <c r="C139" s="371">
        <v>2687</v>
      </c>
      <c r="D139" s="371">
        <v>111</v>
      </c>
      <c r="E139" s="371">
        <v>34</v>
      </c>
      <c r="F139" s="371">
        <v>1445</v>
      </c>
      <c r="G139" s="371">
        <v>280</v>
      </c>
      <c r="H139" s="371">
        <v>512</v>
      </c>
      <c r="I139" s="371">
        <v>40</v>
      </c>
      <c r="J139" s="372">
        <v>265</v>
      </c>
    </row>
    <row r="140" spans="1:10">
      <c r="A140" s="199" t="s">
        <v>261</v>
      </c>
      <c r="B140" s="167" t="s">
        <v>187</v>
      </c>
      <c r="C140" s="371">
        <v>25842</v>
      </c>
      <c r="D140" s="371">
        <v>1090</v>
      </c>
      <c r="E140" s="371">
        <v>252</v>
      </c>
      <c r="F140" s="371">
        <v>12253</v>
      </c>
      <c r="G140" s="371">
        <v>3158</v>
      </c>
      <c r="H140" s="371">
        <v>6248</v>
      </c>
      <c r="I140" s="371">
        <v>414</v>
      </c>
      <c r="J140" s="372">
        <v>2427</v>
      </c>
    </row>
    <row r="141" spans="1:10">
      <c r="A141" s="190" t="s">
        <v>262</v>
      </c>
      <c r="B141" s="167" t="s">
        <v>186</v>
      </c>
      <c r="C141" s="371">
        <v>2034</v>
      </c>
      <c r="D141" s="371">
        <v>76</v>
      </c>
      <c r="E141" s="371">
        <v>24</v>
      </c>
      <c r="F141" s="371">
        <v>1121</v>
      </c>
      <c r="G141" s="371">
        <v>213</v>
      </c>
      <c r="H141" s="371">
        <v>359</v>
      </c>
      <c r="I141" s="371">
        <v>40</v>
      </c>
      <c r="J141" s="372">
        <v>201</v>
      </c>
    </row>
    <row r="142" spans="1:10">
      <c r="A142" s="199" t="s">
        <v>263</v>
      </c>
      <c r="B142" s="167" t="s">
        <v>187</v>
      </c>
      <c r="C142" s="371">
        <v>20707</v>
      </c>
      <c r="D142" s="371">
        <v>722</v>
      </c>
      <c r="E142" s="371">
        <v>121</v>
      </c>
      <c r="F142" s="371">
        <v>10035</v>
      </c>
      <c r="G142" s="371">
        <v>2361</v>
      </c>
      <c r="H142" s="371">
        <v>4919</v>
      </c>
      <c r="I142" s="371">
        <v>325</v>
      </c>
      <c r="J142" s="372">
        <v>2224</v>
      </c>
    </row>
    <row r="143" spans="1:10">
      <c r="A143" s="185" t="s">
        <v>21</v>
      </c>
      <c r="B143" s="167" t="s">
        <v>186</v>
      </c>
      <c r="C143" s="371">
        <v>117</v>
      </c>
      <c r="D143" s="371">
        <v>7</v>
      </c>
      <c r="E143" s="371">
        <v>8</v>
      </c>
      <c r="F143" s="371">
        <v>16</v>
      </c>
      <c r="G143" s="371">
        <v>34</v>
      </c>
      <c r="H143" s="371">
        <v>24</v>
      </c>
      <c r="I143" s="371">
        <v>9</v>
      </c>
      <c r="J143" s="372">
        <v>19</v>
      </c>
    </row>
    <row r="144" spans="1:10">
      <c r="A144" s="195" t="s">
        <v>205</v>
      </c>
      <c r="B144" s="167" t="s">
        <v>187</v>
      </c>
      <c r="C144" s="371">
        <v>695</v>
      </c>
      <c r="D144" s="371">
        <v>55</v>
      </c>
      <c r="E144" s="371">
        <v>31</v>
      </c>
      <c r="F144" s="371">
        <v>76</v>
      </c>
      <c r="G144" s="371">
        <v>206</v>
      </c>
      <c r="H144" s="371">
        <v>161</v>
      </c>
      <c r="I144" s="371">
        <v>60</v>
      </c>
      <c r="J144" s="372">
        <v>106</v>
      </c>
    </row>
    <row r="145" spans="1:10">
      <c r="A145" s="188" t="s">
        <v>213</v>
      </c>
      <c r="B145" s="167" t="s">
        <v>186</v>
      </c>
      <c r="C145" s="371">
        <v>1813</v>
      </c>
      <c r="D145" s="371">
        <v>58</v>
      </c>
      <c r="E145" s="371">
        <v>3</v>
      </c>
      <c r="F145" s="371">
        <v>1063</v>
      </c>
      <c r="G145" s="371">
        <v>143</v>
      </c>
      <c r="H145" s="371">
        <v>384</v>
      </c>
      <c r="I145" s="371">
        <v>16</v>
      </c>
      <c r="J145" s="372">
        <v>146</v>
      </c>
    </row>
    <row r="146" spans="1:10">
      <c r="A146" s="198" t="s">
        <v>55</v>
      </c>
      <c r="B146" s="167" t="s">
        <v>187</v>
      </c>
      <c r="C146" s="371">
        <v>21729</v>
      </c>
      <c r="D146" s="371">
        <v>617</v>
      </c>
      <c r="E146" s="371">
        <v>10</v>
      </c>
      <c r="F146" s="371">
        <v>12725</v>
      </c>
      <c r="G146" s="371">
        <v>1627</v>
      </c>
      <c r="H146" s="371">
        <v>4929</v>
      </c>
      <c r="I146" s="371">
        <v>218</v>
      </c>
      <c r="J146" s="372">
        <v>1603</v>
      </c>
    </row>
    <row r="147" spans="1:10">
      <c r="A147" s="185" t="s">
        <v>21</v>
      </c>
      <c r="B147" s="167" t="s">
        <v>186</v>
      </c>
      <c r="C147" s="371">
        <v>4</v>
      </c>
      <c r="D147" s="131" t="s">
        <v>37</v>
      </c>
      <c r="E147" s="131" t="s">
        <v>37</v>
      </c>
      <c r="F147" s="371">
        <v>2</v>
      </c>
      <c r="G147" s="371">
        <v>1</v>
      </c>
      <c r="H147" s="371">
        <v>1</v>
      </c>
      <c r="I147" s="131" t="s">
        <v>37</v>
      </c>
      <c r="J147" s="132" t="s">
        <v>37</v>
      </c>
    </row>
    <row r="148" spans="1:10">
      <c r="A148" s="195" t="s">
        <v>205</v>
      </c>
      <c r="B148" s="167" t="s">
        <v>187</v>
      </c>
      <c r="C148" s="371">
        <v>12</v>
      </c>
      <c r="D148" s="131" t="s">
        <v>37</v>
      </c>
      <c r="E148" s="131" t="s">
        <v>37</v>
      </c>
      <c r="F148" s="371">
        <v>5</v>
      </c>
      <c r="G148" s="371">
        <v>4</v>
      </c>
      <c r="H148" s="371">
        <v>3</v>
      </c>
      <c r="I148" s="131" t="s">
        <v>37</v>
      </c>
      <c r="J148" s="132" t="s">
        <v>37</v>
      </c>
    </row>
    <row r="149" spans="1:10" ht="12.75" customHeight="1">
      <c r="A149" s="200" t="s">
        <v>265</v>
      </c>
      <c r="B149" s="167" t="s">
        <v>186</v>
      </c>
      <c r="C149" s="371">
        <v>47</v>
      </c>
      <c r="D149" s="371">
        <v>2</v>
      </c>
      <c r="E149" s="371">
        <v>2</v>
      </c>
      <c r="F149" s="131" t="s">
        <v>37</v>
      </c>
      <c r="G149" s="371">
        <v>14</v>
      </c>
      <c r="H149" s="371">
        <v>11</v>
      </c>
      <c r="I149" s="371">
        <v>6</v>
      </c>
      <c r="J149" s="372">
        <v>12</v>
      </c>
    </row>
    <row r="150" spans="1:10">
      <c r="A150" s="198" t="s">
        <v>215</v>
      </c>
      <c r="B150" s="167" t="s">
        <v>187</v>
      </c>
      <c r="C150" s="371">
        <v>239</v>
      </c>
      <c r="D150" s="371">
        <v>8</v>
      </c>
      <c r="E150" s="371">
        <v>13</v>
      </c>
      <c r="F150" s="131" t="s">
        <v>37</v>
      </c>
      <c r="G150" s="371">
        <v>76</v>
      </c>
      <c r="H150" s="371">
        <v>50</v>
      </c>
      <c r="I150" s="371">
        <v>34</v>
      </c>
      <c r="J150" s="372">
        <v>58</v>
      </c>
    </row>
    <row r="151" spans="1:10">
      <c r="A151" s="188" t="s">
        <v>1</v>
      </c>
      <c r="B151" s="167" t="s">
        <v>186</v>
      </c>
      <c r="C151" s="371">
        <v>254</v>
      </c>
      <c r="D151" s="371">
        <v>11</v>
      </c>
      <c r="E151" s="371">
        <v>22</v>
      </c>
      <c r="F151" s="371">
        <v>61</v>
      </c>
      <c r="G151" s="371">
        <v>25</v>
      </c>
      <c r="H151" s="371">
        <v>80</v>
      </c>
      <c r="I151" s="371">
        <v>13</v>
      </c>
      <c r="J151" s="372">
        <v>42</v>
      </c>
    </row>
    <row r="152" spans="1:10">
      <c r="A152" s="198" t="s">
        <v>216</v>
      </c>
      <c r="B152" s="167" t="s">
        <v>187</v>
      </c>
      <c r="C152" s="371">
        <v>1780</v>
      </c>
      <c r="D152" s="371">
        <v>80</v>
      </c>
      <c r="E152" s="371">
        <v>219</v>
      </c>
      <c r="F152" s="371">
        <v>403</v>
      </c>
      <c r="G152" s="371">
        <v>135</v>
      </c>
      <c r="H152" s="371">
        <v>616</v>
      </c>
      <c r="I152" s="371">
        <v>132</v>
      </c>
      <c r="J152" s="372">
        <v>195</v>
      </c>
    </row>
    <row r="153" spans="1:10">
      <c r="A153" s="185" t="s">
        <v>21</v>
      </c>
      <c r="B153" s="167" t="s">
        <v>186</v>
      </c>
      <c r="C153" s="371">
        <v>90</v>
      </c>
      <c r="D153" s="371">
        <v>5</v>
      </c>
      <c r="E153" s="371">
        <v>5</v>
      </c>
      <c r="F153" s="371">
        <v>14</v>
      </c>
      <c r="G153" s="371">
        <v>18</v>
      </c>
      <c r="H153" s="371">
        <v>18</v>
      </c>
      <c r="I153" s="371">
        <v>7</v>
      </c>
      <c r="J153" s="372">
        <v>23</v>
      </c>
    </row>
    <row r="154" spans="1:10">
      <c r="A154" s="195" t="s">
        <v>205</v>
      </c>
      <c r="B154" s="167" t="s">
        <v>187</v>
      </c>
      <c r="C154" s="371">
        <v>495</v>
      </c>
      <c r="D154" s="371">
        <v>29</v>
      </c>
      <c r="E154" s="371">
        <v>17</v>
      </c>
      <c r="F154" s="371">
        <v>75</v>
      </c>
      <c r="G154" s="371">
        <v>106</v>
      </c>
      <c r="H154" s="371">
        <v>109</v>
      </c>
      <c r="I154" s="371">
        <v>46</v>
      </c>
      <c r="J154" s="372">
        <v>113</v>
      </c>
    </row>
    <row r="155" spans="1:10">
      <c r="A155" s="188" t="s">
        <v>266</v>
      </c>
      <c r="B155" s="167" t="s">
        <v>186</v>
      </c>
      <c r="C155" s="371">
        <v>1389</v>
      </c>
      <c r="D155" s="371">
        <v>70</v>
      </c>
      <c r="E155" s="371">
        <v>93</v>
      </c>
      <c r="F155" s="371">
        <v>706</v>
      </c>
      <c r="G155" s="371">
        <v>100</v>
      </c>
      <c r="H155" s="371">
        <v>243</v>
      </c>
      <c r="I155" s="371">
        <v>34</v>
      </c>
      <c r="J155" s="372">
        <v>143</v>
      </c>
    </row>
    <row r="156" spans="1:10">
      <c r="A156" s="198" t="s">
        <v>218</v>
      </c>
      <c r="B156" s="167" t="s">
        <v>187</v>
      </c>
      <c r="C156" s="371">
        <v>14778</v>
      </c>
      <c r="D156" s="371">
        <v>894</v>
      </c>
      <c r="E156" s="371">
        <v>1037</v>
      </c>
      <c r="F156" s="371">
        <v>7661</v>
      </c>
      <c r="G156" s="371">
        <v>910</v>
      </c>
      <c r="H156" s="371">
        <v>2749</v>
      </c>
      <c r="I156" s="371">
        <v>334</v>
      </c>
      <c r="J156" s="372">
        <v>1193</v>
      </c>
    </row>
    <row r="157" spans="1:10">
      <c r="A157" s="185" t="s">
        <v>21</v>
      </c>
      <c r="B157" s="167" t="s">
        <v>186</v>
      </c>
      <c r="C157" s="371">
        <v>11</v>
      </c>
      <c r="D157" s="371">
        <v>1</v>
      </c>
      <c r="E157" s="131" t="s">
        <v>37</v>
      </c>
      <c r="F157" s="371">
        <v>3</v>
      </c>
      <c r="G157" s="371">
        <v>3</v>
      </c>
      <c r="H157" s="371">
        <v>3</v>
      </c>
      <c r="I157" s="371">
        <v>1</v>
      </c>
      <c r="J157" s="132" t="s">
        <v>37</v>
      </c>
    </row>
    <row r="158" spans="1:10">
      <c r="A158" s="195" t="s">
        <v>205</v>
      </c>
      <c r="B158" s="167" t="s">
        <v>187</v>
      </c>
      <c r="C158" s="371">
        <v>103</v>
      </c>
      <c r="D158" s="371">
        <v>11</v>
      </c>
      <c r="E158" s="131" t="s">
        <v>37</v>
      </c>
      <c r="F158" s="371">
        <v>12</v>
      </c>
      <c r="G158" s="371">
        <v>34</v>
      </c>
      <c r="H158" s="371">
        <v>26</v>
      </c>
      <c r="I158" s="371">
        <v>20</v>
      </c>
      <c r="J158" s="132" t="s">
        <v>37</v>
      </c>
    </row>
    <row r="159" spans="1:10" ht="15">
      <c r="A159" s="200" t="s">
        <v>272</v>
      </c>
      <c r="B159" s="167" t="s">
        <v>186</v>
      </c>
      <c r="C159" s="371">
        <v>13</v>
      </c>
      <c r="D159" s="371">
        <v>1</v>
      </c>
      <c r="E159" s="131" t="s">
        <v>37</v>
      </c>
      <c r="F159" s="371">
        <v>2</v>
      </c>
      <c r="G159" s="371">
        <v>7</v>
      </c>
      <c r="H159" s="371">
        <v>2</v>
      </c>
      <c r="I159" s="131" t="s">
        <v>37</v>
      </c>
      <c r="J159" s="372">
        <v>1</v>
      </c>
    </row>
    <row r="160" spans="1:10" ht="15">
      <c r="A160" s="198" t="s">
        <v>268</v>
      </c>
      <c r="B160" s="167" t="s">
        <v>187</v>
      </c>
      <c r="C160" s="371">
        <v>102</v>
      </c>
      <c r="D160" s="371">
        <v>26</v>
      </c>
      <c r="E160" s="131" t="s">
        <v>37</v>
      </c>
      <c r="F160" s="371">
        <v>7</v>
      </c>
      <c r="G160" s="371">
        <v>46</v>
      </c>
      <c r="H160" s="371">
        <v>22</v>
      </c>
      <c r="I160" s="131" t="s">
        <v>37</v>
      </c>
      <c r="J160" s="372">
        <v>1</v>
      </c>
    </row>
    <row r="161" spans="1:19">
      <c r="A161" s="188" t="s">
        <v>221</v>
      </c>
      <c r="B161" s="167" t="s">
        <v>186</v>
      </c>
      <c r="C161" s="371">
        <v>6</v>
      </c>
      <c r="D161" s="371">
        <v>2</v>
      </c>
      <c r="E161" s="131" t="s">
        <v>37</v>
      </c>
      <c r="F161" s="371">
        <v>1</v>
      </c>
      <c r="G161" s="131" t="s">
        <v>37</v>
      </c>
      <c r="H161" s="371">
        <v>3</v>
      </c>
      <c r="I161" s="131" t="s">
        <v>37</v>
      </c>
      <c r="J161" s="132" t="s">
        <v>37</v>
      </c>
    </row>
    <row r="162" spans="1:19">
      <c r="A162" s="198" t="s">
        <v>3</v>
      </c>
      <c r="B162" s="167" t="s">
        <v>187</v>
      </c>
      <c r="C162" s="371">
        <v>38</v>
      </c>
      <c r="D162" s="371">
        <v>14</v>
      </c>
      <c r="E162" s="131" t="s">
        <v>37</v>
      </c>
      <c r="F162" s="371">
        <v>10</v>
      </c>
      <c r="G162" s="131" t="s">
        <v>37</v>
      </c>
      <c r="H162" s="371">
        <v>14</v>
      </c>
      <c r="I162" s="131" t="s">
        <v>37</v>
      </c>
      <c r="J162" s="132" t="s">
        <v>37</v>
      </c>
    </row>
    <row r="163" spans="1:19">
      <c r="A163" s="185" t="s">
        <v>21</v>
      </c>
      <c r="B163" s="167" t="s">
        <v>186</v>
      </c>
      <c r="C163" s="371">
        <v>2</v>
      </c>
      <c r="D163" s="371">
        <v>1</v>
      </c>
      <c r="E163" s="131" t="s">
        <v>37</v>
      </c>
      <c r="F163" s="131" t="s">
        <v>37</v>
      </c>
      <c r="G163" s="131" t="s">
        <v>37</v>
      </c>
      <c r="H163" s="371">
        <v>1</v>
      </c>
      <c r="I163" s="131" t="s">
        <v>37</v>
      </c>
      <c r="J163" s="132" t="s">
        <v>37</v>
      </c>
    </row>
    <row r="164" spans="1:19">
      <c r="A164" s="195" t="s">
        <v>205</v>
      </c>
      <c r="B164" s="167" t="s">
        <v>187</v>
      </c>
      <c r="C164" s="371">
        <v>12</v>
      </c>
      <c r="D164" s="371">
        <v>8</v>
      </c>
      <c r="E164" s="131" t="s">
        <v>37</v>
      </c>
      <c r="F164" s="131" t="s">
        <v>37</v>
      </c>
      <c r="G164" s="131" t="s">
        <v>37</v>
      </c>
      <c r="H164" s="371">
        <v>4</v>
      </c>
      <c r="I164" s="131" t="s">
        <v>37</v>
      </c>
      <c r="J164" s="132" t="s">
        <v>37</v>
      </c>
    </row>
    <row r="165" spans="1:19" s="172" customFormat="1" ht="20.100000000000001" customHeight="1">
      <c r="A165" s="290" t="s">
        <v>275</v>
      </c>
      <c r="B165" s="202" t="s">
        <v>186</v>
      </c>
      <c r="C165" s="374">
        <v>7183</v>
      </c>
      <c r="D165" s="374">
        <v>288</v>
      </c>
      <c r="E165" s="374">
        <v>200</v>
      </c>
      <c r="F165" s="374">
        <v>3235</v>
      </c>
      <c r="G165" s="374">
        <v>1075</v>
      </c>
      <c r="H165" s="374">
        <v>1303</v>
      </c>
      <c r="I165" s="374">
        <v>121</v>
      </c>
      <c r="J165" s="375">
        <v>961</v>
      </c>
      <c r="K165" s="202"/>
      <c r="L165" s="153"/>
      <c r="M165" s="153"/>
      <c r="N165" s="153"/>
      <c r="O165" s="153"/>
      <c r="P165" s="153"/>
      <c r="Q165" s="153"/>
      <c r="R165" s="153"/>
      <c r="S165" s="153"/>
    </row>
    <row r="166" spans="1:19">
      <c r="A166" s="203" t="s">
        <v>271</v>
      </c>
      <c r="B166" s="202" t="s">
        <v>187</v>
      </c>
      <c r="C166" s="374">
        <v>75682</v>
      </c>
      <c r="D166" s="374">
        <v>2960</v>
      </c>
      <c r="E166" s="374">
        <v>1775</v>
      </c>
      <c r="F166" s="374">
        <v>30504</v>
      </c>
      <c r="G166" s="374">
        <v>11256</v>
      </c>
      <c r="H166" s="374">
        <v>16750</v>
      </c>
      <c r="I166" s="374">
        <v>1510</v>
      </c>
      <c r="J166" s="375">
        <v>10927</v>
      </c>
      <c r="L166" s="153"/>
      <c r="M166" s="153"/>
      <c r="N166" s="153"/>
      <c r="O166" s="153"/>
      <c r="P166" s="153"/>
      <c r="Q166" s="153"/>
      <c r="R166" s="153"/>
      <c r="S166" s="153"/>
    </row>
    <row r="167" spans="1:19">
      <c r="A167" s="185" t="s">
        <v>21</v>
      </c>
      <c r="B167" s="167" t="s">
        <v>186</v>
      </c>
      <c r="C167" s="371">
        <v>327</v>
      </c>
      <c r="D167" s="371">
        <v>24</v>
      </c>
      <c r="E167" s="371">
        <v>9</v>
      </c>
      <c r="F167" s="371">
        <v>27</v>
      </c>
      <c r="G167" s="371">
        <v>99</v>
      </c>
      <c r="H167" s="371">
        <v>62</v>
      </c>
      <c r="I167" s="371">
        <v>9</v>
      </c>
      <c r="J167" s="372">
        <v>97</v>
      </c>
    </row>
    <row r="168" spans="1:19">
      <c r="A168" s="195" t="s">
        <v>205</v>
      </c>
      <c r="B168" s="167" t="s">
        <v>187</v>
      </c>
      <c r="C168" s="371">
        <v>1666</v>
      </c>
      <c r="D168" s="371">
        <v>135</v>
      </c>
      <c r="E168" s="371">
        <v>30</v>
      </c>
      <c r="F168" s="371">
        <v>97</v>
      </c>
      <c r="G168" s="371">
        <v>421</v>
      </c>
      <c r="H168" s="371">
        <v>400</v>
      </c>
      <c r="I168" s="371">
        <v>64</v>
      </c>
      <c r="J168" s="372">
        <v>519</v>
      </c>
    </row>
    <row r="169" spans="1:19">
      <c r="A169" s="188" t="s">
        <v>259</v>
      </c>
      <c r="B169" s="167" t="s">
        <v>186</v>
      </c>
      <c r="C169" s="371">
        <v>4062</v>
      </c>
      <c r="D169" s="371">
        <v>162</v>
      </c>
      <c r="E169" s="371">
        <v>112</v>
      </c>
      <c r="F169" s="371">
        <v>1704</v>
      </c>
      <c r="G169" s="371">
        <v>738</v>
      </c>
      <c r="H169" s="371">
        <v>664</v>
      </c>
      <c r="I169" s="371">
        <v>66</v>
      </c>
      <c r="J169" s="372">
        <v>616</v>
      </c>
    </row>
    <row r="170" spans="1:19">
      <c r="A170" s="198" t="s">
        <v>207</v>
      </c>
      <c r="B170" s="167" t="s">
        <v>187</v>
      </c>
      <c r="C170" s="371">
        <v>44549</v>
      </c>
      <c r="D170" s="371">
        <v>1737</v>
      </c>
      <c r="E170" s="371">
        <v>1006</v>
      </c>
      <c r="F170" s="371">
        <v>15798</v>
      </c>
      <c r="G170" s="371">
        <v>8375</v>
      </c>
      <c r="H170" s="371">
        <v>9021</v>
      </c>
      <c r="I170" s="371">
        <v>970</v>
      </c>
      <c r="J170" s="372">
        <v>7642</v>
      </c>
    </row>
    <row r="171" spans="1:19">
      <c r="A171" s="190" t="s">
        <v>260</v>
      </c>
      <c r="B171" s="167" t="s">
        <v>186</v>
      </c>
      <c r="C171" s="371">
        <v>2870</v>
      </c>
      <c r="D171" s="371">
        <v>111</v>
      </c>
      <c r="E171" s="371">
        <v>82</v>
      </c>
      <c r="F171" s="371">
        <v>1230</v>
      </c>
      <c r="G171" s="371">
        <v>494</v>
      </c>
      <c r="H171" s="371">
        <v>470</v>
      </c>
      <c r="I171" s="371">
        <v>39</v>
      </c>
      <c r="J171" s="372">
        <v>444</v>
      </c>
    </row>
    <row r="172" spans="1:19">
      <c r="A172" s="199" t="s">
        <v>261</v>
      </c>
      <c r="B172" s="167" t="s">
        <v>187</v>
      </c>
      <c r="C172" s="371">
        <v>30796</v>
      </c>
      <c r="D172" s="371">
        <v>1266</v>
      </c>
      <c r="E172" s="371">
        <v>658</v>
      </c>
      <c r="F172" s="371">
        <v>11427</v>
      </c>
      <c r="G172" s="371">
        <v>5485</v>
      </c>
      <c r="H172" s="371">
        <v>5913</v>
      </c>
      <c r="I172" s="371">
        <v>598</v>
      </c>
      <c r="J172" s="372">
        <v>5449</v>
      </c>
    </row>
    <row r="173" spans="1:19">
      <c r="A173" s="204" t="s">
        <v>262</v>
      </c>
      <c r="B173" s="167" t="s">
        <v>186</v>
      </c>
      <c r="C173" s="371">
        <v>1192</v>
      </c>
      <c r="D173" s="371">
        <v>51</v>
      </c>
      <c r="E173" s="371">
        <v>30</v>
      </c>
      <c r="F173" s="371">
        <v>474</v>
      </c>
      <c r="G173" s="371">
        <v>244</v>
      </c>
      <c r="H173" s="371">
        <v>194</v>
      </c>
      <c r="I173" s="371">
        <v>27</v>
      </c>
      <c r="J173" s="372">
        <v>172</v>
      </c>
    </row>
    <row r="174" spans="1:19">
      <c r="A174" s="199" t="s">
        <v>263</v>
      </c>
      <c r="B174" s="167" t="s">
        <v>187</v>
      </c>
      <c r="C174" s="371">
        <v>13753</v>
      </c>
      <c r="D174" s="371">
        <v>471</v>
      </c>
      <c r="E174" s="371">
        <v>348</v>
      </c>
      <c r="F174" s="371">
        <v>4371</v>
      </c>
      <c r="G174" s="371">
        <v>2890</v>
      </c>
      <c r="H174" s="371">
        <v>3108</v>
      </c>
      <c r="I174" s="371">
        <v>372</v>
      </c>
      <c r="J174" s="372">
        <v>2193</v>
      </c>
    </row>
    <row r="175" spans="1:19">
      <c r="A175" s="185" t="s">
        <v>21</v>
      </c>
      <c r="B175" s="167" t="s">
        <v>186</v>
      </c>
      <c r="C175" s="371">
        <v>118</v>
      </c>
      <c r="D175" s="371">
        <v>10</v>
      </c>
      <c r="E175" s="371">
        <v>2</v>
      </c>
      <c r="F175" s="371">
        <v>10</v>
      </c>
      <c r="G175" s="371">
        <v>36</v>
      </c>
      <c r="H175" s="371">
        <v>19</v>
      </c>
      <c r="I175" s="371">
        <v>2</v>
      </c>
      <c r="J175" s="372">
        <v>39</v>
      </c>
    </row>
    <row r="176" spans="1:19">
      <c r="A176" s="195" t="s">
        <v>205</v>
      </c>
      <c r="B176" s="167" t="s">
        <v>187</v>
      </c>
      <c r="C176" s="371">
        <v>671</v>
      </c>
      <c r="D176" s="371">
        <v>62</v>
      </c>
      <c r="E176" s="371">
        <v>3</v>
      </c>
      <c r="F176" s="371">
        <v>53</v>
      </c>
      <c r="G176" s="371">
        <v>181</v>
      </c>
      <c r="H176" s="371">
        <v>146</v>
      </c>
      <c r="I176" s="371">
        <v>15</v>
      </c>
      <c r="J176" s="372">
        <v>211</v>
      </c>
    </row>
    <row r="177" spans="1:10">
      <c r="A177" s="188" t="s">
        <v>264</v>
      </c>
      <c r="B177" s="167" t="s">
        <v>186</v>
      </c>
      <c r="C177" s="371">
        <v>1905</v>
      </c>
      <c r="D177" s="371">
        <v>85</v>
      </c>
      <c r="E177" s="371">
        <v>31</v>
      </c>
      <c r="F177" s="371">
        <v>999</v>
      </c>
      <c r="G177" s="371">
        <v>223</v>
      </c>
      <c r="H177" s="371">
        <v>345</v>
      </c>
      <c r="I177" s="371">
        <v>34</v>
      </c>
      <c r="J177" s="372">
        <v>188</v>
      </c>
    </row>
    <row r="178" spans="1:10">
      <c r="A178" s="198" t="s">
        <v>212</v>
      </c>
      <c r="B178" s="167" t="s">
        <v>187</v>
      </c>
      <c r="C178" s="371">
        <v>19069</v>
      </c>
      <c r="D178" s="371">
        <v>819</v>
      </c>
      <c r="E178" s="371">
        <v>273</v>
      </c>
      <c r="F178" s="371">
        <v>8748</v>
      </c>
      <c r="G178" s="371">
        <v>2132</v>
      </c>
      <c r="H178" s="371">
        <v>4767</v>
      </c>
      <c r="I178" s="371">
        <v>366</v>
      </c>
      <c r="J178" s="372">
        <v>1964</v>
      </c>
    </row>
    <row r="179" spans="1:10">
      <c r="A179" s="190" t="s">
        <v>260</v>
      </c>
      <c r="B179" s="167" t="s">
        <v>186</v>
      </c>
      <c r="C179" s="371">
        <v>1467</v>
      </c>
      <c r="D179" s="371">
        <v>71</v>
      </c>
      <c r="E179" s="371">
        <v>28</v>
      </c>
      <c r="F179" s="371">
        <v>759</v>
      </c>
      <c r="G179" s="371">
        <v>168</v>
      </c>
      <c r="H179" s="371">
        <v>276</v>
      </c>
      <c r="I179" s="371">
        <v>23</v>
      </c>
      <c r="J179" s="372">
        <v>142</v>
      </c>
    </row>
    <row r="180" spans="1:10">
      <c r="A180" s="199" t="s">
        <v>261</v>
      </c>
      <c r="B180" s="167" t="s">
        <v>187</v>
      </c>
      <c r="C180" s="371">
        <v>14638</v>
      </c>
      <c r="D180" s="371">
        <v>693</v>
      </c>
      <c r="E180" s="371">
        <v>227</v>
      </c>
      <c r="F180" s="371">
        <v>6626</v>
      </c>
      <c r="G180" s="371">
        <v>1496</v>
      </c>
      <c r="H180" s="371">
        <v>3778</v>
      </c>
      <c r="I180" s="371">
        <v>259</v>
      </c>
      <c r="J180" s="372">
        <v>1559</v>
      </c>
    </row>
    <row r="181" spans="1:10">
      <c r="A181" s="190" t="s">
        <v>262</v>
      </c>
      <c r="B181" s="167" t="s">
        <v>186</v>
      </c>
      <c r="C181" s="371">
        <v>438</v>
      </c>
      <c r="D181" s="371">
        <v>14</v>
      </c>
      <c r="E181" s="371">
        <v>3</v>
      </c>
      <c r="F181" s="371">
        <v>240</v>
      </c>
      <c r="G181" s="371">
        <v>55</v>
      </c>
      <c r="H181" s="371">
        <v>69</v>
      </c>
      <c r="I181" s="371">
        <v>11</v>
      </c>
      <c r="J181" s="372">
        <v>46</v>
      </c>
    </row>
    <row r="182" spans="1:10">
      <c r="A182" s="199" t="s">
        <v>263</v>
      </c>
      <c r="B182" s="167" t="s">
        <v>187</v>
      </c>
      <c r="C182" s="371">
        <v>4431</v>
      </c>
      <c r="D182" s="371">
        <v>126</v>
      </c>
      <c r="E182" s="371">
        <v>46</v>
      </c>
      <c r="F182" s="371">
        <v>2122</v>
      </c>
      <c r="G182" s="371">
        <v>636</v>
      </c>
      <c r="H182" s="371">
        <v>989</v>
      </c>
      <c r="I182" s="371">
        <v>107</v>
      </c>
      <c r="J182" s="372">
        <v>405</v>
      </c>
    </row>
    <row r="183" spans="1:10">
      <c r="A183" s="185" t="s">
        <v>21</v>
      </c>
      <c r="B183" s="167" t="s">
        <v>186</v>
      </c>
      <c r="C183" s="371">
        <v>114</v>
      </c>
      <c r="D183" s="371">
        <v>8</v>
      </c>
      <c r="E183" s="371">
        <v>4</v>
      </c>
      <c r="F183" s="371">
        <v>15</v>
      </c>
      <c r="G183" s="371">
        <v>36</v>
      </c>
      <c r="H183" s="371">
        <v>19</v>
      </c>
      <c r="I183" s="371">
        <v>4</v>
      </c>
      <c r="J183" s="372">
        <v>28</v>
      </c>
    </row>
    <row r="184" spans="1:10">
      <c r="A184" s="195" t="s">
        <v>205</v>
      </c>
      <c r="B184" s="167" t="s">
        <v>187</v>
      </c>
      <c r="C184" s="371">
        <v>600</v>
      </c>
      <c r="D184" s="371">
        <v>39</v>
      </c>
      <c r="E184" s="371">
        <v>16</v>
      </c>
      <c r="F184" s="371">
        <v>40</v>
      </c>
      <c r="G184" s="371">
        <v>172</v>
      </c>
      <c r="H184" s="371">
        <v>145</v>
      </c>
      <c r="I184" s="371">
        <v>29</v>
      </c>
      <c r="J184" s="372">
        <v>159</v>
      </c>
    </row>
    <row r="185" spans="1:10">
      <c r="A185" s="188" t="s">
        <v>213</v>
      </c>
      <c r="B185" s="167" t="s">
        <v>186</v>
      </c>
      <c r="C185" s="371">
        <v>480</v>
      </c>
      <c r="D185" s="371">
        <v>8</v>
      </c>
      <c r="E185" s="371">
        <v>4</v>
      </c>
      <c r="F185" s="371">
        <v>264</v>
      </c>
      <c r="G185" s="371">
        <v>44</v>
      </c>
      <c r="H185" s="371">
        <v>107</v>
      </c>
      <c r="I185" s="371">
        <v>5</v>
      </c>
      <c r="J185" s="372">
        <v>48</v>
      </c>
    </row>
    <row r="186" spans="1:10">
      <c r="A186" s="198" t="s">
        <v>55</v>
      </c>
      <c r="B186" s="167" t="s">
        <v>187</v>
      </c>
      <c r="C186" s="371">
        <v>5448</v>
      </c>
      <c r="D186" s="371">
        <v>87</v>
      </c>
      <c r="E186" s="371">
        <v>24</v>
      </c>
      <c r="F186" s="371">
        <v>3113</v>
      </c>
      <c r="G186" s="371">
        <v>321</v>
      </c>
      <c r="H186" s="371">
        <v>1349</v>
      </c>
      <c r="I186" s="371">
        <v>50</v>
      </c>
      <c r="J186" s="372">
        <v>504</v>
      </c>
    </row>
    <row r="187" spans="1:10" ht="12.75" customHeight="1">
      <c r="A187" s="200" t="s">
        <v>265</v>
      </c>
      <c r="B187" s="167" t="s">
        <v>186</v>
      </c>
      <c r="C187" s="371">
        <v>54</v>
      </c>
      <c r="D187" s="371">
        <v>4</v>
      </c>
      <c r="E187" s="371">
        <v>1</v>
      </c>
      <c r="F187" s="131" t="s">
        <v>37</v>
      </c>
      <c r="G187" s="371">
        <v>16</v>
      </c>
      <c r="H187" s="371">
        <v>12</v>
      </c>
      <c r="I187" s="371">
        <v>2</v>
      </c>
      <c r="J187" s="372">
        <v>19</v>
      </c>
    </row>
    <row r="188" spans="1:10">
      <c r="A188" s="198" t="s">
        <v>215</v>
      </c>
      <c r="B188" s="167" t="s">
        <v>187</v>
      </c>
      <c r="C188" s="371">
        <v>250</v>
      </c>
      <c r="D188" s="371">
        <v>26</v>
      </c>
      <c r="E188" s="371">
        <v>5</v>
      </c>
      <c r="F188" s="131" t="s">
        <v>37</v>
      </c>
      <c r="G188" s="371">
        <v>48</v>
      </c>
      <c r="H188" s="371">
        <v>57</v>
      </c>
      <c r="I188" s="371">
        <v>17</v>
      </c>
      <c r="J188" s="372">
        <v>97</v>
      </c>
    </row>
    <row r="189" spans="1:10">
      <c r="A189" s="188" t="s">
        <v>1</v>
      </c>
      <c r="B189" s="167" t="s">
        <v>186</v>
      </c>
      <c r="C189" s="371">
        <v>188</v>
      </c>
      <c r="D189" s="371">
        <v>6</v>
      </c>
      <c r="E189" s="371">
        <v>17</v>
      </c>
      <c r="F189" s="371">
        <v>52</v>
      </c>
      <c r="G189" s="371">
        <v>18</v>
      </c>
      <c r="H189" s="371">
        <v>61</v>
      </c>
      <c r="I189" s="371">
        <v>4</v>
      </c>
      <c r="J189" s="372">
        <v>30</v>
      </c>
    </row>
    <row r="190" spans="1:10">
      <c r="A190" s="198" t="s">
        <v>216</v>
      </c>
      <c r="B190" s="167" t="s">
        <v>187</v>
      </c>
      <c r="C190" s="371">
        <v>1104</v>
      </c>
      <c r="D190" s="371">
        <v>32</v>
      </c>
      <c r="E190" s="371">
        <v>72</v>
      </c>
      <c r="F190" s="371">
        <v>339</v>
      </c>
      <c r="G190" s="371">
        <v>55</v>
      </c>
      <c r="H190" s="371">
        <v>431</v>
      </c>
      <c r="I190" s="371">
        <v>28</v>
      </c>
      <c r="J190" s="372">
        <v>147</v>
      </c>
    </row>
    <row r="191" spans="1:10">
      <c r="A191" s="185" t="s">
        <v>21</v>
      </c>
      <c r="B191" s="167" t="s">
        <v>186</v>
      </c>
      <c r="C191" s="371">
        <v>41</v>
      </c>
      <c r="D191" s="371">
        <v>2</v>
      </c>
      <c r="E191" s="371">
        <v>2</v>
      </c>
      <c r="F191" s="371">
        <v>2</v>
      </c>
      <c r="G191" s="371">
        <v>11</v>
      </c>
      <c r="H191" s="371">
        <v>12</v>
      </c>
      <c r="I191" s="371">
        <v>1</v>
      </c>
      <c r="J191" s="372">
        <v>11</v>
      </c>
    </row>
    <row r="192" spans="1:10">
      <c r="A192" s="195" t="s">
        <v>205</v>
      </c>
      <c r="B192" s="167" t="s">
        <v>187</v>
      </c>
      <c r="C192" s="371">
        <v>145</v>
      </c>
      <c r="D192" s="371">
        <v>8</v>
      </c>
      <c r="E192" s="371">
        <v>6</v>
      </c>
      <c r="F192" s="371">
        <v>4</v>
      </c>
      <c r="G192" s="371">
        <v>20</v>
      </c>
      <c r="H192" s="371">
        <v>52</v>
      </c>
      <c r="I192" s="371">
        <v>3</v>
      </c>
      <c r="J192" s="372">
        <v>52</v>
      </c>
    </row>
    <row r="193" spans="1:19">
      <c r="A193" s="188" t="s">
        <v>266</v>
      </c>
      <c r="B193" s="167" t="s">
        <v>186</v>
      </c>
      <c r="C193" s="371">
        <v>492</v>
      </c>
      <c r="D193" s="371">
        <v>23</v>
      </c>
      <c r="E193" s="371">
        <v>35</v>
      </c>
      <c r="F193" s="371">
        <v>216</v>
      </c>
      <c r="G193" s="371">
        <v>34</v>
      </c>
      <c r="H193" s="371">
        <v>114</v>
      </c>
      <c r="I193" s="371">
        <v>10</v>
      </c>
      <c r="J193" s="372">
        <v>60</v>
      </c>
    </row>
    <row r="194" spans="1:19">
      <c r="A194" s="198" t="s">
        <v>218</v>
      </c>
      <c r="B194" s="167" t="s">
        <v>187</v>
      </c>
      <c r="C194" s="371">
        <v>5240</v>
      </c>
      <c r="D194" s="371">
        <v>259</v>
      </c>
      <c r="E194" s="371">
        <v>395</v>
      </c>
      <c r="F194" s="371">
        <v>2506</v>
      </c>
      <c r="G194" s="371">
        <v>303</v>
      </c>
      <c r="H194" s="371">
        <v>1125</v>
      </c>
      <c r="I194" s="371">
        <v>79</v>
      </c>
      <c r="J194" s="372">
        <v>573</v>
      </c>
    </row>
    <row r="195" spans="1:19" ht="15">
      <c r="A195" s="200" t="s">
        <v>272</v>
      </c>
      <c r="B195" s="167" t="s">
        <v>186</v>
      </c>
      <c r="C195" s="371">
        <v>2</v>
      </c>
      <c r="D195" s="131" t="s">
        <v>37</v>
      </c>
      <c r="E195" s="131" t="s">
        <v>37</v>
      </c>
      <c r="F195" s="131" t="s">
        <v>37</v>
      </c>
      <c r="G195" s="371">
        <v>2</v>
      </c>
      <c r="H195" s="131" t="s">
        <v>37</v>
      </c>
      <c r="I195" s="131" t="s">
        <v>37</v>
      </c>
      <c r="J195" s="132" t="s">
        <v>37</v>
      </c>
    </row>
    <row r="196" spans="1:19" ht="15">
      <c r="A196" s="198" t="s">
        <v>268</v>
      </c>
      <c r="B196" s="167" t="s">
        <v>187</v>
      </c>
      <c r="C196" s="371">
        <v>22</v>
      </c>
      <c r="D196" s="131" t="s">
        <v>37</v>
      </c>
      <c r="E196" s="131" t="s">
        <v>37</v>
      </c>
      <c r="F196" s="131" t="s">
        <v>37</v>
      </c>
      <c r="G196" s="371">
        <v>22</v>
      </c>
      <c r="H196" s="131" t="s">
        <v>37</v>
      </c>
      <c r="I196" s="131" t="s">
        <v>37</v>
      </c>
      <c r="J196" s="132" t="s">
        <v>37</v>
      </c>
    </row>
    <row r="197" spans="1:19" s="172" customFormat="1" ht="20.100000000000001" customHeight="1">
      <c r="A197" s="172" t="s">
        <v>276</v>
      </c>
      <c r="B197" s="202" t="s">
        <v>186</v>
      </c>
      <c r="C197" s="374">
        <v>16316</v>
      </c>
      <c r="D197" s="374">
        <v>800</v>
      </c>
      <c r="E197" s="374">
        <v>283</v>
      </c>
      <c r="F197" s="374">
        <v>7131</v>
      </c>
      <c r="G197" s="374">
        <v>2488</v>
      </c>
      <c r="H197" s="374">
        <v>2894</v>
      </c>
      <c r="I197" s="374">
        <v>416</v>
      </c>
      <c r="J197" s="375">
        <v>2304</v>
      </c>
      <c r="K197" s="202"/>
      <c r="L197" s="153"/>
      <c r="M197" s="153"/>
      <c r="N197" s="153"/>
      <c r="O197" s="153"/>
      <c r="P197" s="153"/>
      <c r="Q197" s="153"/>
      <c r="R197" s="153"/>
      <c r="S197" s="153"/>
    </row>
    <row r="198" spans="1:19">
      <c r="A198" s="172" t="s">
        <v>271</v>
      </c>
      <c r="B198" s="202" t="s">
        <v>187</v>
      </c>
      <c r="C198" s="374">
        <v>187258</v>
      </c>
      <c r="D198" s="374">
        <v>8335</v>
      </c>
      <c r="E198" s="374">
        <v>3066</v>
      </c>
      <c r="F198" s="374">
        <v>73207</v>
      </c>
      <c r="G198" s="374">
        <v>30714</v>
      </c>
      <c r="H198" s="374">
        <v>40740</v>
      </c>
      <c r="I198" s="374">
        <v>5617</v>
      </c>
      <c r="J198" s="375">
        <v>25579</v>
      </c>
      <c r="L198" s="153"/>
      <c r="M198" s="153"/>
      <c r="N198" s="153"/>
      <c r="O198" s="153"/>
      <c r="P198" s="153"/>
      <c r="Q198" s="153"/>
      <c r="R198" s="153"/>
      <c r="S198" s="153"/>
    </row>
    <row r="199" spans="1:19">
      <c r="A199" s="185" t="s">
        <v>21</v>
      </c>
      <c r="B199" s="167" t="s">
        <v>186</v>
      </c>
      <c r="C199" s="371">
        <v>528</v>
      </c>
      <c r="D199" s="371">
        <v>55</v>
      </c>
      <c r="E199" s="371">
        <v>19</v>
      </c>
      <c r="F199" s="371">
        <v>100</v>
      </c>
      <c r="G199" s="371">
        <v>109</v>
      </c>
      <c r="H199" s="371">
        <v>89</v>
      </c>
      <c r="I199" s="371">
        <v>46</v>
      </c>
      <c r="J199" s="372">
        <v>110</v>
      </c>
    </row>
    <row r="200" spans="1:19">
      <c r="A200" s="195" t="s">
        <v>205</v>
      </c>
      <c r="B200" s="167" t="s">
        <v>187</v>
      </c>
      <c r="C200" s="371">
        <v>3089</v>
      </c>
      <c r="D200" s="371">
        <v>370</v>
      </c>
      <c r="E200" s="371">
        <v>137</v>
      </c>
      <c r="F200" s="371">
        <v>455</v>
      </c>
      <c r="G200" s="371">
        <v>550</v>
      </c>
      <c r="H200" s="371">
        <v>584</v>
      </c>
      <c r="I200" s="371">
        <v>379</v>
      </c>
      <c r="J200" s="372">
        <v>614</v>
      </c>
    </row>
    <row r="201" spans="1:19">
      <c r="A201" s="188" t="s">
        <v>259</v>
      </c>
      <c r="B201" s="167" t="s">
        <v>186</v>
      </c>
      <c r="C201" s="371">
        <v>8810</v>
      </c>
      <c r="D201" s="371">
        <v>433</v>
      </c>
      <c r="E201" s="371">
        <v>118</v>
      </c>
      <c r="F201" s="371">
        <v>3314</v>
      </c>
      <c r="G201" s="371">
        <v>1754</v>
      </c>
      <c r="H201" s="371">
        <v>1558</v>
      </c>
      <c r="I201" s="371">
        <v>213</v>
      </c>
      <c r="J201" s="372">
        <v>1420</v>
      </c>
    </row>
    <row r="202" spans="1:19">
      <c r="A202" s="198" t="s">
        <v>207</v>
      </c>
      <c r="B202" s="167" t="s">
        <v>187</v>
      </c>
      <c r="C202" s="371">
        <v>104719</v>
      </c>
      <c r="D202" s="371">
        <v>4826</v>
      </c>
      <c r="E202" s="371">
        <v>1453</v>
      </c>
      <c r="F202" s="371">
        <v>33627</v>
      </c>
      <c r="G202" s="371">
        <v>22432</v>
      </c>
      <c r="H202" s="371">
        <v>23040</v>
      </c>
      <c r="I202" s="371">
        <v>2967</v>
      </c>
      <c r="J202" s="372">
        <v>16374</v>
      </c>
    </row>
    <row r="203" spans="1:19">
      <c r="A203" s="190" t="s">
        <v>260</v>
      </c>
      <c r="B203" s="167" t="s">
        <v>186</v>
      </c>
      <c r="C203" s="371">
        <v>5670</v>
      </c>
      <c r="D203" s="371">
        <v>290</v>
      </c>
      <c r="E203" s="371">
        <v>78</v>
      </c>
      <c r="F203" s="371">
        <v>2037</v>
      </c>
      <c r="G203" s="371">
        <v>1143</v>
      </c>
      <c r="H203" s="371">
        <v>1020</v>
      </c>
      <c r="I203" s="371">
        <v>144</v>
      </c>
      <c r="J203" s="372">
        <v>958</v>
      </c>
    </row>
    <row r="204" spans="1:19">
      <c r="A204" s="199" t="s">
        <v>261</v>
      </c>
      <c r="B204" s="167" t="s">
        <v>187</v>
      </c>
      <c r="C204" s="371">
        <v>68645</v>
      </c>
      <c r="D204" s="371">
        <v>3286</v>
      </c>
      <c r="E204" s="371">
        <v>1038</v>
      </c>
      <c r="F204" s="371">
        <v>21029</v>
      </c>
      <c r="G204" s="371">
        <v>15107</v>
      </c>
      <c r="H204" s="371">
        <v>14723</v>
      </c>
      <c r="I204" s="371">
        <v>1984</v>
      </c>
      <c r="J204" s="372">
        <v>11478</v>
      </c>
    </row>
    <row r="205" spans="1:19">
      <c r="A205" s="190" t="s">
        <v>262</v>
      </c>
      <c r="B205" s="167" t="s">
        <v>186</v>
      </c>
      <c r="C205" s="371">
        <v>3140</v>
      </c>
      <c r="D205" s="371">
        <v>143</v>
      </c>
      <c r="E205" s="371">
        <v>40</v>
      </c>
      <c r="F205" s="371">
        <v>1277</v>
      </c>
      <c r="G205" s="371">
        <v>611</v>
      </c>
      <c r="H205" s="371">
        <v>538</v>
      </c>
      <c r="I205" s="371">
        <v>69</v>
      </c>
      <c r="J205" s="372">
        <v>462</v>
      </c>
    </row>
    <row r="206" spans="1:19">
      <c r="A206" s="199" t="s">
        <v>263</v>
      </c>
      <c r="B206" s="167" t="s">
        <v>187</v>
      </c>
      <c r="C206" s="371">
        <v>36074</v>
      </c>
      <c r="D206" s="371">
        <v>1540</v>
      </c>
      <c r="E206" s="371">
        <v>415</v>
      </c>
      <c r="F206" s="371">
        <v>12598</v>
      </c>
      <c r="G206" s="371">
        <v>7325</v>
      </c>
      <c r="H206" s="371">
        <v>8317</v>
      </c>
      <c r="I206" s="371">
        <v>983</v>
      </c>
      <c r="J206" s="372">
        <v>4896</v>
      </c>
    </row>
    <row r="207" spans="1:19">
      <c r="A207" s="185" t="s">
        <v>21</v>
      </c>
      <c r="B207" s="167" t="s">
        <v>186</v>
      </c>
      <c r="C207" s="371">
        <v>193</v>
      </c>
      <c r="D207" s="371">
        <v>16</v>
      </c>
      <c r="E207" s="371">
        <v>6</v>
      </c>
      <c r="F207" s="371">
        <v>36</v>
      </c>
      <c r="G207" s="371">
        <v>42</v>
      </c>
      <c r="H207" s="371">
        <v>29</v>
      </c>
      <c r="I207" s="371">
        <v>12</v>
      </c>
      <c r="J207" s="372">
        <v>52</v>
      </c>
    </row>
    <row r="208" spans="1:19">
      <c r="A208" s="195" t="s">
        <v>205</v>
      </c>
      <c r="B208" s="167" t="s">
        <v>187</v>
      </c>
      <c r="C208" s="371">
        <v>1109</v>
      </c>
      <c r="D208" s="371">
        <v>108</v>
      </c>
      <c r="E208" s="371">
        <v>49</v>
      </c>
      <c r="F208" s="371">
        <v>137</v>
      </c>
      <c r="G208" s="371">
        <v>232</v>
      </c>
      <c r="H208" s="371">
        <v>175</v>
      </c>
      <c r="I208" s="371">
        <v>99</v>
      </c>
      <c r="J208" s="372">
        <v>309</v>
      </c>
    </row>
    <row r="209" spans="1:10">
      <c r="A209" s="188" t="s">
        <v>264</v>
      </c>
      <c r="B209" s="167" t="s">
        <v>186</v>
      </c>
      <c r="C209" s="371">
        <v>4674</v>
      </c>
      <c r="D209" s="371">
        <v>217</v>
      </c>
      <c r="E209" s="371">
        <v>56</v>
      </c>
      <c r="F209" s="371">
        <v>2358</v>
      </c>
      <c r="G209" s="371">
        <v>515</v>
      </c>
      <c r="H209" s="371">
        <v>851</v>
      </c>
      <c r="I209" s="371">
        <v>134</v>
      </c>
      <c r="J209" s="372">
        <v>543</v>
      </c>
    </row>
    <row r="210" spans="1:10">
      <c r="A210" s="198" t="s">
        <v>212</v>
      </c>
      <c r="B210" s="167" t="s">
        <v>187</v>
      </c>
      <c r="C210" s="371">
        <v>49577</v>
      </c>
      <c r="D210" s="371">
        <v>1952</v>
      </c>
      <c r="E210" s="371">
        <v>508</v>
      </c>
      <c r="F210" s="371">
        <v>22019</v>
      </c>
      <c r="G210" s="371">
        <v>5865</v>
      </c>
      <c r="H210" s="371">
        <v>11707</v>
      </c>
      <c r="I210" s="371">
        <v>1993</v>
      </c>
      <c r="J210" s="372">
        <v>5533</v>
      </c>
    </row>
    <row r="211" spans="1:10">
      <c r="A211" s="190" t="s">
        <v>260</v>
      </c>
      <c r="B211" s="167" t="s">
        <v>186</v>
      </c>
      <c r="C211" s="371">
        <v>3241</v>
      </c>
      <c r="D211" s="371">
        <v>159</v>
      </c>
      <c r="E211" s="371">
        <v>40</v>
      </c>
      <c r="F211" s="371">
        <v>1571</v>
      </c>
      <c r="G211" s="371">
        <v>364</v>
      </c>
      <c r="H211" s="371">
        <v>588</v>
      </c>
      <c r="I211" s="371">
        <v>98</v>
      </c>
      <c r="J211" s="372">
        <v>421</v>
      </c>
    </row>
    <row r="212" spans="1:10">
      <c r="A212" s="199" t="s">
        <v>261</v>
      </c>
      <c r="B212" s="167" t="s">
        <v>187</v>
      </c>
      <c r="C212" s="371">
        <v>34064</v>
      </c>
      <c r="D212" s="371">
        <v>1524</v>
      </c>
      <c r="E212" s="371">
        <v>399</v>
      </c>
      <c r="F212" s="371">
        <v>14950</v>
      </c>
      <c r="G212" s="371">
        <v>4039</v>
      </c>
      <c r="H212" s="371">
        <v>7568</v>
      </c>
      <c r="I212" s="371">
        <v>1486</v>
      </c>
      <c r="J212" s="372">
        <v>4098</v>
      </c>
    </row>
    <row r="213" spans="1:10">
      <c r="A213" s="190" t="s">
        <v>262</v>
      </c>
      <c r="B213" s="167" t="s">
        <v>186</v>
      </c>
      <c r="C213" s="371">
        <v>1433</v>
      </c>
      <c r="D213" s="371">
        <v>58</v>
      </c>
      <c r="E213" s="371">
        <v>16</v>
      </c>
      <c r="F213" s="371">
        <v>787</v>
      </c>
      <c r="G213" s="371">
        <v>151</v>
      </c>
      <c r="H213" s="371">
        <v>263</v>
      </c>
      <c r="I213" s="371">
        <v>36</v>
      </c>
      <c r="J213" s="372">
        <v>122</v>
      </c>
    </row>
    <row r="214" spans="1:10">
      <c r="A214" s="199" t="s">
        <v>263</v>
      </c>
      <c r="B214" s="167" t="s">
        <v>187</v>
      </c>
      <c r="C214" s="371">
        <v>15513</v>
      </c>
      <c r="D214" s="371">
        <v>428</v>
      </c>
      <c r="E214" s="371">
        <v>109</v>
      </c>
      <c r="F214" s="371">
        <v>7069</v>
      </c>
      <c r="G214" s="371">
        <v>1826</v>
      </c>
      <c r="H214" s="371">
        <v>4139</v>
      </c>
      <c r="I214" s="371">
        <v>507</v>
      </c>
      <c r="J214" s="372">
        <v>1435</v>
      </c>
    </row>
    <row r="215" spans="1:10">
      <c r="A215" s="185" t="s">
        <v>21</v>
      </c>
      <c r="B215" s="167" t="s">
        <v>186</v>
      </c>
      <c r="C215" s="371">
        <v>207</v>
      </c>
      <c r="D215" s="371">
        <v>19</v>
      </c>
      <c r="E215" s="371">
        <v>10</v>
      </c>
      <c r="F215" s="371">
        <v>49</v>
      </c>
      <c r="G215" s="371">
        <v>43</v>
      </c>
      <c r="H215" s="371">
        <v>36</v>
      </c>
      <c r="I215" s="371">
        <v>17</v>
      </c>
      <c r="J215" s="372">
        <v>33</v>
      </c>
    </row>
    <row r="216" spans="1:10">
      <c r="A216" s="195" t="s">
        <v>205</v>
      </c>
      <c r="B216" s="167" t="s">
        <v>187</v>
      </c>
      <c r="C216" s="371">
        <v>1257</v>
      </c>
      <c r="D216" s="371">
        <v>146</v>
      </c>
      <c r="E216" s="371">
        <v>67</v>
      </c>
      <c r="F216" s="371">
        <v>223</v>
      </c>
      <c r="G216" s="371">
        <v>206</v>
      </c>
      <c r="H216" s="371">
        <v>248</v>
      </c>
      <c r="I216" s="371">
        <v>157</v>
      </c>
      <c r="J216" s="372">
        <v>210</v>
      </c>
    </row>
    <row r="217" spans="1:10">
      <c r="A217" s="188" t="s">
        <v>213</v>
      </c>
      <c r="B217" s="167" t="s">
        <v>186</v>
      </c>
      <c r="C217" s="371">
        <v>1375</v>
      </c>
      <c r="D217" s="371">
        <v>41</v>
      </c>
      <c r="E217" s="371">
        <v>7</v>
      </c>
      <c r="F217" s="371">
        <v>848</v>
      </c>
      <c r="G217" s="371">
        <v>99</v>
      </c>
      <c r="H217" s="371">
        <v>216</v>
      </c>
      <c r="I217" s="371">
        <v>27</v>
      </c>
      <c r="J217" s="372">
        <v>137</v>
      </c>
    </row>
    <row r="218" spans="1:10">
      <c r="A218" s="198" t="s">
        <v>55</v>
      </c>
      <c r="B218" s="167" t="s">
        <v>187</v>
      </c>
      <c r="C218" s="371">
        <v>17687</v>
      </c>
      <c r="D218" s="371">
        <v>394</v>
      </c>
      <c r="E218" s="371">
        <v>55</v>
      </c>
      <c r="F218" s="371">
        <v>10900</v>
      </c>
      <c r="G218" s="371">
        <v>1390</v>
      </c>
      <c r="H218" s="371">
        <v>2820</v>
      </c>
      <c r="I218" s="371">
        <v>294</v>
      </c>
      <c r="J218" s="372">
        <v>1834</v>
      </c>
    </row>
    <row r="219" spans="1:10">
      <c r="A219" s="185" t="s">
        <v>21</v>
      </c>
      <c r="B219" s="167" t="s">
        <v>186</v>
      </c>
      <c r="C219" s="371">
        <v>5</v>
      </c>
      <c r="D219" s="131" t="s">
        <v>37</v>
      </c>
      <c r="E219" s="131" t="s">
        <v>37</v>
      </c>
      <c r="F219" s="371">
        <v>2</v>
      </c>
      <c r="G219" s="371">
        <v>1</v>
      </c>
      <c r="H219" s="371">
        <v>2</v>
      </c>
      <c r="I219" s="131" t="s">
        <v>37</v>
      </c>
      <c r="J219" s="132" t="s">
        <v>37</v>
      </c>
    </row>
    <row r="220" spans="1:10">
      <c r="A220" s="195" t="s">
        <v>205</v>
      </c>
      <c r="B220" s="167" t="s">
        <v>187</v>
      </c>
      <c r="C220" s="371">
        <v>21</v>
      </c>
      <c r="D220" s="131" t="s">
        <v>37</v>
      </c>
      <c r="E220" s="131" t="s">
        <v>37</v>
      </c>
      <c r="F220" s="371">
        <v>7</v>
      </c>
      <c r="G220" s="371">
        <v>5</v>
      </c>
      <c r="H220" s="371">
        <v>9</v>
      </c>
      <c r="I220" s="131" t="s">
        <v>37</v>
      </c>
      <c r="J220" s="132" t="s">
        <v>37</v>
      </c>
    </row>
    <row r="221" spans="1:10" ht="12.75" customHeight="1">
      <c r="A221" s="200" t="s">
        <v>265</v>
      </c>
      <c r="B221" s="167" t="s">
        <v>186</v>
      </c>
      <c r="C221" s="371">
        <v>57</v>
      </c>
      <c r="D221" s="371">
        <v>7</v>
      </c>
      <c r="E221" s="371">
        <v>1</v>
      </c>
      <c r="F221" s="131" t="s">
        <v>37</v>
      </c>
      <c r="G221" s="371">
        <v>12</v>
      </c>
      <c r="H221" s="371">
        <v>8</v>
      </c>
      <c r="I221" s="371">
        <v>9</v>
      </c>
      <c r="J221" s="372">
        <v>20</v>
      </c>
    </row>
    <row r="222" spans="1:10">
      <c r="A222" s="198" t="s">
        <v>215</v>
      </c>
      <c r="B222" s="167" t="s">
        <v>187</v>
      </c>
      <c r="C222" s="371">
        <v>257</v>
      </c>
      <c r="D222" s="371">
        <v>29</v>
      </c>
      <c r="E222" s="371">
        <v>10</v>
      </c>
      <c r="F222" s="131" t="s">
        <v>37</v>
      </c>
      <c r="G222" s="371">
        <v>53</v>
      </c>
      <c r="H222" s="371">
        <v>47</v>
      </c>
      <c r="I222" s="371">
        <v>53</v>
      </c>
      <c r="J222" s="372">
        <v>65</v>
      </c>
    </row>
    <row r="223" spans="1:10">
      <c r="A223" s="188" t="s">
        <v>1</v>
      </c>
      <c r="B223" s="167" t="s">
        <v>186</v>
      </c>
      <c r="C223" s="371">
        <v>252</v>
      </c>
      <c r="D223" s="371">
        <v>25</v>
      </c>
      <c r="E223" s="371">
        <v>19</v>
      </c>
      <c r="F223" s="371">
        <v>70</v>
      </c>
      <c r="G223" s="371">
        <v>14</v>
      </c>
      <c r="H223" s="371">
        <v>79</v>
      </c>
      <c r="I223" s="371">
        <v>10</v>
      </c>
      <c r="J223" s="372">
        <v>35</v>
      </c>
    </row>
    <row r="224" spans="1:10">
      <c r="A224" s="198" t="s">
        <v>216</v>
      </c>
      <c r="B224" s="167" t="s">
        <v>187</v>
      </c>
      <c r="C224" s="371">
        <v>1796</v>
      </c>
      <c r="D224" s="371">
        <v>174</v>
      </c>
      <c r="E224" s="371">
        <v>169</v>
      </c>
      <c r="F224" s="371">
        <v>481</v>
      </c>
      <c r="G224" s="371">
        <v>75</v>
      </c>
      <c r="H224" s="371">
        <v>601</v>
      </c>
      <c r="I224" s="371">
        <v>80</v>
      </c>
      <c r="J224" s="372">
        <v>216</v>
      </c>
    </row>
    <row r="225" spans="1:19">
      <c r="A225" s="185" t="s">
        <v>21</v>
      </c>
      <c r="B225" s="167" t="s">
        <v>186</v>
      </c>
      <c r="C225" s="371">
        <v>58</v>
      </c>
      <c r="D225" s="371">
        <v>11</v>
      </c>
      <c r="E225" s="371">
        <v>2</v>
      </c>
      <c r="F225" s="371">
        <v>12</v>
      </c>
      <c r="G225" s="371">
        <v>8</v>
      </c>
      <c r="H225" s="371">
        <v>12</v>
      </c>
      <c r="I225" s="371">
        <v>8</v>
      </c>
      <c r="J225" s="372">
        <v>5</v>
      </c>
    </row>
    <row r="226" spans="1:19">
      <c r="A226" s="195" t="s">
        <v>205</v>
      </c>
      <c r="B226" s="167" t="s">
        <v>187</v>
      </c>
      <c r="C226" s="371">
        <v>396</v>
      </c>
      <c r="D226" s="371">
        <v>76</v>
      </c>
      <c r="E226" s="371">
        <v>11</v>
      </c>
      <c r="F226" s="371">
        <v>81</v>
      </c>
      <c r="G226" s="371">
        <v>41</v>
      </c>
      <c r="H226" s="371">
        <v>87</v>
      </c>
      <c r="I226" s="371">
        <v>70</v>
      </c>
      <c r="J226" s="372">
        <v>30</v>
      </c>
    </row>
    <row r="227" spans="1:19">
      <c r="A227" s="188" t="s">
        <v>266</v>
      </c>
      <c r="B227" s="167" t="s">
        <v>186</v>
      </c>
      <c r="C227" s="371">
        <v>1091</v>
      </c>
      <c r="D227" s="371">
        <v>75</v>
      </c>
      <c r="E227" s="371">
        <v>81</v>
      </c>
      <c r="F227" s="371">
        <v>531</v>
      </c>
      <c r="G227" s="371">
        <v>69</v>
      </c>
      <c r="H227" s="371">
        <v>172</v>
      </c>
      <c r="I227" s="371">
        <v>22</v>
      </c>
      <c r="J227" s="372">
        <v>141</v>
      </c>
    </row>
    <row r="228" spans="1:19">
      <c r="A228" s="198" t="s">
        <v>218</v>
      </c>
      <c r="B228" s="167" t="s">
        <v>187</v>
      </c>
      <c r="C228" s="371">
        <v>12900</v>
      </c>
      <c r="D228" s="371">
        <v>950</v>
      </c>
      <c r="E228" s="371">
        <v>863</v>
      </c>
      <c r="F228" s="371">
        <v>6120</v>
      </c>
      <c r="G228" s="371">
        <v>745</v>
      </c>
      <c r="H228" s="371">
        <v>2475</v>
      </c>
      <c r="I228" s="371">
        <v>227</v>
      </c>
      <c r="J228" s="372">
        <v>1520</v>
      </c>
    </row>
    <row r="229" spans="1:19">
      <c r="A229" s="185" t="s">
        <v>21</v>
      </c>
      <c r="B229" s="167" t="s">
        <v>186</v>
      </c>
      <c r="C229" s="371">
        <v>6</v>
      </c>
      <c r="D229" s="371">
        <v>1</v>
      </c>
      <c r="E229" s="131" t="s">
        <v>37</v>
      </c>
      <c r="F229" s="371">
        <v>1</v>
      </c>
      <c r="G229" s="371">
        <v>2</v>
      </c>
      <c r="H229" s="371">
        <v>2</v>
      </c>
      <c r="I229" s="131" t="s">
        <v>37</v>
      </c>
      <c r="J229" s="132" t="s">
        <v>37</v>
      </c>
    </row>
    <row r="230" spans="1:19">
      <c r="A230" s="195" t="s">
        <v>205</v>
      </c>
      <c r="B230" s="167" t="s">
        <v>187</v>
      </c>
      <c r="C230" s="371">
        <v>41</v>
      </c>
      <c r="D230" s="371">
        <v>6</v>
      </c>
      <c r="E230" s="131" t="s">
        <v>37</v>
      </c>
      <c r="F230" s="371">
        <v>7</v>
      </c>
      <c r="G230" s="371">
        <v>10</v>
      </c>
      <c r="H230" s="371">
        <v>18</v>
      </c>
      <c r="I230" s="131" t="s">
        <v>37</v>
      </c>
      <c r="J230" s="132" t="s">
        <v>37</v>
      </c>
    </row>
    <row r="231" spans="1:19" ht="15">
      <c r="A231" s="200" t="s">
        <v>272</v>
      </c>
      <c r="B231" s="167" t="s">
        <v>186</v>
      </c>
      <c r="C231" s="371">
        <v>52</v>
      </c>
      <c r="D231" s="371">
        <v>1</v>
      </c>
      <c r="E231" s="131" t="s">
        <v>37</v>
      </c>
      <c r="F231" s="371">
        <v>9</v>
      </c>
      <c r="G231" s="371">
        <v>24</v>
      </c>
      <c r="H231" s="371">
        <v>9</v>
      </c>
      <c r="I231" s="371">
        <v>1</v>
      </c>
      <c r="J231" s="372">
        <v>8</v>
      </c>
    </row>
    <row r="232" spans="1:19" ht="15">
      <c r="A232" s="198" t="s">
        <v>268</v>
      </c>
      <c r="B232" s="167" t="s">
        <v>187</v>
      </c>
      <c r="C232" s="371">
        <v>279</v>
      </c>
      <c r="D232" s="371">
        <v>5</v>
      </c>
      <c r="E232" s="131" t="s">
        <v>37</v>
      </c>
      <c r="F232" s="371">
        <v>41</v>
      </c>
      <c r="G232" s="371">
        <v>151</v>
      </c>
      <c r="H232" s="371">
        <v>42</v>
      </c>
      <c r="I232" s="371">
        <v>3</v>
      </c>
      <c r="J232" s="372">
        <v>37</v>
      </c>
    </row>
    <row r="233" spans="1:19">
      <c r="A233" s="188" t="s">
        <v>221</v>
      </c>
      <c r="B233" s="167" t="s">
        <v>186</v>
      </c>
      <c r="C233" s="371">
        <v>5</v>
      </c>
      <c r="D233" s="371">
        <v>1</v>
      </c>
      <c r="E233" s="371">
        <v>1</v>
      </c>
      <c r="F233" s="371">
        <v>1</v>
      </c>
      <c r="G233" s="371">
        <v>1</v>
      </c>
      <c r="H233" s="371">
        <v>1</v>
      </c>
      <c r="I233" s="131" t="s">
        <v>37</v>
      </c>
      <c r="J233" s="132" t="s">
        <v>37</v>
      </c>
    </row>
    <row r="234" spans="1:19">
      <c r="A234" s="198" t="s">
        <v>3</v>
      </c>
      <c r="B234" s="167" t="s">
        <v>187</v>
      </c>
      <c r="C234" s="371">
        <v>43</v>
      </c>
      <c r="D234" s="371">
        <v>5</v>
      </c>
      <c r="E234" s="371">
        <v>8</v>
      </c>
      <c r="F234" s="371">
        <v>19</v>
      </c>
      <c r="G234" s="371">
        <v>3</v>
      </c>
      <c r="H234" s="371">
        <v>8</v>
      </c>
      <c r="I234" s="131" t="s">
        <v>37</v>
      </c>
      <c r="J234" s="132" t="s">
        <v>37</v>
      </c>
    </row>
    <row r="235" spans="1:19">
      <c r="A235" s="185" t="s">
        <v>21</v>
      </c>
      <c r="B235" s="167" t="s">
        <v>186</v>
      </c>
      <c r="C235" s="371">
        <v>2</v>
      </c>
      <c r="D235" s="371">
        <v>1</v>
      </c>
      <c r="E235" s="131" t="s">
        <v>37</v>
      </c>
      <c r="F235" s="131" t="s">
        <v>37</v>
      </c>
      <c r="G235" s="371">
        <v>1</v>
      </c>
      <c r="H235" s="131" t="s">
        <v>37</v>
      </c>
      <c r="I235" s="131" t="s">
        <v>37</v>
      </c>
      <c r="J235" s="132" t="s">
        <v>37</v>
      </c>
    </row>
    <row r="236" spans="1:19">
      <c r="A236" s="195" t="s">
        <v>205</v>
      </c>
      <c r="B236" s="167" t="s">
        <v>187</v>
      </c>
      <c r="C236" s="371">
        <v>8</v>
      </c>
      <c r="D236" s="371">
        <v>5</v>
      </c>
      <c r="E236" s="131" t="s">
        <v>37</v>
      </c>
      <c r="F236" s="131" t="s">
        <v>37</v>
      </c>
      <c r="G236" s="371">
        <v>3</v>
      </c>
      <c r="H236" s="131" t="s">
        <v>37</v>
      </c>
      <c r="I236" s="131" t="s">
        <v>37</v>
      </c>
      <c r="J236" s="132" t="s">
        <v>37</v>
      </c>
    </row>
    <row r="237" spans="1:19" ht="20.100000000000001" customHeight="1">
      <c r="A237" s="290" t="s">
        <v>277</v>
      </c>
      <c r="B237" s="202" t="s">
        <v>186</v>
      </c>
      <c r="C237" s="374">
        <v>25250</v>
      </c>
      <c r="D237" s="374">
        <v>1127</v>
      </c>
      <c r="E237" s="374">
        <v>451</v>
      </c>
      <c r="F237" s="374">
        <v>11589</v>
      </c>
      <c r="G237" s="374">
        <v>3926</v>
      </c>
      <c r="H237" s="374">
        <v>4393</v>
      </c>
      <c r="I237" s="374">
        <v>657</v>
      </c>
      <c r="J237" s="375">
        <v>3107</v>
      </c>
      <c r="L237" s="153"/>
      <c r="M237" s="153"/>
      <c r="N237" s="153"/>
      <c r="O237" s="153"/>
      <c r="P237" s="153"/>
      <c r="Q237" s="153"/>
      <c r="R237" s="153"/>
      <c r="S237" s="153"/>
    </row>
    <row r="238" spans="1:19">
      <c r="A238" s="205" t="s">
        <v>271</v>
      </c>
      <c r="B238" s="202" t="s">
        <v>187</v>
      </c>
      <c r="C238" s="374">
        <v>291473</v>
      </c>
      <c r="D238" s="374">
        <v>12498</v>
      </c>
      <c r="E238" s="374">
        <v>4619</v>
      </c>
      <c r="F238" s="374">
        <v>114379</v>
      </c>
      <c r="G238" s="374">
        <v>49571</v>
      </c>
      <c r="H238" s="374">
        <v>63505</v>
      </c>
      <c r="I238" s="374">
        <v>10376</v>
      </c>
      <c r="J238" s="375">
        <v>36525</v>
      </c>
      <c r="L238" s="153"/>
      <c r="M238" s="153"/>
      <c r="N238" s="153"/>
      <c r="O238" s="153"/>
      <c r="P238" s="153"/>
      <c r="Q238" s="153"/>
      <c r="R238" s="153"/>
      <c r="S238" s="153"/>
    </row>
    <row r="239" spans="1:19">
      <c r="A239" s="185" t="s">
        <v>21</v>
      </c>
      <c r="B239" s="167" t="s">
        <v>186</v>
      </c>
      <c r="C239" s="371">
        <v>426</v>
      </c>
      <c r="D239" s="371">
        <v>22</v>
      </c>
      <c r="E239" s="371">
        <v>11</v>
      </c>
      <c r="F239" s="371">
        <v>62</v>
      </c>
      <c r="G239" s="371">
        <v>128</v>
      </c>
      <c r="H239" s="371">
        <v>72</v>
      </c>
      <c r="I239" s="371">
        <v>37</v>
      </c>
      <c r="J239" s="372">
        <v>94</v>
      </c>
    </row>
    <row r="240" spans="1:19">
      <c r="A240" s="195" t="s">
        <v>205</v>
      </c>
      <c r="B240" s="167" t="s">
        <v>187</v>
      </c>
      <c r="C240" s="371">
        <v>3289</v>
      </c>
      <c r="D240" s="371">
        <v>173</v>
      </c>
      <c r="E240" s="371">
        <v>88</v>
      </c>
      <c r="F240" s="371">
        <v>473</v>
      </c>
      <c r="G240" s="371">
        <v>953</v>
      </c>
      <c r="H240" s="371">
        <v>597</v>
      </c>
      <c r="I240" s="371">
        <v>423</v>
      </c>
      <c r="J240" s="372">
        <v>582</v>
      </c>
    </row>
    <row r="241" spans="1:10">
      <c r="A241" s="188" t="s">
        <v>259</v>
      </c>
      <c r="B241" s="167" t="s">
        <v>186</v>
      </c>
      <c r="C241" s="371">
        <v>13787</v>
      </c>
      <c r="D241" s="371">
        <v>664</v>
      </c>
      <c r="E241" s="371">
        <v>230</v>
      </c>
      <c r="F241" s="371">
        <v>5452</v>
      </c>
      <c r="G241" s="371">
        <v>2724</v>
      </c>
      <c r="H241" s="371">
        <v>2362</v>
      </c>
      <c r="I241" s="371">
        <v>344</v>
      </c>
      <c r="J241" s="372">
        <v>2011</v>
      </c>
    </row>
    <row r="242" spans="1:10">
      <c r="A242" s="198" t="s">
        <v>207</v>
      </c>
      <c r="B242" s="167" t="s">
        <v>187</v>
      </c>
      <c r="C242" s="371">
        <v>165025</v>
      </c>
      <c r="D242" s="371">
        <v>7580</v>
      </c>
      <c r="E242" s="371">
        <v>2708</v>
      </c>
      <c r="F242" s="371">
        <v>53500</v>
      </c>
      <c r="G242" s="371">
        <v>35770</v>
      </c>
      <c r="H242" s="371">
        <v>36806</v>
      </c>
      <c r="I242" s="371">
        <v>5451</v>
      </c>
      <c r="J242" s="372">
        <v>23210</v>
      </c>
    </row>
    <row r="243" spans="1:10">
      <c r="A243" s="190" t="s">
        <v>260</v>
      </c>
      <c r="B243" s="167" t="s">
        <v>186</v>
      </c>
      <c r="C243" s="371">
        <v>5803</v>
      </c>
      <c r="D243" s="371">
        <v>280</v>
      </c>
      <c r="E243" s="371">
        <v>110</v>
      </c>
      <c r="F243" s="371">
        <v>2196</v>
      </c>
      <c r="G243" s="371">
        <v>1126</v>
      </c>
      <c r="H243" s="371">
        <v>1021</v>
      </c>
      <c r="I243" s="371">
        <v>147</v>
      </c>
      <c r="J243" s="372">
        <v>923</v>
      </c>
    </row>
    <row r="244" spans="1:10">
      <c r="A244" s="199" t="s">
        <v>261</v>
      </c>
      <c r="B244" s="167" t="s">
        <v>187</v>
      </c>
      <c r="C244" s="371">
        <v>74007</v>
      </c>
      <c r="D244" s="371">
        <v>3643</v>
      </c>
      <c r="E244" s="371">
        <v>1468</v>
      </c>
      <c r="F244" s="371">
        <v>23904</v>
      </c>
      <c r="G244" s="371">
        <v>15767</v>
      </c>
      <c r="H244" s="371">
        <v>15872</v>
      </c>
      <c r="I244" s="371">
        <v>2504</v>
      </c>
      <c r="J244" s="372">
        <v>10849</v>
      </c>
    </row>
    <row r="245" spans="1:10">
      <c r="A245" s="190" t="s">
        <v>262</v>
      </c>
      <c r="B245" s="167" t="s">
        <v>186</v>
      </c>
      <c r="C245" s="371">
        <v>7984</v>
      </c>
      <c r="D245" s="371">
        <v>384</v>
      </c>
      <c r="E245" s="371">
        <v>120</v>
      </c>
      <c r="F245" s="371">
        <v>3256</v>
      </c>
      <c r="G245" s="371">
        <v>1598</v>
      </c>
      <c r="H245" s="371">
        <v>1341</v>
      </c>
      <c r="I245" s="371">
        <v>197</v>
      </c>
      <c r="J245" s="372">
        <v>1088</v>
      </c>
    </row>
    <row r="246" spans="1:10">
      <c r="A246" s="199" t="s">
        <v>263</v>
      </c>
      <c r="B246" s="167" t="s">
        <v>187</v>
      </c>
      <c r="C246" s="371">
        <v>91018</v>
      </c>
      <c r="D246" s="371">
        <v>3937</v>
      </c>
      <c r="E246" s="371">
        <v>1240</v>
      </c>
      <c r="F246" s="371">
        <v>29596</v>
      </c>
      <c r="G246" s="371">
        <v>20003</v>
      </c>
      <c r="H246" s="371">
        <v>20934</v>
      </c>
      <c r="I246" s="371">
        <v>2947</v>
      </c>
      <c r="J246" s="372">
        <v>12361</v>
      </c>
    </row>
    <row r="247" spans="1:10">
      <c r="A247" s="185" t="s">
        <v>21</v>
      </c>
      <c r="B247" s="167" t="s">
        <v>186</v>
      </c>
      <c r="C247" s="371">
        <v>104</v>
      </c>
      <c r="D247" s="371">
        <v>4</v>
      </c>
      <c r="E247" s="371">
        <v>2</v>
      </c>
      <c r="F247" s="371">
        <v>9</v>
      </c>
      <c r="G247" s="371">
        <v>40</v>
      </c>
      <c r="H247" s="371">
        <v>14</v>
      </c>
      <c r="I247" s="371">
        <v>6</v>
      </c>
      <c r="J247" s="372">
        <v>29</v>
      </c>
    </row>
    <row r="248" spans="1:10">
      <c r="A248" s="195" t="s">
        <v>205</v>
      </c>
      <c r="B248" s="167" t="s">
        <v>187</v>
      </c>
      <c r="C248" s="371">
        <v>853</v>
      </c>
      <c r="D248" s="371">
        <v>41</v>
      </c>
      <c r="E248" s="371">
        <v>40</v>
      </c>
      <c r="F248" s="371">
        <v>75</v>
      </c>
      <c r="G248" s="371">
        <v>312</v>
      </c>
      <c r="H248" s="371">
        <v>134</v>
      </c>
      <c r="I248" s="371">
        <v>70</v>
      </c>
      <c r="J248" s="372">
        <v>181</v>
      </c>
    </row>
    <row r="249" spans="1:10">
      <c r="A249" s="188" t="s">
        <v>264</v>
      </c>
      <c r="B249" s="167" t="s">
        <v>186</v>
      </c>
      <c r="C249" s="371">
        <v>7696</v>
      </c>
      <c r="D249" s="371">
        <v>312</v>
      </c>
      <c r="E249" s="371">
        <v>94</v>
      </c>
      <c r="F249" s="371">
        <v>4238</v>
      </c>
      <c r="G249" s="371">
        <v>834</v>
      </c>
      <c r="H249" s="371">
        <v>1264</v>
      </c>
      <c r="I249" s="371">
        <v>191</v>
      </c>
      <c r="J249" s="372">
        <v>763</v>
      </c>
    </row>
    <row r="250" spans="1:10">
      <c r="A250" s="198" t="s">
        <v>212</v>
      </c>
      <c r="B250" s="167" t="s">
        <v>187</v>
      </c>
      <c r="C250" s="371">
        <v>80938</v>
      </c>
      <c r="D250" s="371">
        <v>3077</v>
      </c>
      <c r="E250" s="371">
        <v>788</v>
      </c>
      <c r="F250" s="371">
        <v>37331</v>
      </c>
      <c r="G250" s="371">
        <v>9741</v>
      </c>
      <c r="H250" s="371">
        <v>17747</v>
      </c>
      <c r="I250" s="371">
        <v>2811</v>
      </c>
      <c r="J250" s="372">
        <v>9443</v>
      </c>
    </row>
    <row r="251" spans="1:10">
      <c r="A251" s="190" t="s">
        <v>260</v>
      </c>
      <c r="B251" s="167" t="s">
        <v>186</v>
      </c>
      <c r="C251" s="371">
        <v>3627</v>
      </c>
      <c r="D251" s="371">
        <v>154</v>
      </c>
      <c r="E251" s="371">
        <v>56</v>
      </c>
      <c r="F251" s="371">
        <v>1963</v>
      </c>
      <c r="G251" s="371">
        <v>377</v>
      </c>
      <c r="H251" s="371">
        <v>615</v>
      </c>
      <c r="I251" s="371">
        <v>95</v>
      </c>
      <c r="J251" s="372">
        <v>367</v>
      </c>
    </row>
    <row r="252" spans="1:10">
      <c r="A252" s="199" t="s">
        <v>261</v>
      </c>
      <c r="B252" s="167" t="s">
        <v>187</v>
      </c>
      <c r="C252" s="371">
        <v>38737</v>
      </c>
      <c r="D252" s="371">
        <v>1591</v>
      </c>
      <c r="E252" s="371">
        <v>468</v>
      </c>
      <c r="F252" s="371">
        <v>17701</v>
      </c>
      <c r="G252" s="371">
        <v>4397</v>
      </c>
      <c r="H252" s="371">
        <v>8453</v>
      </c>
      <c r="I252" s="371">
        <v>1518</v>
      </c>
      <c r="J252" s="372">
        <v>4609</v>
      </c>
    </row>
    <row r="253" spans="1:10">
      <c r="A253" s="190" t="s">
        <v>262</v>
      </c>
      <c r="B253" s="167" t="s">
        <v>186</v>
      </c>
      <c r="C253" s="371">
        <v>4069</v>
      </c>
      <c r="D253" s="371">
        <v>158</v>
      </c>
      <c r="E253" s="371">
        <v>38</v>
      </c>
      <c r="F253" s="371">
        <v>2275</v>
      </c>
      <c r="G253" s="371">
        <v>457</v>
      </c>
      <c r="H253" s="371">
        <v>649</v>
      </c>
      <c r="I253" s="371">
        <v>96</v>
      </c>
      <c r="J253" s="372">
        <v>396</v>
      </c>
    </row>
    <row r="254" spans="1:10">
      <c r="A254" s="199" t="s">
        <v>263</v>
      </c>
      <c r="B254" s="167" t="s">
        <v>187</v>
      </c>
      <c r="C254" s="371">
        <v>42201</v>
      </c>
      <c r="D254" s="371">
        <v>1486</v>
      </c>
      <c r="E254" s="371">
        <v>320</v>
      </c>
      <c r="F254" s="371">
        <v>19630</v>
      </c>
      <c r="G254" s="371">
        <v>5344</v>
      </c>
      <c r="H254" s="371">
        <v>9294</v>
      </c>
      <c r="I254" s="371">
        <v>1293</v>
      </c>
      <c r="J254" s="372">
        <v>4834</v>
      </c>
    </row>
    <row r="255" spans="1:10">
      <c r="A255" s="185" t="s">
        <v>21</v>
      </c>
      <c r="B255" s="167" t="s">
        <v>186</v>
      </c>
      <c r="C255" s="371">
        <v>159</v>
      </c>
      <c r="D255" s="371">
        <v>9</v>
      </c>
      <c r="E255" s="371">
        <v>7</v>
      </c>
      <c r="F255" s="371">
        <v>24</v>
      </c>
      <c r="G255" s="371">
        <v>46</v>
      </c>
      <c r="H255" s="371">
        <v>27</v>
      </c>
      <c r="I255" s="371">
        <v>15</v>
      </c>
      <c r="J255" s="372">
        <v>31</v>
      </c>
    </row>
    <row r="256" spans="1:10">
      <c r="A256" s="195" t="s">
        <v>205</v>
      </c>
      <c r="B256" s="167" t="s">
        <v>187</v>
      </c>
      <c r="C256" s="371">
        <v>1118</v>
      </c>
      <c r="D256" s="371">
        <v>63</v>
      </c>
      <c r="E256" s="371">
        <v>41</v>
      </c>
      <c r="F256" s="371">
        <v>106</v>
      </c>
      <c r="G256" s="371">
        <v>337</v>
      </c>
      <c r="H256" s="371">
        <v>196</v>
      </c>
      <c r="I256" s="371">
        <v>155</v>
      </c>
      <c r="J256" s="372">
        <v>220</v>
      </c>
    </row>
    <row r="257" spans="1:10">
      <c r="A257" s="188" t="s">
        <v>213</v>
      </c>
      <c r="B257" s="167" t="s">
        <v>186</v>
      </c>
      <c r="C257" s="371">
        <v>1721</v>
      </c>
      <c r="D257" s="371">
        <v>42</v>
      </c>
      <c r="E257" s="371">
        <v>6</v>
      </c>
      <c r="F257" s="371">
        <v>1016</v>
      </c>
      <c r="G257" s="371">
        <v>160</v>
      </c>
      <c r="H257" s="371">
        <v>318</v>
      </c>
      <c r="I257" s="371">
        <v>48</v>
      </c>
      <c r="J257" s="372">
        <v>131</v>
      </c>
    </row>
    <row r="258" spans="1:10">
      <c r="A258" s="198" t="s">
        <v>55</v>
      </c>
      <c r="B258" s="167" t="s">
        <v>187</v>
      </c>
      <c r="C258" s="371">
        <v>22570</v>
      </c>
      <c r="D258" s="371">
        <v>493</v>
      </c>
      <c r="E258" s="371">
        <v>43</v>
      </c>
      <c r="F258" s="371">
        <v>13095</v>
      </c>
      <c r="G258" s="371">
        <v>2059</v>
      </c>
      <c r="H258" s="371">
        <v>4213</v>
      </c>
      <c r="I258" s="371">
        <v>928</v>
      </c>
      <c r="J258" s="372">
        <v>1739</v>
      </c>
    </row>
    <row r="259" spans="1:10">
      <c r="A259" s="185" t="s">
        <v>21</v>
      </c>
      <c r="B259" s="167" t="s">
        <v>186</v>
      </c>
      <c r="C259" s="371">
        <v>22</v>
      </c>
      <c r="D259" s="371">
        <v>2</v>
      </c>
      <c r="E259" s="131" t="s">
        <v>37</v>
      </c>
      <c r="F259" s="371">
        <v>14</v>
      </c>
      <c r="G259" s="371">
        <v>2</v>
      </c>
      <c r="H259" s="131" t="s">
        <v>37</v>
      </c>
      <c r="I259" s="131" t="s">
        <v>37</v>
      </c>
      <c r="J259" s="372">
        <v>4</v>
      </c>
    </row>
    <row r="260" spans="1:10">
      <c r="A260" s="195" t="s">
        <v>205</v>
      </c>
      <c r="B260" s="167" t="s">
        <v>187</v>
      </c>
      <c r="C260" s="371">
        <v>142</v>
      </c>
      <c r="D260" s="371">
        <v>12</v>
      </c>
      <c r="E260" s="131" t="s">
        <v>37</v>
      </c>
      <c r="F260" s="371">
        <v>102</v>
      </c>
      <c r="G260" s="371">
        <v>16</v>
      </c>
      <c r="H260" s="131" t="s">
        <v>37</v>
      </c>
      <c r="I260" s="131" t="s">
        <v>37</v>
      </c>
      <c r="J260" s="372">
        <v>12</v>
      </c>
    </row>
    <row r="261" spans="1:10" ht="12.75" customHeight="1">
      <c r="A261" s="200" t="s">
        <v>265</v>
      </c>
      <c r="B261" s="167" t="s">
        <v>186</v>
      </c>
      <c r="C261" s="371">
        <v>74</v>
      </c>
      <c r="D261" s="371">
        <v>1</v>
      </c>
      <c r="E261" s="131" t="s">
        <v>37</v>
      </c>
      <c r="F261" s="131" t="s">
        <v>37</v>
      </c>
      <c r="G261" s="371">
        <v>27</v>
      </c>
      <c r="H261" s="371">
        <v>18</v>
      </c>
      <c r="I261" s="371">
        <v>9</v>
      </c>
      <c r="J261" s="372">
        <v>19</v>
      </c>
    </row>
    <row r="262" spans="1:10">
      <c r="A262" s="198" t="s">
        <v>215</v>
      </c>
      <c r="B262" s="167" t="s">
        <v>187</v>
      </c>
      <c r="C262" s="371">
        <v>554</v>
      </c>
      <c r="D262" s="371">
        <v>5</v>
      </c>
      <c r="E262" s="131" t="s">
        <v>37</v>
      </c>
      <c r="F262" s="131" t="s">
        <v>37</v>
      </c>
      <c r="G262" s="371">
        <v>191</v>
      </c>
      <c r="H262" s="371">
        <v>150</v>
      </c>
      <c r="I262" s="371">
        <v>107</v>
      </c>
      <c r="J262" s="372">
        <v>101</v>
      </c>
    </row>
    <row r="263" spans="1:10">
      <c r="A263" s="188" t="s">
        <v>1</v>
      </c>
      <c r="B263" s="167" t="s">
        <v>186</v>
      </c>
      <c r="C263" s="371">
        <v>410</v>
      </c>
      <c r="D263" s="371">
        <v>12</v>
      </c>
      <c r="E263" s="371">
        <v>22</v>
      </c>
      <c r="F263" s="371">
        <v>129</v>
      </c>
      <c r="G263" s="371">
        <v>30</v>
      </c>
      <c r="H263" s="371">
        <v>163</v>
      </c>
      <c r="I263" s="371">
        <v>17</v>
      </c>
      <c r="J263" s="372">
        <v>37</v>
      </c>
    </row>
    <row r="264" spans="1:10">
      <c r="A264" s="198" t="s">
        <v>216</v>
      </c>
      <c r="B264" s="167" t="s">
        <v>187</v>
      </c>
      <c r="C264" s="371">
        <v>2887</v>
      </c>
      <c r="D264" s="371">
        <v>80</v>
      </c>
      <c r="E264" s="371">
        <v>150</v>
      </c>
      <c r="F264" s="371">
        <v>802</v>
      </c>
      <c r="G264" s="371">
        <v>202</v>
      </c>
      <c r="H264" s="371">
        <v>1190</v>
      </c>
      <c r="I264" s="371">
        <v>231</v>
      </c>
      <c r="J264" s="372">
        <v>232</v>
      </c>
    </row>
    <row r="265" spans="1:10">
      <c r="A265" s="185" t="s">
        <v>21</v>
      </c>
      <c r="B265" s="167" t="s">
        <v>186</v>
      </c>
      <c r="C265" s="371">
        <v>56</v>
      </c>
      <c r="D265" s="371">
        <v>4</v>
      </c>
      <c r="E265" s="371">
        <v>2</v>
      </c>
      <c r="F265" s="371">
        <v>10</v>
      </c>
      <c r="G265" s="371">
        <v>13</v>
      </c>
      <c r="H265" s="371">
        <v>10</v>
      </c>
      <c r="I265" s="371">
        <v>6</v>
      </c>
      <c r="J265" s="372">
        <v>11</v>
      </c>
    </row>
    <row r="266" spans="1:10">
      <c r="A266" s="195" t="s">
        <v>205</v>
      </c>
      <c r="B266" s="167" t="s">
        <v>187</v>
      </c>
      <c r="C266" s="371">
        <v>461</v>
      </c>
      <c r="D266" s="371">
        <v>32</v>
      </c>
      <c r="E266" s="371">
        <v>7</v>
      </c>
      <c r="F266" s="371">
        <v>99</v>
      </c>
      <c r="G266" s="371">
        <v>97</v>
      </c>
      <c r="H266" s="371">
        <v>87</v>
      </c>
      <c r="I266" s="371">
        <v>71</v>
      </c>
      <c r="J266" s="372">
        <v>68</v>
      </c>
    </row>
    <row r="267" spans="1:10">
      <c r="A267" s="188" t="s">
        <v>266</v>
      </c>
      <c r="B267" s="167" t="s">
        <v>186</v>
      </c>
      <c r="C267" s="371">
        <v>1502</v>
      </c>
      <c r="D267" s="371">
        <v>96</v>
      </c>
      <c r="E267" s="371">
        <v>99</v>
      </c>
      <c r="F267" s="371">
        <v>742</v>
      </c>
      <c r="G267" s="371">
        <v>108</v>
      </c>
      <c r="H267" s="371">
        <v>263</v>
      </c>
      <c r="I267" s="371">
        <v>48</v>
      </c>
      <c r="J267" s="372">
        <v>146</v>
      </c>
    </row>
    <row r="268" spans="1:10">
      <c r="A268" s="198" t="s">
        <v>218</v>
      </c>
      <c r="B268" s="167" t="s">
        <v>187</v>
      </c>
      <c r="C268" s="371">
        <v>19095</v>
      </c>
      <c r="D268" s="371">
        <v>1263</v>
      </c>
      <c r="E268" s="371">
        <v>930</v>
      </c>
      <c r="F268" s="371">
        <v>9564</v>
      </c>
      <c r="G268" s="371">
        <v>1346</v>
      </c>
      <c r="H268" s="371">
        <v>3344</v>
      </c>
      <c r="I268" s="371">
        <v>848</v>
      </c>
      <c r="J268" s="372">
        <v>1800</v>
      </c>
    </row>
    <row r="269" spans="1:10">
      <c r="A269" s="185" t="s">
        <v>21</v>
      </c>
      <c r="B269" s="167" t="s">
        <v>186</v>
      </c>
      <c r="C269" s="371">
        <v>11</v>
      </c>
      <c r="D269" s="371">
        <v>2</v>
      </c>
      <c r="E269" s="131" t="s">
        <v>37</v>
      </c>
      <c r="F269" s="371">
        <v>5</v>
      </c>
      <c r="G269" s="131" t="s">
        <v>37</v>
      </c>
      <c r="H269" s="371">
        <v>3</v>
      </c>
      <c r="I269" s="371">
        <v>1</v>
      </c>
      <c r="J269" s="132" t="s">
        <v>37</v>
      </c>
    </row>
    <row r="270" spans="1:10">
      <c r="A270" s="195" t="s">
        <v>205</v>
      </c>
      <c r="B270" s="167" t="s">
        <v>187</v>
      </c>
      <c r="C270" s="371">
        <v>161</v>
      </c>
      <c r="D270" s="371">
        <v>20</v>
      </c>
      <c r="E270" s="131" t="s">
        <v>37</v>
      </c>
      <c r="F270" s="371">
        <v>91</v>
      </c>
      <c r="G270" s="131" t="s">
        <v>37</v>
      </c>
      <c r="H270" s="371">
        <v>30</v>
      </c>
      <c r="I270" s="371">
        <v>20</v>
      </c>
      <c r="J270" s="132" t="s">
        <v>37</v>
      </c>
    </row>
    <row r="271" spans="1:10" ht="15">
      <c r="A271" s="200" t="s">
        <v>272</v>
      </c>
      <c r="B271" s="167" t="s">
        <v>186</v>
      </c>
      <c r="C271" s="371">
        <v>48</v>
      </c>
      <c r="D271" s="131" t="s">
        <v>37</v>
      </c>
      <c r="E271" s="131" t="s">
        <v>37</v>
      </c>
      <c r="F271" s="371">
        <v>11</v>
      </c>
      <c r="G271" s="371">
        <v>32</v>
      </c>
      <c r="H271" s="371">
        <v>5</v>
      </c>
      <c r="I271" s="131" t="s">
        <v>37</v>
      </c>
      <c r="J271" s="132" t="s">
        <v>37</v>
      </c>
    </row>
    <row r="272" spans="1:10" ht="15">
      <c r="A272" s="198" t="s">
        <v>268</v>
      </c>
      <c r="B272" s="167" t="s">
        <v>187</v>
      </c>
      <c r="C272" s="371">
        <v>266</v>
      </c>
      <c r="D272" s="131" t="s">
        <v>37</v>
      </c>
      <c r="E272" s="131" t="s">
        <v>37</v>
      </c>
      <c r="F272" s="371">
        <v>74</v>
      </c>
      <c r="G272" s="371">
        <v>137</v>
      </c>
      <c r="H272" s="371">
        <v>55</v>
      </c>
      <c r="I272" s="131" t="s">
        <v>37</v>
      </c>
      <c r="J272" s="132" t="s">
        <v>37</v>
      </c>
    </row>
    <row r="273" spans="1:19">
      <c r="A273" s="188" t="s">
        <v>221</v>
      </c>
      <c r="B273" s="167" t="s">
        <v>186</v>
      </c>
      <c r="C273" s="371">
        <v>12</v>
      </c>
      <c r="D273" s="131" t="s">
        <v>37</v>
      </c>
      <c r="E273" s="131" t="s">
        <v>37</v>
      </c>
      <c r="F273" s="371">
        <v>1</v>
      </c>
      <c r="G273" s="371">
        <v>11</v>
      </c>
      <c r="H273" s="131" t="s">
        <v>37</v>
      </c>
      <c r="I273" s="131" t="s">
        <v>37</v>
      </c>
      <c r="J273" s="132" t="s">
        <v>37</v>
      </c>
    </row>
    <row r="274" spans="1:19">
      <c r="A274" s="198" t="s">
        <v>3</v>
      </c>
      <c r="B274" s="167" t="s">
        <v>187</v>
      </c>
      <c r="C274" s="371">
        <v>138</v>
      </c>
      <c r="D274" s="131" t="s">
        <v>37</v>
      </c>
      <c r="E274" s="131" t="s">
        <v>37</v>
      </c>
      <c r="F274" s="371">
        <v>13</v>
      </c>
      <c r="G274" s="371">
        <v>125</v>
      </c>
      <c r="H274" s="131" t="s">
        <v>37</v>
      </c>
      <c r="I274" s="131" t="s">
        <v>37</v>
      </c>
      <c r="J274" s="132" t="s">
        <v>37</v>
      </c>
    </row>
    <row r="275" spans="1:19" ht="20.100000000000001" customHeight="1">
      <c r="A275" s="290" t="s">
        <v>278</v>
      </c>
      <c r="B275" s="202" t="s">
        <v>186</v>
      </c>
      <c r="C275" s="374">
        <v>38662</v>
      </c>
      <c r="D275" s="374">
        <v>2062</v>
      </c>
      <c r="E275" s="374">
        <v>832</v>
      </c>
      <c r="F275" s="374">
        <v>16318</v>
      </c>
      <c r="G275" s="374">
        <v>5812</v>
      </c>
      <c r="H275" s="374">
        <v>6999</v>
      </c>
      <c r="I275" s="374">
        <v>618</v>
      </c>
      <c r="J275" s="375">
        <v>6021</v>
      </c>
      <c r="L275" s="153"/>
      <c r="M275" s="153"/>
      <c r="N275" s="153"/>
      <c r="O275" s="153"/>
      <c r="P275" s="153"/>
      <c r="Q275" s="153"/>
      <c r="R275" s="153"/>
      <c r="S275" s="153"/>
    </row>
    <row r="276" spans="1:19">
      <c r="A276" s="205" t="s">
        <v>271</v>
      </c>
      <c r="B276" s="202" t="s">
        <v>187</v>
      </c>
      <c r="C276" s="374">
        <v>463023</v>
      </c>
      <c r="D276" s="374">
        <v>24878</v>
      </c>
      <c r="E276" s="374">
        <v>9616</v>
      </c>
      <c r="F276" s="374">
        <v>174542</v>
      </c>
      <c r="G276" s="374">
        <v>74730</v>
      </c>
      <c r="H276" s="374">
        <v>103007</v>
      </c>
      <c r="I276" s="374">
        <v>8918</v>
      </c>
      <c r="J276" s="375">
        <v>67332</v>
      </c>
      <c r="L276" s="153"/>
      <c r="M276" s="153"/>
      <c r="N276" s="153"/>
      <c r="O276" s="153"/>
      <c r="P276" s="153"/>
      <c r="Q276" s="153"/>
      <c r="R276" s="153"/>
      <c r="S276" s="153"/>
    </row>
    <row r="277" spans="1:19">
      <c r="A277" s="185" t="s">
        <v>21</v>
      </c>
      <c r="B277" s="167" t="s">
        <v>186</v>
      </c>
      <c r="C277" s="371">
        <v>1348</v>
      </c>
      <c r="D277" s="371">
        <v>104</v>
      </c>
      <c r="E277" s="371">
        <v>57</v>
      </c>
      <c r="F277" s="371">
        <v>209</v>
      </c>
      <c r="G277" s="371">
        <v>336</v>
      </c>
      <c r="H277" s="371">
        <v>250</v>
      </c>
      <c r="I277" s="371">
        <v>105</v>
      </c>
      <c r="J277" s="372">
        <v>287</v>
      </c>
    </row>
    <row r="278" spans="1:19">
      <c r="A278" s="195" t="s">
        <v>205</v>
      </c>
      <c r="B278" s="167" t="s">
        <v>187</v>
      </c>
      <c r="C278" s="371">
        <v>10002</v>
      </c>
      <c r="D278" s="371">
        <v>888</v>
      </c>
      <c r="E278" s="371">
        <v>451</v>
      </c>
      <c r="F278" s="371">
        <v>1357</v>
      </c>
      <c r="G278" s="371">
        <v>2137</v>
      </c>
      <c r="H278" s="371">
        <v>2220</v>
      </c>
      <c r="I278" s="371">
        <v>1057</v>
      </c>
      <c r="J278" s="372">
        <v>1892</v>
      </c>
    </row>
    <row r="279" spans="1:19">
      <c r="A279" s="188" t="s">
        <v>259</v>
      </c>
      <c r="B279" s="167" t="s">
        <v>186</v>
      </c>
      <c r="C279" s="371">
        <v>22043</v>
      </c>
      <c r="D279" s="371">
        <v>1220</v>
      </c>
      <c r="E279" s="371">
        <v>480</v>
      </c>
      <c r="F279" s="371">
        <v>8354</v>
      </c>
      <c r="G279" s="371">
        <v>3977</v>
      </c>
      <c r="H279" s="371">
        <v>3885</v>
      </c>
      <c r="I279" s="371">
        <v>311</v>
      </c>
      <c r="J279" s="372">
        <v>3816</v>
      </c>
    </row>
    <row r="280" spans="1:19">
      <c r="A280" s="198" t="s">
        <v>207</v>
      </c>
      <c r="B280" s="167" t="s">
        <v>187</v>
      </c>
      <c r="C280" s="371">
        <v>269257</v>
      </c>
      <c r="D280" s="371">
        <v>15150</v>
      </c>
      <c r="E280" s="371">
        <v>5641</v>
      </c>
      <c r="F280" s="371">
        <v>87318</v>
      </c>
      <c r="G280" s="371">
        <v>52872</v>
      </c>
      <c r="H280" s="371">
        <v>60395</v>
      </c>
      <c r="I280" s="371">
        <v>4594</v>
      </c>
      <c r="J280" s="372">
        <v>43287</v>
      </c>
    </row>
    <row r="281" spans="1:19">
      <c r="A281" s="190" t="s">
        <v>260</v>
      </c>
      <c r="B281" s="167" t="s">
        <v>186</v>
      </c>
      <c r="C281" s="371">
        <v>14715</v>
      </c>
      <c r="D281" s="371">
        <v>813</v>
      </c>
      <c r="E281" s="371">
        <v>362</v>
      </c>
      <c r="F281" s="371">
        <v>5527</v>
      </c>
      <c r="G281" s="371">
        <v>2518</v>
      </c>
      <c r="H281" s="371">
        <v>2604</v>
      </c>
      <c r="I281" s="371">
        <v>218</v>
      </c>
      <c r="J281" s="372">
        <v>2673</v>
      </c>
    </row>
    <row r="282" spans="1:19">
      <c r="A282" s="199" t="s">
        <v>261</v>
      </c>
      <c r="B282" s="167" t="s">
        <v>187</v>
      </c>
      <c r="C282" s="371">
        <v>183750</v>
      </c>
      <c r="D282" s="371">
        <v>10851</v>
      </c>
      <c r="E282" s="371">
        <v>4416</v>
      </c>
      <c r="F282" s="371">
        <v>60275</v>
      </c>
      <c r="G282" s="371">
        <v>33987</v>
      </c>
      <c r="H282" s="371">
        <v>40688</v>
      </c>
      <c r="I282" s="371">
        <v>3262</v>
      </c>
      <c r="J282" s="372">
        <v>30271</v>
      </c>
    </row>
    <row r="283" spans="1:19">
      <c r="A283" s="190" t="s">
        <v>262</v>
      </c>
      <c r="B283" s="167" t="s">
        <v>186</v>
      </c>
      <c r="C283" s="371">
        <v>7328</v>
      </c>
      <c r="D283" s="371">
        <v>407</v>
      </c>
      <c r="E283" s="371">
        <v>118</v>
      </c>
      <c r="F283" s="371">
        <v>2827</v>
      </c>
      <c r="G283" s="371">
        <v>1459</v>
      </c>
      <c r="H283" s="371">
        <v>1281</v>
      </c>
      <c r="I283" s="371">
        <v>93</v>
      </c>
      <c r="J283" s="372">
        <v>1143</v>
      </c>
    </row>
    <row r="284" spans="1:19">
      <c r="A284" s="199" t="s">
        <v>263</v>
      </c>
      <c r="B284" s="167" t="s">
        <v>187</v>
      </c>
      <c r="C284" s="371">
        <v>85507</v>
      </c>
      <c r="D284" s="371">
        <v>4299</v>
      </c>
      <c r="E284" s="371">
        <v>1225</v>
      </c>
      <c r="F284" s="371">
        <v>27043</v>
      </c>
      <c r="G284" s="371">
        <v>18885</v>
      </c>
      <c r="H284" s="371">
        <v>19707</v>
      </c>
      <c r="I284" s="371">
        <v>1332</v>
      </c>
      <c r="J284" s="372">
        <v>13016</v>
      </c>
    </row>
    <row r="285" spans="1:19">
      <c r="A285" s="185" t="s">
        <v>21</v>
      </c>
      <c r="B285" s="167" t="s">
        <v>186</v>
      </c>
      <c r="C285" s="371">
        <v>382</v>
      </c>
      <c r="D285" s="371">
        <v>31</v>
      </c>
      <c r="E285" s="371">
        <v>16</v>
      </c>
      <c r="F285" s="371">
        <v>47</v>
      </c>
      <c r="G285" s="371">
        <v>100</v>
      </c>
      <c r="H285" s="371">
        <v>65</v>
      </c>
      <c r="I285" s="371">
        <v>22</v>
      </c>
      <c r="J285" s="372">
        <v>101</v>
      </c>
    </row>
    <row r="286" spans="1:19">
      <c r="A286" s="195" t="s">
        <v>205</v>
      </c>
      <c r="B286" s="167" t="s">
        <v>187</v>
      </c>
      <c r="C286" s="371">
        <v>2609</v>
      </c>
      <c r="D286" s="371">
        <v>246</v>
      </c>
      <c r="E286" s="371">
        <v>125</v>
      </c>
      <c r="F286" s="371">
        <v>274</v>
      </c>
      <c r="G286" s="371">
        <v>632</v>
      </c>
      <c r="H286" s="371">
        <v>539</v>
      </c>
      <c r="I286" s="371">
        <v>191</v>
      </c>
      <c r="J286" s="372">
        <v>602</v>
      </c>
    </row>
    <row r="287" spans="1:19">
      <c r="A287" s="188" t="s">
        <v>264</v>
      </c>
      <c r="B287" s="167" t="s">
        <v>186</v>
      </c>
      <c r="C287" s="371">
        <v>10845</v>
      </c>
      <c r="D287" s="371">
        <v>568</v>
      </c>
      <c r="E287" s="371">
        <v>169</v>
      </c>
      <c r="F287" s="371">
        <v>5106</v>
      </c>
      <c r="G287" s="371">
        <v>1286</v>
      </c>
      <c r="H287" s="371">
        <v>1984</v>
      </c>
      <c r="I287" s="371">
        <v>190</v>
      </c>
      <c r="J287" s="372">
        <v>1542</v>
      </c>
    </row>
    <row r="288" spans="1:19">
      <c r="A288" s="198" t="s">
        <v>212</v>
      </c>
      <c r="B288" s="167" t="s">
        <v>187</v>
      </c>
      <c r="C288" s="371">
        <v>121552</v>
      </c>
      <c r="D288" s="371">
        <v>6321</v>
      </c>
      <c r="E288" s="371">
        <v>1763</v>
      </c>
      <c r="F288" s="371">
        <v>50414</v>
      </c>
      <c r="G288" s="371">
        <v>16127</v>
      </c>
      <c r="H288" s="371">
        <v>27890</v>
      </c>
      <c r="I288" s="371">
        <v>2720</v>
      </c>
      <c r="J288" s="372">
        <v>16317</v>
      </c>
    </row>
    <row r="289" spans="1:10">
      <c r="A289" s="190" t="s">
        <v>260</v>
      </c>
      <c r="B289" s="167" t="s">
        <v>186</v>
      </c>
      <c r="C289" s="371">
        <v>7350</v>
      </c>
      <c r="D289" s="371">
        <v>381</v>
      </c>
      <c r="E289" s="371">
        <v>128</v>
      </c>
      <c r="F289" s="371">
        <v>3454</v>
      </c>
      <c r="G289" s="371">
        <v>833</v>
      </c>
      <c r="H289" s="371">
        <v>1334</v>
      </c>
      <c r="I289" s="371">
        <v>136</v>
      </c>
      <c r="J289" s="372">
        <v>1084</v>
      </c>
    </row>
    <row r="290" spans="1:10">
      <c r="A290" s="199" t="s">
        <v>261</v>
      </c>
      <c r="B290" s="167" t="s">
        <v>187</v>
      </c>
      <c r="C290" s="371">
        <v>81667</v>
      </c>
      <c r="D290" s="371">
        <v>4654</v>
      </c>
      <c r="E290" s="371">
        <v>1367</v>
      </c>
      <c r="F290" s="371">
        <v>33153</v>
      </c>
      <c r="G290" s="371">
        <v>10832</v>
      </c>
      <c r="H290" s="371">
        <v>18412</v>
      </c>
      <c r="I290" s="371">
        <v>1986</v>
      </c>
      <c r="J290" s="372">
        <v>11263</v>
      </c>
    </row>
    <row r="291" spans="1:10">
      <c r="A291" s="190" t="s">
        <v>262</v>
      </c>
      <c r="B291" s="167" t="s">
        <v>186</v>
      </c>
      <c r="C291" s="371">
        <v>3495</v>
      </c>
      <c r="D291" s="371">
        <v>187</v>
      </c>
      <c r="E291" s="371">
        <v>41</v>
      </c>
      <c r="F291" s="371">
        <v>1652</v>
      </c>
      <c r="G291" s="371">
        <v>453</v>
      </c>
      <c r="H291" s="371">
        <v>650</v>
      </c>
      <c r="I291" s="371">
        <v>54</v>
      </c>
      <c r="J291" s="372">
        <v>458</v>
      </c>
    </row>
    <row r="292" spans="1:10">
      <c r="A292" s="199" t="s">
        <v>263</v>
      </c>
      <c r="B292" s="167" t="s">
        <v>187</v>
      </c>
      <c r="C292" s="371">
        <v>39885</v>
      </c>
      <c r="D292" s="371">
        <v>1667</v>
      </c>
      <c r="E292" s="371">
        <v>396</v>
      </c>
      <c r="F292" s="371">
        <v>17261</v>
      </c>
      <c r="G292" s="371">
        <v>5295</v>
      </c>
      <c r="H292" s="371">
        <v>9478</v>
      </c>
      <c r="I292" s="371">
        <v>734</v>
      </c>
      <c r="J292" s="372">
        <v>5054</v>
      </c>
    </row>
    <row r="293" spans="1:10">
      <c r="A293" s="185" t="s">
        <v>21</v>
      </c>
      <c r="B293" s="167" t="s">
        <v>186</v>
      </c>
      <c r="C293" s="371">
        <v>581</v>
      </c>
      <c r="D293" s="371">
        <v>46</v>
      </c>
      <c r="E293" s="371">
        <v>28</v>
      </c>
      <c r="F293" s="371">
        <v>102</v>
      </c>
      <c r="G293" s="371">
        <v>127</v>
      </c>
      <c r="H293" s="371">
        <v>110</v>
      </c>
      <c r="I293" s="371">
        <v>55</v>
      </c>
      <c r="J293" s="372">
        <v>113</v>
      </c>
    </row>
    <row r="294" spans="1:10">
      <c r="A294" s="195" t="s">
        <v>205</v>
      </c>
      <c r="B294" s="167" t="s">
        <v>187</v>
      </c>
      <c r="C294" s="371">
        <v>4845</v>
      </c>
      <c r="D294" s="371">
        <v>427</v>
      </c>
      <c r="E294" s="371">
        <v>256</v>
      </c>
      <c r="F294" s="371">
        <v>777</v>
      </c>
      <c r="G294" s="371">
        <v>905</v>
      </c>
      <c r="H294" s="371">
        <v>1052</v>
      </c>
      <c r="I294" s="371">
        <v>618</v>
      </c>
      <c r="J294" s="372">
        <v>810</v>
      </c>
    </row>
    <row r="295" spans="1:10">
      <c r="A295" s="188" t="s">
        <v>213</v>
      </c>
      <c r="B295" s="167" t="s">
        <v>186</v>
      </c>
      <c r="C295" s="371">
        <v>3154</v>
      </c>
      <c r="D295" s="371">
        <v>112</v>
      </c>
      <c r="E295" s="371">
        <v>10</v>
      </c>
      <c r="F295" s="371">
        <v>1857</v>
      </c>
      <c r="G295" s="371">
        <v>263</v>
      </c>
      <c r="H295" s="371">
        <v>573</v>
      </c>
      <c r="I295" s="371">
        <v>40</v>
      </c>
      <c r="J295" s="372">
        <v>299</v>
      </c>
    </row>
    <row r="296" spans="1:10">
      <c r="A296" s="198" t="s">
        <v>55</v>
      </c>
      <c r="B296" s="167" t="s">
        <v>187</v>
      </c>
      <c r="C296" s="371">
        <v>42707</v>
      </c>
      <c r="D296" s="371">
        <v>1453</v>
      </c>
      <c r="E296" s="371">
        <v>111</v>
      </c>
      <c r="F296" s="371">
        <v>24493</v>
      </c>
      <c r="G296" s="371">
        <v>3395</v>
      </c>
      <c r="H296" s="371">
        <v>8132</v>
      </c>
      <c r="I296" s="371">
        <v>717</v>
      </c>
      <c r="J296" s="372">
        <v>4406</v>
      </c>
    </row>
    <row r="297" spans="1:10">
      <c r="A297" s="185" t="s">
        <v>21</v>
      </c>
      <c r="B297" s="167" t="s">
        <v>186</v>
      </c>
      <c r="C297" s="371">
        <v>58</v>
      </c>
      <c r="D297" s="371">
        <v>3</v>
      </c>
      <c r="E297" s="371">
        <v>1</v>
      </c>
      <c r="F297" s="371">
        <v>19</v>
      </c>
      <c r="G297" s="371">
        <v>22</v>
      </c>
      <c r="H297" s="371">
        <v>7</v>
      </c>
      <c r="I297" s="371">
        <v>1</v>
      </c>
      <c r="J297" s="372">
        <v>5</v>
      </c>
    </row>
    <row r="298" spans="1:10">
      <c r="A298" s="195" t="s">
        <v>205</v>
      </c>
      <c r="B298" s="167" t="s">
        <v>187</v>
      </c>
      <c r="C298" s="371">
        <v>407</v>
      </c>
      <c r="D298" s="371">
        <v>42</v>
      </c>
      <c r="E298" s="371">
        <v>6</v>
      </c>
      <c r="F298" s="371">
        <v>91</v>
      </c>
      <c r="G298" s="371">
        <v>137</v>
      </c>
      <c r="H298" s="371">
        <v>98</v>
      </c>
      <c r="I298" s="371">
        <v>3</v>
      </c>
      <c r="J298" s="372">
        <v>30</v>
      </c>
    </row>
    <row r="299" spans="1:10" ht="12.75" customHeight="1">
      <c r="A299" s="200" t="s">
        <v>265</v>
      </c>
      <c r="B299" s="167" t="s">
        <v>186</v>
      </c>
      <c r="C299" s="371">
        <v>139</v>
      </c>
      <c r="D299" s="371">
        <v>11</v>
      </c>
      <c r="E299" s="371">
        <v>8</v>
      </c>
      <c r="F299" s="131" t="s">
        <v>37</v>
      </c>
      <c r="G299" s="371">
        <v>48</v>
      </c>
      <c r="H299" s="371">
        <v>26</v>
      </c>
      <c r="I299" s="371">
        <v>11</v>
      </c>
      <c r="J299" s="372">
        <v>35</v>
      </c>
    </row>
    <row r="300" spans="1:10">
      <c r="A300" s="198" t="s">
        <v>215</v>
      </c>
      <c r="B300" s="167" t="s">
        <v>187</v>
      </c>
      <c r="C300" s="371">
        <v>765</v>
      </c>
      <c r="D300" s="371">
        <v>61</v>
      </c>
      <c r="E300" s="371">
        <v>37</v>
      </c>
      <c r="F300" s="131" t="s">
        <v>37</v>
      </c>
      <c r="G300" s="371">
        <v>216</v>
      </c>
      <c r="H300" s="371">
        <v>180</v>
      </c>
      <c r="I300" s="371">
        <v>88</v>
      </c>
      <c r="J300" s="372">
        <v>183</v>
      </c>
    </row>
    <row r="301" spans="1:10">
      <c r="A301" s="188" t="s">
        <v>1</v>
      </c>
      <c r="B301" s="167" t="s">
        <v>186</v>
      </c>
      <c r="C301" s="371">
        <v>458</v>
      </c>
      <c r="D301" s="371">
        <v>21</v>
      </c>
      <c r="E301" s="371">
        <v>25</v>
      </c>
      <c r="F301" s="371">
        <v>90</v>
      </c>
      <c r="G301" s="371">
        <v>59</v>
      </c>
      <c r="H301" s="371">
        <v>150</v>
      </c>
      <c r="I301" s="371">
        <v>24</v>
      </c>
      <c r="J301" s="372">
        <v>89</v>
      </c>
    </row>
    <row r="302" spans="1:10">
      <c r="A302" s="198" t="s">
        <v>216</v>
      </c>
      <c r="B302" s="167" t="s">
        <v>187</v>
      </c>
      <c r="C302" s="371">
        <v>3582</v>
      </c>
      <c r="D302" s="371">
        <v>173</v>
      </c>
      <c r="E302" s="371">
        <v>219</v>
      </c>
      <c r="F302" s="371">
        <v>733</v>
      </c>
      <c r="G302" s="371">
        <v>403</v>
      </c>
      <c r="H302" s="371">
        <v>1212</v>
      </c>
      <c r="I302" s="371">
        <v>255</v>
      </c>
      <c r="J302" s="372">
        <v>587</v>
      </c>
    </row>
    <row r="303" spans="1:10">
      <c r="A303" s="185" t="s">
        <v>21</v>
      </c>
      <c r="B303" s="167" t="s">
        <v>186</v>
      </c>
      <c r="C303" s="371">
        <v>160</v>
      </c>
      <c r="D303" s="371">
        <v>9</v>
      </c>
      <c r="E303" s="371">
        <v>4</v>
      </c>
      <c r="F303" s="371">
        <v>33</v>
      </c>
      <c r="G303" s="371">
        <v>33</v>
      </c>
      <c r="H303" s="371">
        <v>36</v>
      </c>
      <c r="I303" s="371">
        <v>15</v>
      </c>
      <c r="J303" s="372">
        <v>30</v>
      </c>
    </row>
    <row r="304" spans="1:10">
      <c r="A304" s="195" t="s">
        <v>205</v>
      </c>
      <c r="B304" s="167" t="s">
        <v>187</v>
      </c>
      <c r="C304" s="371">
        <v>1238</v>
      </c>
      <c r="D304" s="371">
        <v>76</v>
      </c>
      <c r="E304" s="371">
        <v>27</v>
      </c>
      <c r="F304" s="371">
        <v>195</v>
      </c>
      <c r="G304" s="371">
        <v>229</v>
      </c>
      <c r="H304" s="371">
        <v>301</v>
      </c>
      <c r="I304" s="371">
        <v>154</v>
      </c>
      <c r="J304" s="372">
        <v>256</v>
      </c>
    </row>
    <row r="305" spans="1:19">
      <c r="A305" s="188" t="s">
        <v>266</v>
      </c>
      <c r="B305" s="167" t="s">
        <v>186</v>
      </c>
      <c r="C305" s="371">
        <v>1961</v>
      </c>
      <c r="D305" s="371">
        <v>126</v>
      </c>
      <c r="E305" s="371">
        <v>139</v>
      </c>
      <c r="F305" s="371">
        <v>896</v>
      </c>
      <c r="G305" s="371">
        <v>149</v>
      </c>
      <c r="H305" s="371">
        <v>373</v>
      </c>
      <c r="I305" s="371">
        <v>40</v>
      </c>
      <c r="J305" s="372">
        <v>238</v>
      </c>
    </row>
    <row r="306" spans="1:19">
      <c r="A306" s="198" t="s">
        <v>218</v>
      </c>
      <c r="B306" s="167" t="s">
        <v>187</v>
      </c>
      <c r="C306" s="371">
        <v>24704</v>
      </c>
      <c r="D306" s="371">
        <v>1668</v>
      </c>
      <c r="E306" s="371">
        <v>1844</v>
      </c>
      <c r="F306" s="371">
        <v>11487</v>
      </c>
      <c r="G306" s="371">
        <v>1495</v>
      </c>
      <c r="H306" s="371">
        <v>5133</v>
      </c>
      <c r="I306" s="371">
        <v>531</v>
      </c>
      <c r="J306" s="372">
        <v>2546</v>
      </c>
    </row>
    <row r="307" spans="1:19">
      <c r="A307" s="185" t="s">
        <v>21</v>
      </c>
      <c r="B307" s="167" t="s">
        <v>186</v>
      </c>
      <c r="C307" s="371">
        <v>15</v>
      </c>
      <c r="D307" s="371">
        <v>3</v>
      </c>
      <c r="E307" s="131" t="s">
        <v>37</v>
      </c>
      <c r="F307" s="371">
        <v>4</v>
      </c>
      <c r="G307" s="371">
        <v>4</v>
      </c>
      <c r="H307" s="371">
        <v>3</v>
      </c>
      <c r="I307" s="131" t="s">
        <v>37</v>
      </c>
      <c r="J307" s="372">
        <v>1</v>
      </c>
    </row>
    <row r="308" spans="1:19">
      <c r="A308" s="195" t="s">
        <v>205</v>
      </c>
      <c r="B308" s="167" t="s">
        <v>187</v>
      </c>
      <c r="C308" s="371">
        <v>100</v>
      </c>
      <c r="D308" s="371">
        <v>33</v>
      </c>
      <c r="E308" s="131" t="s">
        <v>37</v>
      </c>
      <c r="F308" s="371">
        <v>11</v>
      </c>
      <c r="G308" s="371">
        <v>14</v>
      </c>
      <c r="H308" s="371">
        <v>37</v>
      </c>
      <c r="I308" s="131" t="s">
        <v>37</v>
      </c>
      <c r="J308" s="372">
        <v>5</v>
      </c>
    </row>
    <row r="309" spans="1:19" ht="15">
      <c r="A309" s="200" t="s">
        <v>272</v>
      </c>
      <c r="B309" s="167" t="s">
        <v>186</v>
      </c>
      <c r="C309" s="371">
        <v>39</v>
      </c>
      <c r="D309" s="131" t="s">
        <v>37</v>
      </c>
      <c r="E309" s="371">
        <v>1</v>
      </c>
      <c r="F309" s="371">
        <v>7</v>
      </c>
      <c r="G309" s="371">
        <v>27</v>
      </c>
      <c r="H309" s="371">
        <v>4</v>
      </c>
      <c r="I309" s="131" t="s">
        <v>37</v>
      </c>
      <c r="J309" s="132" t="s">
        <v>37</v>
      </c>
    </row>
    <row r="310" spans="1:19" ht="15">
      <c r="A310" s="198" t="s">
        <v>268</v>
      </c>
      <c r="B310" s="167" t="s">
        <v>187</v>
      </c>
      <c r="C310" s="371">
        <v>288</v>
      </c>
      <c r="D310" s="131" t="s">
        <v>37</v>
      </c>
      <c r="E310" s="371">
        <v>1</v>
      </c>
      <c r="F310" s="371">
        <v>67</v>
      </c>
      <c r="G310" s="371">
        <v>208</v>
      </c>
      <c r="H310" s="371">
        <v>12</v>
      </c>
      <c r="I310" s="131" t="s">
        <v>37</v>
      </c>
      <c r="J310" s="132" t="s">
        <v>37</v>
      </c>
    </row>
    <row r="311" spans="1:19">
      <c r="A311" s="188" t="s">
        <v>221</v>
      </c>
      <c r="B311" s="167" t="s">
        <v>186</v>
      </c>
      <c r="C311" s="371">
        <v>23</v>
      </c>
      <c r="D311" s="371">
        <v>4</v>
      </c>
      <c r="E311" s="131" t="s">
        <v>37</v>
      </c>
      <c r="F311" s="371">
        <v>8</v>
      </c>
      <c r="G311" s="371">
        <v>3</v>
      </c>
      <c r="H311" s="371">
        <v>4</v>
      </c>
      <c r="I311" s="371">
        <v>2</v>
      </c>
      <c r="J311" s="372">
        <v>2</v>
      </c>
    </row>
    <row r="312" spans="1:19">
      <c r="A312" s="198" t="s">
        <v>3</v>
      </c>
      <c r="B312" s="167" t="s">
        <v>187</v>
      </c>
      <c r="C312" s="371">
        <v>168</v>
      </c>
      <c r="D312" s="371">
        <v>52</v>
      </c>
      <c r="E312" s="131" t="s">
        <v>37</v>
      </c>
      <c r="F312" s="371">
        <v>30</v>
      </c>
      <c r="G312" s="371">
        <v>14</v>
      </c>
      <c r="H312" s="371">
        <v>53</v>
      </c>
      <c r="I312" s="371">
        <v>13</v>
      </c>
      <c r="J312" s="372">
        <v>6</v>
      </c>
    </row>
    <row r="313" spans="1:19">
      <c r="A313" s="185" t="s">
        <v>21</v>
      </c>
      <c r="B313" s="167" t="s">
        <v>186</v>
      </c>
      <c r="C313" s="371">
        <v>13</v>
      </c>
      <c r="D313" s="371">
        <v>1</v>
      </c>
      <c r="E313" s="131" t="s">
        <v>37</v>
      </c>
      <c r="F313" s="371">
        <v>4</v>
      </c>
      <c r="G313" s="371">
        <v>2</v>
      </c>
      <c r="H313" s="371">
        <v>3</v>
      </c>
      <c r="I313" s="371">
        <v>1</v>
      </c>
      <c r="J313" s="372">
        <v>2</v>
      </c>
    </row>
    <row r="314" spans="1:19">
      <c r="A314" s="195" t="s">
        <v>205</v>
      </c>
      <c r="B314" s="167" t="s">
        <v>187</v>
      </c>
      <c r="C314" s="371">
        <v>38</v>
      </c>
      <c r="D314" s="371">
        <v>3</v>
      </c>
      <c r="E314" s="131" t="s">
        <v>37</v>
      </c>
      <c r="F314" s="371">
        <v>9</v>
      </c>
      <c r="G314" s="371">
        <v>4</v>
      </c>
      <c r="H314" s="371">
        <v>13</v>
      </c>
      <c r="I314" s="371">
        <v>3</v>
      </c>
      <c r="J314" s="372">
        <v>6</v>
      </c>
    </row>
    <row r="315" spans="1:19" ht="20.100000000000001" customHeight="1">
      <c r="A315" s="289" t="s">
        <v>279</v>
      </c>
      <c r="B315" s="202" t="s">
        <v>186</v>
      </c>
      <c r="C315" s="374">
        <v>6705</v>
      </c>
      <c r="D315" s="374">
        <v>288</v>
      </c>
      <c r="E315" s="374">
        <v>135</v>
      </c>
      <c r="F315" s="374">
        <v>2846</v>
      </c>
      <c r="G315" s="374">
        <v>1104</v>
      </c>
      <c r="H315" s="374">
        <v>1248</v>
      </c>
      <c r="I315" s="374">
        <v>111</v>
      </c>
      <c r="J315" s="375">
        <v>973</v>
      </c>
      <c r="L315" s="153"/>
      <c r="M315" s="153"/>
      <c r="N315" s="153"/>
      <c r="O315" s="153"/>
      <c r="P315" s="153"/>
      <c r="Q315" s="153"/>
      <c r="R315" s="153"/>
      <c r="S315" s="153"/>
    </row>
    <row r="316" spans="1:19">
      <c r="A316" s="205" t="s">
        <v>271</v>
      </c>
      <c r="B316" s="202" t="s">
        <v>187</v>
      </c>
      <c r="C316" s="374">
        <v>71479</v>
      </c>
      <c r="D316" s="374">
        <v>2896</v>
      </c>
      <c r="E316" s="374">
        <v>1166</v>
      </c>
      <c r="F316" s="374">
        <v>26061</v>
      </c>
      <c r="G316" s="374">
        <v>13111</v>
      </c>
      <c r="H316" s="374">
        <v>16230</v>
      </c>
      <c r="I316" s="374">
        <v>1495</v>
      </c>
      <c r="J316" s="375">
        <v>10520</v>
      </c>
      <c r="L316" s="153"/>
      <c r="M316" s="153"/>
      <c r="N316" s="153"/>
      <c r="O316" s="153"/>
      <c r="P316" s="153"/>
      <c r="Q316" s="153"/>
      <c r="R316" s="153"/>
      <c r="S316" s="153"/>
    </row>
    <row r="317" spans="1:19">
      <c r="A317" s="185" t="s">
        <v>21</v>
      </c>
      <c r="B317" s="167" t="s">
        <v>186</v>
      </c>
      <c r="C317" s="371">
        <v>289</v>
      </c>
      <c r="D317" s="371">
        <v>18</v>
      </c>
      <c r="E317" s="371">
        <v>13</v>
      </c>
      <c r="F317" s="371">
        <v>21</v>
      </c>
      <c r="G317" s="371">
        <v>85</v>
      </c>
      <c r="H317" s="371">
        <v>62</v>
      </c>
      <c r="I317" s="371">
        <v>17</v>
      </c>
      <c r="J317" s="372">
        <v>73</v>
      </c>
    </row>
    <row r="318" spans="1:19">
      <c r="A318" s="195" t="s">
        <v>205</v>
      </c>
      <c r="B318" s="167" t="s">
        <v>187</v>
      </c>
      <c r="C318" s="371">
        <v>1362</v>
      </c>
      <c r="D318" s="371">
        <v>111</v>
      </c>
      <c r="E318" s="371">
        <v>57</v>
      </c>
      <c r="F318" s="371">
        <v>152</v>
      </c>
      <c r="G318" s="371">
        <v>357</v>
      </c>
      <c r="H318" s="371">
        <v>303</v>
      </c>
      <c r="I318" s="371">
        <v>73</v>
      </c>
      <c r="J318" s="372">
        <v>309</v>
      </c>
    </row>
    <row r="319" spans="1:19">
      <c r="A319" s="188" t="s">
        <v>259</v>
      </c>
      <c r="B319" s="167" t="s">
        <v>186</v>
      </c>
      <c r="C319" s="371">
        <v>3765</v>
      </c>
      <c r="D319" s="371">
        <v>156</v>
      </c>
      <c r="E319" s="371">
        <v>74</v>
      </c>
      <c r="F319" s="371">
        <v>1469</v>
      </c>
      <c r="G319" s="371">
        <v>748</v>
      </c>
      <c r="H319" s="371">
        <v>661</v>
      </c>
      <c r="I319" s="371">
        <v>47</v>
      </c>
      <c r="J319" s="372">
        <v>610</v>
      </c>
    </row>
    <row r="320" spans="1:19">
      <c r="A320" s="198" t="s">
        <v>207</v>
      </c>
      <c r="B320" s="167" t="s">
        <v>187</v>
      </c>
      <c r="C320" s="371">
        <v>41770</v>
      </c>
      <c r="D320" s="371">
        <v>1636</v>
      </c>
      <c r="E320" s="371">
        <v>733</v>
      </c>
      <c r="F320" s="371">
        <v>12986</v>
      </c>
      <c r="G320" s="371">
        <v>9352</v>
      </c>
      <c r="H320" s="371">
        <v>9457</v>
      </c>
      <c r="I320" s="371">
        <v>685</v>
      </c>
      <c r="J320" s="372">
        <v>6921</v>
      </c>
    </row>
    <row r="321" spans="1:10">
      <c r="A321" s="190" t="s">
        <v>260</v>
      </c>
      <c r="B321" s="167" t="s">
        <v>186</v>
      </c>
      <c r="C321" s="371">
        <v>2041</v>
      </c>
      <c r="D321" s="371">
        <v>98</v>
      </c>
      <c r="E321" s="371">
        <v>42</v>
      </c>
      <c r="F321" s="371">
        <v>752</v>
      </c>
      <c r="G321" s="371">
        <v>413</v>
      </c>
      <c r="H321" s="371">
        <v>359</v>
      </c>
      <c r="I321" s="371">
        <v>31</v>
      </c>
      <c r="J321" s="372">
        <v>346</v>
      </c>
    </row>
    <row r="322" spans="1:10">
      <c r="A322" s="199" t="s">
        <v>261</v>
      </c>
      <c r="B322" s="167" t="s">
        <v>187</v>
      </c>
      <c r="C322" s="371">
        <v>23781</v>
      </c>
      <c r="D322" s="371">
        <v>1048</v>
      </c>
      <c r="E322" s="371">
        <v>443</v>
      </c>
      <c r="F322" s="371">
        <v>7283</v>
      </c>
      <c r="G322" s="371">
        <v>5233</v>
      </c>
      <c r="H322" s="371">
        <v>5150</v>
      </c>
      <c r="I322" s="371">
        <v>487</v>
      </c>
      <c r="J322" s="372">
        <v>4137</v>
      </c>
    </row>
    <row r="323" spans="1:10">
      <c r="A323" s="190" t="s">
        <v>262</v>
      </c>
      <c r="B323" s="167" t="s">
        <v>186</v>
      </c>
      <c r="C323" s="371">
        <v>1724</v>
      </c>
      <c r="D323" s="371">
        <v>58</v>
      </c>
      <c r="E323" s="371">
        <v>32</v>
      </c>
      <c r="F323" s="371">
        <v>717</v>
      </c>
      <c r="G323" s="371">
        <v>335</v>
      </c>
      <c r="H323" s="371">
        <v>302</v>
      </c>
      <c r="I323" s="371">
        <v>16</v>
      </c>
      <c r="J323" s="372">
        <v>264</v>
      </c>
    </row>
    <row r="324" spans="1:10">
      <c r="A324" s="199" t="s">
        <v>263</v>
      </c>
      <c r="B324" s="167" t="s">
        <v>187</v>
      </c>
      <c r="C324" s="371">
        <v>17989</v>
      </c>
      <c r="D324" s="371">
        <v>588</v>
      </c>
      <c r="E324" s="371">
        <v>290</v>
      </c>
      <c r="F324" s="371">
        <v>5703</v>
      </c>
      <c r="G324" s="371">
        <v>4119</v>
      </c>
      <c r="H324" s="371">
        <v>4307</v>
      </c>
      <c r="I324" s="371">
        <v>198</v>
      </c>
      <c r="J324" s="372">
        <v>2784</v>
      </c>
    </row>
    <row r="325" spans="1:10">
      <c r="A325" s="185" t="s">
        <v>21</v>
      </c>
      <c r="B325" s="167" t="s">
        <v>186</v>
      </c>
      <c r="C325" s="371">
        <v>89</v>
      </c>
      <c r="D325" s="371">
        <v>7</v>
      </c>
      <c r="E325" s="371">
        <v>2</v>
      </c>
      <c r="F325" s="371">
        <v>6</v>
      </c>
      <c r="G325" s="371">
        <v>23</v>
      </c>
      <c r="H325" s="371">
        <v>16</v>
      </c>
      <c r="I325" s="371">
        <v>2</v>
      </c>
      <c r="J325" s="372">
        <v>33</v>
      </c>
    </row>
    <row r="326" spans="1:10">
      <c r="A326" s="195" t="s">
        <v>205</v>
      </c>
      <c r="B326" s="167" t="s">
        <v>187</v>
      </c>
      <c r="C326" s="371">
        <v>484</v>
      </c>
      <c r="D326" s="371">
        <v>67</v>
      </c>
      <c r="E326" s="371">
        <v>11</v>
      </c>
      <c r="F326" s="371">
        <v>83</v>
      </c>
      <c r="G326" s="371">
        <v>95</v>
      </c>
      <c r="H326" s="371">
        <v>65</v>
      </c>
      <c r="I326" s="371">
        <v>9</v>
      </c>
      <c r="J326" s="372">
        <v>154</v>
      </c>
    </row>
    <row r="327" spans="1:10">
      <c r="A327" s="188" t="s">
        <v>264</v>
      </c>
      <c r="B327" s="167" t="s">
        <v>186</v>
      </c>
      <c r="C327" s="371">
        <v>1848</v>
      </c>
      <c r="D327" s="371">
        <v>74</v>
      </c>
      <c r="E327" s="371">
        <v>24</v>
      </c>
      <c r="F327" s="371">
        <v>890</v>
      </c>
      <c r="G327" s="371">
        <v>248</v>
      </c>
      <c r="H327" s="371">
        <v>348</v>
      </c>
      <c r="I327" s="371">
        <v>42</v>
      </c>
      <c r="J327" s="372">
        <v>222</v>
      </c>
    </row>
    <row r="328" spans="1:10">
      <c r="A328" s="198" t="s">
        <v>212</v>
      </c>
      <c r="B328" s="167" t="s">
        <v>187</v>
      </c>
      <c r="C328" s="371">
        <v>18985</v>
      </c>
      <c r="D328" s="371">
        <v>690</v>
      </c>
      <c r="E328" s="371">
        <v>194</v>
      </c>
      <c r="F328" s="371">
        <v>8001</v>
      </c>
      <c r="G328" s="371">
        <v>2787</v>
      </c>
      <c r="H328" s="371">
        <v>4346</v>
      </c>
      <c r="I328" s="371">
        <v>663</v>
      </c>
      <c r="J328" s="372">
        <v>2304</v>
      </c>
    </row>
    <row r="329" spans="1:10">
      <c r="A329" s="190" t="s">
        <v>260</v>
      </c>
      <c r="B329" s="167" t="s">
        <v>186</v>
      </c>
      <c r="C329" s="371">
        <v>1241</v>
      </c>
      <c r="D329" s="371">
        <v>51</v>
      </c>
      <c r="E329" s="371">
        <v>19</v>
      </c>
      <c r="F329" s="371">
        <v>609</v>
      </c>
      <c r="G329" s="371">
        <v>147</v>
      </c>
      <c r="H329" s="371">
        <v>244</v>
      </c>
      <c r="I329" s="371">
        <v>32</v>
      </c>
      <c r="J329" s="372">
        <v>139</v>
      </c>
    </row>
    <row r="330" spans="1:10">
      <c r="A330" s="199" t="s">
        <v>261</v>
      </c>
      <c r="B330" s="167" t="s">
        <v>187</v>
      </c>
      <c r="C330" s="371">
        <v>12708</v>
      </c>
      <c r="D330" s="371">
        <v>487</v>
      </c>
      <c r="E330" s="371">
        <v>165</v>
      </c>
      <c r="F330" s="371">
        <v>5433</v>
      </c>
      <c r="G330" s="371">
        <v>1724</v>
      </c>
      <c r="H330" s="371">
        <v>2942</v>
      </c>
      <c r="I330" s="371">
        <v>584</v>
      </c>
      <c r="J330" s="372">
        <v>1373</v>
      </c>
    </row>
    <row r="331" spans="1:10">
      <c r="A331" s="190" t="s">
        <v>262</v>
      </c>
      <c r="B331" s="167" t="s">
        <v>186</v>
      </c>
      <c r="C331" s="371">
        <v>607</v>
      </c>
      <c r="D331" s="371">
        <v>23</v>
      </c>
      <c r="E331" s="371">
        <v>5</v>
      </c>
      <c r="F331" s="371">
        <v>281</v>
      </c>
      <c r="G331" s="371">
        <v>101</v>
      </c>
      <c r="H331" s="371">
        <v>104</v>
      </c>
      <c r="I331" s="371">
        <v>10</v>
      </c>
      <c r="J331" s="372">
        <v>83</v>
      </c>
    </row>
    <row r="332" spans="1:10">
      <c r="A332" s="199" t="s">
        <v>263</v>
      </c>
      <c r="B332" s="167" t="s">
        <v>187</v>
      </c>
      <c r="C332" s="371">
        <v>6277</v>
      </c>
      <c r="D332" s="371">
        <v>203</v>
      </c>
      <c r="E332" s="371">
        <v>29</v>
      </c>
      <c r="F332" s="371">
        <v>2568</v>
      </c>
      <c r="G332" s="371">
        <v>1063</v>
      </c>
      <c r="H332" s="371">
        <v>1404</v>
      </c>
      <c r="I332" s="371">
        <v>79</v>
      </c>
      <c r="J332" s="372">
        <v>931</v>
      </c>
    </row>
    <row r="333" spans="1:10">
      <c r="A333" s="185" t="s">
        <v>21</v>
      </c>
      <c r="B333" s="167" t="s">
        <v>186</v>
      </c>
      <c r="C333" s="371">
        <v>95</v>
      </c>
      <c r="D333" s="371">
        <v>6</v>
      </c>
      <c r="E333" s="371">
        <v>5</v>
      </c>
      <c r="F333" s="371">
        <v>9</v>
      </c>
      <c r="G333" s="371">
        <v>34</v>
      </c>
      <c r="H333" s="371">
        <v>19</v>
      </c>
      <c r="I333" s="371">
        <v>6</v>
      </c>
      <c r="J333" s="372">
        <v>16</v>
      </c>
    </row>
    <row r="334" spans="1:10">
      <c r="A334" s="195" t="s">
        <v>205</v>
      </c>
      <c r="B334" s="167" t="s">
        <v>187</v>
      </c>
      <c r="C334" s="371">
        <v>445</v>
      </c>
      <c r="D334" s="371">
        <v>24</v>
      </c>
      <c r="E334" s="371">
        <v>21</v>
      </c>
      <c r="F334" s="371">
        <v>44</v>
      </c>
      <c r="G334" s="371">
        <v>161</v>
      </c>
      <c r="H334" s="371">
        <v>84</v>
      </c>
      <c r="I334" s="371">
        <v>32</v>
      </c>
      <c r="J334" s="372">
        <v>79</v>
      </c>
    </row>
    <row r="335" spans="1:10">
      <c r="A335" s="188" t="s">
        <v>213</v>
      </c>
      <c r="B335" s="167" t="s">
        <v>186</v>
      </c>
      <c r="C335" s="371">
        <v>417</v>
      </c>
      <c r="D335" s="371">
        <v>15</v>
      </c>
      <c r="E335" s="371">
        <v>1</v>
      </c>
      <c r="F335" s="371">
        <v>226</v>
      </c>
      <c r="G335" s="371">
        <v>31</v>
      </c>
      <c r="H335" s="371">
        <v>88</v>
      </c>
      <c r="I335" s="371">
        <v>5</v>
      </c>
      <c r="J335" s="372">
        <v>51</v>
      </c>
    </row>
    <row r="336" spans="1:10">
      <c r="A336" s="198" t="s">
        <v>55</v>
      </c>
      <c r="B336" s="167" t="s">
        <v>187</v>
      </c>
      <c r="C336" s="371">
        <v>4297</v>
      </c>
      <c r="D336" s="371">
        <v>120</v>
      </c>
      <c r="E336" s="371">
        <v>5</v>
      </c>
      <c r="F336" s="371">
        <v>2394</v>
      </c>
      <c r="G336" s="371">
        <v>284</v>
      </c>
      <c r="H336" s="371">
        <v>916</v>
      </c>
      <c r="I336" s="371">
        <v>60</v>
      </c>
      <c r="J336" s="372">
        <v>518</v>
      </c>
    </row>
    <row r="337" spans="1:19">
      <c r="A337" s="185" t="s">
        <v>21</v>
      </c>
      <c r="B337" s="167" t="s">
        <v>186</v>
      </c>
      <c r="C337" s="371">
        <v>6</v>
      </c>
      <c r="D337" s="131" t="s">
        <v>37</v>
      </c>
      <c r="E337" s="131" t="s">
        <v>37</v>
      </c>
      <c r="F337" s="131" t="s">
        <v>37</v>
      </c>
      <c r="G337" s="371">
        <v>3</v>
      </c>
      <c r="H337" s="371">
        <v>1</v>
      </c>
      <c r="I337" s="131" t="s">
        <v>37</v>
      </c>
      <c r="J337" s="372">
        <v>2</v>
      </c>
    </row>
    <row r="338" spans="1:19">
      <c r="A338" s="195" t="s">
        <v>205</v>
      </c>
      <c r="B338" s="167" t="s">
        <v>187</v>
      </c>
      <c r="C338" s="371">
        <v>12</v>
      </c>
      <c r="D338" s="131" t="s">
        <v>37</v>
      </c>
      <c r="E338" s="131" t="s">
        <v>37</v>
      </c>
      <c r="F338" s="131" t="s">
        <v>37</v>
      </c>
      <c r="G338" s="371">
        <v>6</v>
      </c>
      <c r="H338" s="371">
        <v>1</v>
      </c>
      <c r="I338" s="131" t="s">
        <v>37</v>
      </c>
      <c r="J338" s="372">
        <v>5</v>
      </c>
    </row>
    <row r="339" spans="1:19" ht="12.75" customHeight="1">
      <c r="A339" s="200" t="s">
        <v>265</v>
      </c>
      <c r="B339" s="167" t="s">
        <v>186</v>
      </c>
      <c r="C339" s="371">
        <v>51</v>
      </c>
      <c r="D339" s="371">
        <v>3</v>
      </c>
      <c r="E339" s="371">
        <v>5</v>
      </c>
      <c r="F339" s="131" t="s">
        <v>37</v>
      </c>
      <c r="G339" s="371">
        <v>14</v>
      </c>
      <c r="H339" s="371">
        <v>10</v>
      </c>
      <c r="I339" s="371">
        <v>4</v>
      </c>
      <c r="J339" s="372">
        <v>15</v>
      </c>
    </row>
    <row r="340" spans="1:19">
      <c r="A340" s="198" t="s">
        <v>215</v>
      </c>
      <c r="B340" s="167" t="s">
        <v>187</v>
      </c>
      <c r="C340" s="371">
        <v>216</v>
      </c>
      <c r="D340" s="371">
        <v>8</v>
      </c>
      <c r="E340" s="371">
        <v>22</v>
      </c>
      <c r="F340" s="131" t="s">
        <v>37</v>
      </c>
      <c r="G340" s="371">
        <v>71</v>
      </c>
      <c r="H340" s="371">
        <v>36</v>
      </c>
      <c r="I340" s="371">
        <v>23</v>
      </c>
      <c r="J340" s="372">
        <v>56</v>
      </c>
    </row>
    <row r="341" spans="1:19">
      <c r="A341" s="188" t="s">
        <v>1</v>
      </c>
      <c r="B341" s="167" t="s">
        <v>186</v>
      </c>
      <c r="C341" s="371">
        <v>143</v>
      </c>
      <c r="D341" s="371">
        <v>5</v>
      </c>
      <c r="E341" s="371">
        <v>11</v>
      </c>
      <c r="F341" s="371">
        <v>30</v>
      </c>
      <c r="G341" s="371">
        <v>22</v>
      </c>
      <c r="H341" s="371">
        <v>51</v>
      </c>
      <c r="I341" s="371">
        <v>6</v>
      </c>
      <c r="J341" s="372">
        <v>18</v>
      </c>
    </row>
    <row r="342" spans="1:19">
      <c r="A342" s="198" t="s">
        <v>216</v>
      </c>
      <c r="B342" s="167" t="s">
        <v>187</v>
      </c>
      <c r="C342" s="371">
        <v>708</v>
      </c>
      <c r="D342" s="371">
        <v>21</v>
      </c>
      <c r="E342" s="371">
        <v>94</v>
      </c>
      <c r="F342" s="371">
        <v>132</v>
      </c>
      <c r="G342" s="371">
        <v>41</v>
      </c>
      <c r="H342" s="371">
        <v>312</v>
      </c>
      <c r="I342" s="371">
        <v>12</v>
      </c>
      <c r="J342" s="372">
        <v>96</v>
      </c>
    </row>
    <row r="343" spans="1:19">
      <c r="A343" s="185" t="s">
        <v>21</v>
      </c>
      <c r="B343" s="167" t="s">
        <v>186</v>
      </c>
      <c r="C343" s="371">
        <v>48</v>
      </c>
      <c r="D343" s="371">
        <v>2</v>
      </c>
      <c r="E343" s="371">
        <v>1</v>
      </c>
      <c r="F343" s="371">
        <v>6</v>
      </c>
      <c r="G343" s="371">
        <v>11</v>
      </c>
      <c r="H343" s="371">
        <v>16</v>
      </c>
      <c r="I343" s="371">
        <v>5</v>
      </c>
      <c r="J343" s="372">
        <v>7</v>
      </c>
    </row>
    <row r="344" spans="1:19">
      <c r="A344" s="195" t="s">
        <v>205</v>
      </c>
      <c r="B344" s="167" t="s">
        <v>187</v>
      </c>
      <c r="C344" s="371">
        <v>205</v>
      </c>
      <c r="D344" s="371">
        <v>12</v>
      </c>
      <c r="E344" s="371">
        <v>3</v>
      </c>
      <c r="F344" s="371">
        <v>25</v>
      </c>
      <c r="G344" s="371">
        <v>24</v>
      </c>
      <c r="H344" s="371">
        <v>117</v>
      </c>
      <c r="I344" s="371">
        <v>9</v>
      </c>
      <c r="J344" s="372">
        <v>15</v>
      </c>
    </row>
    <row r="345" spans="1:19">
      <c r="A345" s="188" t="s">
        <v>266</v>
      </c>
      <c r="B345" s="167" t="s">
        <v>186</v>
      </c>
      <c r="C345" s="371">
        <v>462</v>
      </c>
      <c r="D345" s="371">
        <v>35</v>
      </c>
      <c r="E345" s="371">
        <v>20</v>
      </c>
      <c r="F345" s="371">
        <v>217</v>
      </c>
      <c r="G345" s="371">
        <v>39</v>
      </c>
      <c r="H345" s="371">
        <v>88</v>
      </c>
      <c r="I345" s="371">
        <v>7</v>
      </c>
      <c r="J345" s="372">
        <v>56</v>
      </c>
    </row>
    <row r="346" spans="1:19">
      <c r="A346" s="198" t="s">
        <v>218</v>
      </c>
      <c r="B346" s="167" t="s">
        <v>187</v>
      </c>
      <c r="C346" s="371">
        <v>5121</v>
      </c>
      <c r="D346" s="371">
        <v>421</v>
      </c>
      <c r="E346" s="371">
        <v>118</v>
      </c>
      <c r="F346" s="371">
        <v>2214</v>
      </c>
      <c r="G346" s="371">
        <v>556</v>
      </c>
      <c r="H346" s="371">
        <v>1147</v>
      </c>
      <c r="I346" s="371">
        <v>52</v>
      </c>
      <c r="J346" s="372">
        <v>613</v>
      </c>
    </row>
    <row r="347" spans="1:19" ht="15">
      <c r="A347" s="200" t="s">
        <v>272</v>
      </c>
      <c r="B347" s="167" t="s">
        <v>186</v>
      </c>
      <c r="C347" s="371">
        <v>18</v>
      </c>
      <c r="D347" s="131" t="s">
        <v>37</v>
      </c>
      <c r="E347" s="131" t="s">
        <v>37</v>
      </c>
      <c r="F347" s="371">
        <v>14</v>
      </c>
      <c r="G347" s="371">
        <v>2</v>
      </c>
      <c r="H347" s="371">
        <v>2</v>
      </c>
      <c r="I347" s="131" t="s">
        <v>37</v>
      </c>
      <c r="J347" s="132" t="s">
        <v>37</v>
      </c>
    </row>
    <row r="348" spans="1:19" ht="15">
      <c r="A348" s="198" t="s">
        <v>268</v>
      </c>
      <c r="B348" s="167" t="s">
        <v>187</v>
      </c>
      <c r="C348" s="371">
        <v>370</v>
      </c>
      <c r="D348" s="131" t="s">
        <v>37</v>
      </c>
      <c r="E348" s="131" t="s">
        <v>37</v>
      </c>
      <c r="F348" s="371">
        <v>334</v>
      </c>
      <c r="G348" s="371">
        <v>20</v>
      </c>
      <c r="H348" s="371">
        <v>16</v>
      </c>
      <c r="I348" s="131" t="s">
        <v>37</v>
      </c>
      <c r="J348" s="132" t="s">
        <v>37</v>
      </c>
    </row>
    <row r="349" spans="1:19" ht="20.100000000000001" customHeight="1">
      <c r="A349" s="188" t="s">
        <v>221</v>
      </c>
      <c r="B349" s="167" t="s">
        <v>186</v>
      </c>
      <c r="C349" s="371">
        <v>1</v>
      </c>
      <c r="D349" s="131" t="s">
        <v>37</v>
      </c>
      <c r="E349" s="131" t="s">
        <v>37</v>
      </c>
      <c r="F349" s="131" t="s">
        <v>37</v>
      </c>
      <c r="G349" s="131" t="s">
        <v>37</v>
      </c>
      <c r="H349" s="131" t="s">
        <v>37</v>
      </c>
      <c r="I349" s="131" t="s">
        <v>37</v>
      </c>
      <c r="J349" s="372">
        <v>1</v>
      </c>
      <c r="L349" s="153"/>
      <c r="M349" s="153"/>
      <c r="N349" s="153"/>
      <c r="O349" s="153"/>
      <c r="P349" s="153"/>
      <c r="Q349" s="153"/>
      <c r="R349" s="153"/>
      <c r="S349" s="153"/>
    </row>
    <row r="350" spans="1:19">
      <c r="A350" s="198" t="s">
        <v>3</v>
      </c>
      <c r="B350" s="167" t="s">
        <v>187</v>
      </c>
      <c r="C350" s="371">
        <v>12</v>
      </c>
      <c r="D350" s="131" t="s">
        <v>37</v>
      </c>
      <c r="E350" s="131" t="s">
        <v>37</v>
      </c>
      <c r="F350" s="131" t="s">
        <v>37</v>
      </c>
      <c r="G350" s="131" t="s">
        <v>37</v>
      </c>
      <c r="H350" s="131" t="s">
        <v>37</v>
      </c>
      <c r="I350" s="131" t="s">
        <v>37</v>
      </c>
      <c r="J350" s="372">
        <v>12</v>
      </c>
      <c r="L350" s="153"/>
      <c r="M350" s="153"/>
      <c r="N350" s="153"/>
      <c r="O350" s="153"/>
      <c r="P350" s="153"/>
      <c r="Q350" s="153"/>
      <c r="R350" s="153"/>
      <c r="S350" s="153"/>
    </row>
    <row r="351" spans="1:19">
      <c r="A351" s="289" t="s">
        <v>280</v>
      </c>
      <c r="B351" s="202" t="s">
        <v>186</v>
      </c>
      <c r="C351" s="374">
        <v>17563</v>
      </c>
      <c r="D351" s="374">
        <v>744</v>
      </c>
      <c r="E351" s="374">
        <v>399</v>
      </c>
      <c r="F351" s="374">
        <v>8804</v>
      </c>
      <c r="G351" s="374">
        <v>2240</v>
      </c>
      <c r="H351" s="374">
        <v>2984</v>
      </c>
      <c r="I351" s="374">
        <v>340</v>
      </c>
      <c r="J351" s="375">
        <v>2052</v>
      </c>
    </row>
    <row r="352" spans="1:19">
      <c r="A352" s="201" t="s">
        <v>271</v>
      </c>
      <c r="B352" s="202" t="s">
        <v>187</v>
      </c>
      <c r="C352" s="374">
        <v>192509</v>
      </c>
      <c r="D352" s="374">
        <v>7543</v>
      </c>
      <c r="E352" s="374">
        <v>4786</v>
      </c>
      <c r="F352" s="374">
        <v>84164</v>
      </c>
      <c r="G352" s="374">
        <v>26887</v>
      </c>
      <c r="H352" s="374">
        <v>42534</v>
      </c>
      <c r="I352" s="374">
        <v>4879</v>
      </c>
      <c r="J352" s="375">
        <v>21716</v>
      </c>
    </row>
    <row r="353" spans="1:10">
      <c r="A353" s="185" t="s">
        <v>21</v>
      </c>
      <c r="B353" s="167" t="s">
        <v>186</v>
      </c>
      <c r="C353" s="371">
        <v>290</v>
      </c>
      <c r="D353" s="371">
        <v>17</v>
      </c>
      <c r="E353" s="371">
        <v>13</v>
      </c>
      <c r="F353" s="371">
        <v>27</v>
      </c>
      <c r="G353" s="371">
        <v>95</v>
      </c>
      <c r="H353" s="371">
        <v>63</v>
      </c>
      <c r="I353" s="371">
        <v>16</v>
      </c>
      <c r="J353" s="372">
        <v>59</v>
      </c>
    </row>
    <row r="354" spans="1:10">
      <c r="A354" s="195" t="s">
        <v>205</v>
      </c>
      <c r="B354" s="167" t="s">
        <v>187</v>
      </c>
      <c r="C354" s="371">
        <v>1644</v>
      </c>
      <c r="D354" s="371">
        <v>110</v>
      </c>
      <c r="E354" s="371">
        <v>116</v>
      </c>
      <c r="F354" s="371">
        <v>124</v>
      </c>
      <c r="G354" s="371">
        <v>476</v>
      </c>
      <c r="H354" s="371">
        <v>384</v>
      </c>
      <c r="I354" s="371">
        <v>138</v>
      </c>
      <c r="J354" s="372">
        <v>296</v>
      </c>
    </row>
    <row r="355" spans="1:10">
      <c r="A355" s="188" t="s">
        <v>259</v>
      </c>
      <c r="B355" s="167" t="s">
        <v>186</v>
      </c>
      <c r="C355" s="371">
        <v>8746</v>
      </c>
      <c r="D355" s="371">
        <v>369</v>
      </c>
      <c r="E355" s="371">
        <v>143</v>
      </c>
      <c r="F355" s="371">
        <v>3816</v>
      </c>
      <c r="G355" s="371">
        <v>1507</v>
      </c>
      <c r="H355" s="371">
        <v>1473</v>
      </c>
      <c r="I355" s="371">
        <v>149</v>
      </c>
      <c r="J355" s="372">
        <v>1289</v>
      </c>
    </row>
    <row r="356" spans="1:10">
      <c r="A356" s="198" t="s">
        <v>207</v>
      </c>
      <c r="B356" s="167" t="s">
        <v>187</v>
      </c>
      <c r="C356" s="371">
        <v>94612</v>
      </c>
      <c r="D356" s="371">
        <v>3844</v>
      </c>
      <c r="E356" s="371">
        <v>1419</v>
      </c>
      <c r="F356" s="371">
        <v>33296</v>
      </c>
      <c r="G356" s="371">
        <v>18639</v>
      </c>
      <c r="H356" s="371">
        <v>22017</v>
      </c>
      <c r="I356" s="371">
        <v>2139</v>
      </c>
      <c r="J356" s="372">
        <v>13258</v>
      </c>
    </row>
    <row r="357" spans="1:10">
      <c r="A357" s="190" t="s">
        <v>260</v>
      </c>
      <c r="B357" s="167" t="s">
        <v>186</v>
      </c>
      <c r="C357" s="371">
        <v>3588</v>
      </c>
      <c r="D357" s="371">
        <v>152</v>
      </c>
      <c r="E357" s="371">
        <v>66</v>
      </c>
      <c r="F357" s="371">
        <v>1435</v>
      </c>
      <c r="G357" s="371">
        <v>642</v>
      </c>
      <c r="H357" s="371">
        <v>605</v>
      </c>
      <c r="I357" s="371">
        <v>58</v>
      </c>
      <c r="J357" s="372">
        <v>630</v>
      </c>
    </row>
    <row r="358" spans="1:10">
      <c r="A358" s="199" t="s">
        <v>261</v>
      </c>
      <c r="B358" s="167" t="s">
        <v>187</v>
      </c>
      <c r="C358" s="371">
        <v>41948</v>
      </c>
      <c r="D358" s="371">
        <v>1836</v>
      </c>
      <c r="E358" s="371">
        <v>700</v>
      </c>
      <c r="F358" s="371">
        <v>13525</v>
      </c>
      <c r="G358" s="371">
        <v>8940</v>
      </c>
      <c r="H358" s="371">
        <v>9310</v>
      </c>
      <c r="I358" s="371">
        <v>863</v>
      </c>
      <c r="J358" s="372">
        <v>6774</v>
      </c>
    </row>
    <row r="359" spans="1:10">
      <c r="A359" s="190" t="s">
        <v>262</v>
      </c>
      <c r="B359" s="167" t="s">
        <v>186</v>
      </c>
      <c r="C359" s="371">
        <v>5158</v>
      </c>
      <c r="D359" s="371">
        <v>217</v>
      </c>
      <c r="E359" s="371">
        <v>77</v>
      </c>
      <c r="F359" s="371">
        <v>2381</v>
      </c>
      <c r="G359" s="371">
        <v>865</v>
      </c>
      <c r="H359" s="371">
        <v>868</v>
      </c>
      <c r="I359" s="371">
        <v>91</v>
      </c>
      <c r="J359" s="372">
        <v>659</v>
      </c>
    </row>
    <row r="360" spans="1:10">
      <c r="A360" s="199" t="s">
        <v>263</v>
      </c>
      <c r="B360" s="167" t="s">
        <v>187</v>
      </c>
      <c r="C360" s="371">
        <v>52664</v>
      </c>
      <c r="D360" s="371">
        <v>2008</v>
      </c>
      <c r="E360" s="371">
        <v>719</v>
      </c>
      <c r="F360" s="371">
        <v>19771</v>
      </c>
      <c r="G360" s="371">
        <v>9699</v>
      </c>
      <c r="H360" s="371">
        <v>12707</v>
      </c>
      <c r="I360" s="371">
        <v>1276</v>
      </c>
      <c r="J360" s="372">
        <v>6484</v>
      </c>
    </row>
    <row r="361" spans="1:10">
      <c r="A361" s="185" t="s">
        <v>21</v>
      </c>
      <c r="B361" s="167" t="s">
        <v>186</v>
      </c>
      <c r="C361" s="371">
        <v>89</v>
      </c>
      <c r="D361" s="371">
        <v>3</v>
      </c>
      <c r="E361" s="371">
        <v>6</v>
      </c>
      <c r="F361" s="371">
        <v>9</v>
      </c>
      <c r="G361" s="371">
        <v>29</v>
      </c>
      <c r="H361" s="371">
        <v>23</v>
      </c>
      <c r="I361" s="371">
        <v>6</v>
      </c>
      <c r="J361" s="372">
        <v>13</v>
      </c>
    </row>
    <row r="362" spans="1:10">
      <c r="A362" s="195" t="s">
        <v>205</v>
      </c>
      <c r="B362" s="167" t="s">
        <v>187</v>
      </c>
      <c r="C362" s="371">
        <v>434</v>
      </c>
      <c r="D362" s="371">
        <v>18</v>
      </c>
      <c r="E362" s="371">
        <v>40</v>
      </c>
      <c r="F362" s="371">
        <v>31</v>
      </c>
      <c r="G362" s="371">
        <v>127</v>
      </c>
      <c r="H362" s="371">
        <v>109</v>
      </c>
      <c r="I362" s="371">
        <v>46</v>
      </c>
      <c r="J362" s="372">
        <v>63</v>
      </c>
    </row>
    <row r="363" spans="1:10">
      <c r="A363" s="188" t="s">
        <v>264</v>
      </c>
      <c r="B363" s="167" t="s">
        <v>186</v>
      </c>
      <c r="C363" s="371">
        <v>5415</v>
      </c>
      <c r="D363" s="371">
        <v>216</v>
      </c>
      <c r="E363" s="371">
        <v>75</v>
      </c>
      <c r="F363" s="371">
        <v>3226</v>
      </c>
      <c r="G363" s="371">
        <v>487</v>
      </c>
      <c r="H363" s="371">
        <v>854</v>
      </c>
      <c r="I363" s="371">
        <v>106</v>
      </c>
      <c r="J363" s="372">
        <v>451</v>
      </c>
    </row>
    <row r="364" spans="1:10">
      <c r="A364" s="198" t="s">
        <v>212</v>
      </c>
      <c r="B364" s="167" t="s">
        <v>187</v>
      </c>
      <c r="C364" s="371">
        <v>54855</v>
      </c>
      <c r="D364" s="371">
        <v>1810</v>
      </c>
      <c r="E364" s="371">
        <v>723</v>
      </c>
      <c r="F364" s="371">
        <v>28265</v>
      </c>
      <c r="G364" s="371">
        <v>5464</v>
      </c>
      <c r="H364" s="371">
        <v>12241</v>
      </c>
      <c r="I364" s="371">
        <v>1596</v>
      </c>
      <c r="J364" s="372">
        <v>4756</v>
      </c>
    </row>
    <row r="365" spans="1:10">
      <c r="A365" s="190" t="s">
        <v>260</v>
      </c>
      <c r="B365" s="167" t="s">
        <v>186</v>
      </c>
      <c r="C365" s="371">
        <v>2431</v>
      </c>
      <c r="D365" s="371">
        <v>97</v>
      </c>
      <c r="E365" s="371">
        <v>36</v>
      </c>
      <c r="F365" s="371">
        <v>1415</v>
      </c>
      <c r="G365" s="371">
        <v>212</v>
      </c>
      <c r="H365" s="371">
        <v>375</v>
      </c>
      <c r="I365" s="371">
        <v>46</v>
      </c>
      <c r="J365" s="372">
        <v>250</v>
      </c>
    </row>
    <row r="366" spans="1:10">
      <c r="A366" s="199" t="s">
        <v>261</v>
      </c>
      <c r="B366" s="167" t="s">
        <v>187</v>
      </c>
      <c r="C366" s="371">
        <v>24465</v>
      </c>
      <c r="D366" s="371">
        <v>878</v>
      </c>
      <c r="E366" s="371">
        <v>405</v>
      </c>
      <c r="F366" s="371">
        <v>12269</v>
      </c>
      <c r="G366" s="371">
        <v>2500</v>
      </c>
      <c r="H366" s="371">
        <v>5180</v>
      </c>
      <c r="I366" s="371">
        <v>870</v>
      </c>
      <c r="J366" s="372">
        <v>2363</v>
      </c>
    </row>
    <row r="367" spans="1:10">
      <c r="A367" s="190" t="s">
        <v>262</v>
      </c>
      <c r="B367" s="167" t="s">
        <v>186</v>
      </c>
      <c r="C367" s="371">
        <v>2984</v>
      </c>
      <c r="D367" s="371">
        <v>119</v>
      </c>
      <c r="E367" s="371">
        <v>39</v>
      </c>
      <c r="F367" s="371">
        <v>1811</v>
      </c>
      <c r="G367" s="371">
        <v>275</v>
      </c>
      <c r="H367" s="371">
        <v>479</v>
      </c>
      <c r="I367" s="371">
        <v>60</v>
      </c>
      <c r="J367" s="372">
        <v>201</v>
      </c>
    </row>
    <row r="368" spans="1:10">
      <c r="A368" s="199" t="s">
        <v>263</v>
      </c>
      <c r="B368" s="167" t="s">
        <v>187</v>
      </c>
      <c r="C368" s="371">
        <v>30390</v>
      </c>
      <c r="D368" s="371">
        <v>932</v>
      </c>
      <c r="E368" s="371">
        <v>318</v>
      </c>
      <c r="F368" s="371">
        <v>15996</v>
      </c>
      <c r="G368" s="371">
        <v>2964</v>
      </c>
      <c r="H368" s="371">
        <v>7061</v>
      </c>
      <c r="I368" s="371">
        <v>726</v>
      </c>
      <c r="J368" s="372">
        <v>2393</v>
      </c>
    </row>
    <row r="369" spans="1:10">
      <c r="A369" s="185" t="s">
        <v>21</v>
      </c>
      <c r="B369" s="167" t="s">
        <v>186</v>
      </c>
      <c r="C369" s="371">
        <v>92</v>
      </c>
      <c r="D369" s="371">
        <v>8</v>
      </c>
      <c r="E369" s="371">
        <v>3</v>
      </c>
      <c r="F369" s="371">
        <v>9</v>
      </c>
      <c r="G369" s="371">
        <v>31</v>
      </c>
      <c r="H369" s="371">
        <v>21</v>
      </c>
      <c r="I369" s="371">
        <v>5</v>
      </c>
      <c r="J369" s="372">
        <v>15</v>
      </c>
    </row>
    <row r="370" spans="1:10">
      <c r="A370" s="195" t="s">
        <v>205</v>
      </c>
      <c r="B370" s="167" t="s">
        <v>187</v>
      </c>
      <c r="C370" s="371">
        <v>687</v>
      </c>
      <c r="D370" s="371">
        <v>55</v>
      </c>
      <c r="E370" s="371">
        <v>58</v>
      </c>
      <c r="F370" s="371">
        <v>50</v>
      </c>
      <c r="G370" s="371">
        <v>190</v>
      </c>
      <c r="H370" s="371">
        <v>159</v>
      </c>
      <c r="I370" s="371">
        <v>64</v>
      </c>
      <c r="J370" s="372">
        <v>111</v>
      </c>
    </row>
    <row r="371" spans="1:10">
      <c r="A371" s="188" t="s">
        <v>213</v>
      </c>
      <c r="B371" s="167" t="s">
        <v>186</v>
      </c>
      <c r="C371" s="371">
        <v>1658</v>
      </c>
      <c r="D371" s="371">
        <v>53</v>
      </c>
      <c r="E371" s="371">
        <v>4</v>
      </c>
      <c r="F371" s="371">
        <v>1064</v>
      </c>
      <c r="G371" s="371">
        <v>100</v>
      </c>
      <c r="H371" s="371">
        <v>290</v>
      </c>
      <c r="I371" s="371">
        <v>33</v>
      </c>
      <c r="J371" s="372">
        <v>114</v>
      </c>
    </row>
    <row r="372" spans="1:10">
      <c r="A372" s="198" t="s">
        <v>55</v>
      </c>
      <c r="B372" s="167" t="s">
        <v>187</v>
      </c>
      <c r="C372" s="371">
        <v>22380</v>
      </c>
      <c r="D372" s="371">
        <v>644</v>
      </c>
      <c r="E372" s="371">
        <v>23</v>
      </c>
      <c r="F372" s="371">
        <v>13857</v>
      </c>
      <c r="G372" s="371">
        <v>1497</v>
      </c>
      <c r="H372" s="371">
        <v>4125</v>
      </c>
      <c r="I372" s="371">
        <v>500</v>
      </c>
      <c r="J372" s="372">
        <v>1734</v>
      </c>
    </row>
    <row r="373" spans="1:10" ht="12.75" customHeight="1">
      <c r="A373" s="185" t="s">
        <v>21</v>
      </c>
      <c r="B373" s="167" t="s">
        <v>186</v>
      </c>
      <c r="C373" s="377" t="s">
        <v>37</v>
      </c>
      <c r="D373" s="131" t="s">
        <v>37</v>
      </c>
      <c r="E373" s="131" t="s">
        <v>37</v>
      </c>
      <c r="F373" s="131" t="s">
        <v>37</v>
      </c>
      <c r="G373" s="131" t="s">
        <v>37</v>
      </c>
      <c r="H373" s="131" t="s">
        <v>37</v>
      </c>
      <c r="I373" s="131" t="s">
        <v>37</v>
      </c>
      <c r="J373" s="132" t="s">
        <v>37</v>
      </c>
    </row>
    <row r="374" spans="1:10">
      <c r="A374" s="195" t="s">
        <v>205</v>
      </c>
      <c r="B374" s="167" t="s">
        <v>187</v>
      </c>
      <c r="C374" s="371">
        <v>5</v>
      </c>
      <c r="D374" s="371">
        <v>5</v>
      </c>
      <c r="E374" s="131" t="s">
        <v>37</v>
      </c>
      <c r="F374" s="131" t="s">
        <v>37</v>
      </c>
      <c r="G374" s="131" t="s">
        <v>37</v>
      </c>
      <c r="H374" s="131" t="s">
        <v>37</v>
      </c>
      <c r="I374" s="131" t="s">
        <v>37</v>
      </c>
      <c r="J374" s="132" t="s">
        <v>37</v>
      </c>
    </row>
    <row r="375" spans="1:10" ht="25.5">
      <c r="A375" s="200" t="s">
        <v>265</v>
      </c>
      <c r="B375" s="167" t="s">
        <v>186</v>
      </c>
      <c r="C375" s="371">
        <v>60</v>
      </c>
      <c r="D375" s="371">
        <v>1</v>
      </c>
      <c r="E375" s="371">
        <v>2</v>
      </c>
      <c r="F375" s="131" t="s">
        <v>37</v>
      </c>
      <c r="G375" s="371">
        <v>24</v>
      </c>
      <c r="H375" s="371">
        <v>10</v>
      </c>
      <c r="I375" s="371">
        <v>2</v>
      </c>
      <c r="J375" s="372">
        <v>21</v>
      </c>
    </row>
    <row r="376" spans="1:10">
      <c r="A376" s="198" t="s">
        <v>215</v>
      </c>
      <c r="B376" s="167" t="s">
        <v>187</v>
      </c>
      <c r="C376" s="371">
        <v>251</v>
      </c>
      <c r="D376" s="371">
        <v>5</v>
      </c>
      <c r="E376" s="371">
        <v>10</v>
      </c>
      <c r="F376" s="131" t="s">
        <v>37</v>
      </c>
      <c r="G376" s="371">
        <v>87</v>
      </c>
      <c r="H376" s="371">
        <v>60</v>
      </c>
      <c r="I376" s="371">
        <v>18</v>
      </c>
      <c r="J376" s="372">
        <v>71</v>
      </c>
    </row>
    <row r="377" spans="1:10">
      <c r="A377" s="188" t="s">
        <v>1</v>
      </c>
      <c r="B377" s="167" t="s">
        <v>186</v>
      </c>
      <c r="C377" s="371">
        <v>285</v>
      </c>
      <c r="D377" s="371">
        <v>22</v>
      </c>
      <c r="E377" s="371">
        <v>38</v>
      </c>
      <c r="F377" s="371">
        <v>59</v>
      </c>
      <c r="G377" s="371">
        <v>24</v>
      </c>
      <c r="H377" s="371">
        <v>91</v>
      </c>
      <c r="I377" s="371">
        <v>14</v>
      </c>
      <c r="J377" s="372">
        <v>37</v>
      </c>
    </row>
    <row r="378" spans="1:10">
      <c r="A378" s="198" t="s">
        <v>216</v>
      </c>
      <c r="B378" s="167" t="s">
        <v>187</v>
      </c>
      <c r="C378" s="371">
        <v>2439</v>
      </c>
      <c r="D378" s="371">
        <v>213</v>
      </c>
      <c r="E378" s="371">
        <v>499</v>
      </c>
      <c r="F378" s="371">
        <v>599</v>
      </c>
      <c r="G378" s="371">
        <v>135</v>
      </c>
      <c r="H378" s="371">
        <v>718</v>
      </c>
      <c r="I378" s="371">
        <v>86</v>
      </c>
      <c r="J378" s="372">
        <v>189</v>
      </c>
    </row>
    <row r="379" spans="1:10">
      <c r="A379" s="185" t="s">
        <v>21</v>
      </c>
      <c r="B379" s="167" t="s">
        <v>186</v>
      </c>
      <c r="C379" s="371">
        <v>45</v>
      </c>
      <c r="D379" s="371">
        <v>5</v>
      </c>
      <c r="E379" s="371">
        <v>2</v>
      </c>
      <c r="F379" s="371">
        <v>9</v>
      </c>
      <c r="G379" s="371">
        <v>9</v>
      </c>
      <c r="H379" s="371">
        <v>7</v>
      </c>
      <c r="I379" s="371">
        <v>3</v>
      </c>
      <c r="J379" s="372">
        <v>10</v>
      </c>
    </row>
    <row r="380" spans="1:10">
      <c r="A380" s="195" t="s">
        <v>205</v>
      </c>
      <c r="B380" s="167" t="s">
        <v>187</v>
      </c>
      <c r="C380" s="371">
        <v>222</v>
      </c>
      <c r="D380" s="371">
        <v>27</v>
      </c>
      <c r="E380" s="371">
        <v>8</v>
      </c>
      <c r="F380" s="371">
        <v>43</v>
      </c>
      <c r="G380" s="371">
        <v>53</v>
      </c>
      <c r="H380" s="371">
        <v>34</v>
      </c>
      <c r="I380" s="371">
        <v>10</v>
      </c>
      <c r="J380" s="372">
        <v>47</v>
      </c>
    </row>
    <row r="381" spans="1:10">
      <c r="A381" s="188" t="s">
        <v>266</v>
      </c>
      <c r="B381" s="167" t="s">
        <v>186</v>
      </c>
      <c r="C381" s="371">
        <v>1380</v>
      </c>
      <c r="D381" s="371">
        <v>82</v>
      </c>
      <c r="E381" s="371">
        <v>137</v>
      </c>
      <c r="F381" s="371">
        <v>628</v>
      </c>
      <c r="G381" s="371">
        <v>92</v>
      </c>
      <c r="H381" s="371">
        <v>265</v>
      </c>
      <c r="I381" s="371">
        <v>36</v>
      </c>
      <c r="J381" s="372">
        <v>140</v>
      </c>
    </row>
    <row r="382" spans="1:10">
      <c r="A382" s="198" t="s">
        <v>218</v>
      </c>
      <c r="B382" s="167" t="s">
        <v>187</v>
      </c>
      <c r="C382" s="371">
        <v>17763</v>
      </c>
      <c r="D382" s="371">
        <v>1022</v>
      </c>
      <c r="E382" s="371">
        <v>2112</v>
      </c>
      <c r="F382" s="371">
        <v>8011</v>
      </c>
      <c r="G382" s="371">
        <v>1006</v>
      </c>
      <c r="H382" s="371">
        <v>3368</v>
      </c>
      <c r="I382" s="371">
        <v>540</v>
      </c>
      <c r="J382" s="372">
        <v>1704</v>
      </c>
    </row>
    <row r="383" spans="1:10">
      <c r="A383" s="185" t="s">
        <v>21</v>
      </c>
      <c r="B383" s="167" t="s">
        <v>186</v>
      </c>
      <c r="C383" s="371">
        <v>2</v>
      </c>
      <c r="D383" s="131" t="s">
        <v>37</v>
      </c>
      <c r="E383" s="131" t="s">
        <v>37</v>
      </c>
      <c r="F383" s="131" t="s">
        <v>37</v>
      </c>
      <c r="G383" s="371">
        <v>1</v>
      </c>
      <c r="H383" s="371">
        <v>1</v>
      </c>
      <c r="I383" s="131" t="s">
        <v>37</v>
      </c>
      <c r="J383" s="132" t="s">
        <v>37</v>
      </c>
    </row>
    <row r="384" spans="1:10">
      <c r="A384" s="195" t="s">
        <v>205</v>
      </c>
      <c r="B384" s="167" t="s">
        <v>187</v>
      </c>
      <c r="C384" s="371">
        <v>32</v>
      </c>
      <c r="D384" s="131" t="s">
        <v>37</v>
      </c>
      <c r="E384" s="131" t="s">
        <v>37</v>
      </c>
      <c r="F384" s="131" t="s">
        <v>37</v>
      </c>
      <c r="G384" s="371">
        <v>15</v>
      </c>
      <c r="H384" s="371">
        <v>17</v>
      </c>
      <c r="I384" s="131" t="s">
        <v>37</v>
      </c>
      <c r="J384" s="132" t="s">
        <v>37</v>
      </c>
    </row>
    <row r="385" spans="1:19" ht="15">
      <c r="A385" s="200" t="s">
        <v>272</v>
      </c>
      <c r="B385" s="167" t="s">
        <v>186</v>
      </c>
      <c r="C385" s="371">
        <v>17</v>
      </c>
      <c r="D385" s="371">
        <v>1</v>
      </c>
      <c r="E385" s="131" t="s">
        <v>37</v>
      </c>
      <c r="F385" s="371">
        <v>11</v>
      </c>
      <c r="G385" s="371">
        <v>5</v>
      </c>
      <c r="H385" s="131" t="s">
        <v>37</v>
      </c>
      <c r="I385" s="131" t="s">
        <v>37</v>
      </c>
      <c r="J385" s="132" t="s">
        <v>37</v>
      </c>
    </row>
    <row r="386" spans="1:19" ht="15">
      <c r="A386" s="198" t="s">
        <v>268</v>
      </c>
      <c r="B386" s="167" t="s">
        <v>187</v>
      </c>
      <c r="C386" s="371">
        <v>196</v>
      </c>
      <c r="D386" s="371">
        <v>5</v>
      </c>
      <c r="E386" s="131" t="s">
        <v>37</v>
      </c>
      <c r="F386" s="371">
        <v>136</v>
      </c>
      <c r="G386" s="371">
        <v>55</v>
      </c>
      <c r="H386" s="131" t="s">
        <v>37</v>
      </c>
      <c r="I386" s="131" t="s">
        <v>37</v>
      </c>
      <c r="J386" s="132" t="s">
        <v>37</v>
      </c>
    </row>
    <row r="387" spans="1:19">
      <c r="A387" s="188" t="s">
        <v>221</v>
      </c>
      <c r="B387" s="167" t="s">
        <v>186</v>
      </c>
      <c r="C387" s="371">
        <v>2</v>
      </c>
      <c r="D387" s="131" t="s">
        <v>37</v>
      </c>
      <c r="E387" s="131" t="s">
        <v>37</v>
      </c>
      <c r="F387" s="131" t="s">
        <v>37</v>
      </c>
      <c r="G387" s="371">
        <v>1</v>
      </c>
      <c r="H387" s="371">
        <v>1</v>
      </c>
      <c r="I387" s="131" t="s">
        <v>37</v>
      </c>
      <c r="J387" s="132" t="s">
        <v>37</v>
      </c>
    </row>
    <row r="388" spans="1:19">
      <c r="A388" s="198" t="s">
        <v>3</v>
      </c>
      <c r="B388" s="167" t="s">
        <v>187</v>
      </c>
      <c r="C388" s="371">
        <v>13</v>
      </c>
      <c r="D388" s="131" t="s">
        <v>37</v>
      </c>
      <c r="E388" s="131" t="s">
        <v>37</v>
      </c>
      <c r="F388" s="131" t="s">
        <v>37</v>
      </c>
      <c r="G388" s="371">
        <v>4</v>
      </c>
      <c r="H388" s="371">
        <v>5</v>
      </c>
      <c r="I388" s="131" t="s">
        <v>37</v>
      </c>
      <c r="J388" s="372">
        <v>4</v>
      </c>
    </row>
    <row r="389" spans="1:19" ht="20.100000000000001" customHeight="1">
      <c r="A389" s="185" t="s">
        <v>21</v>
      </c>
      <c r="B389" s="167" t="s">
        <v>186</v>
      </c>
      <c r="C389" s="371">
        <v>2</v>
      </c>
      <c r="D389" s="131" t="s">
        <v>37</v>
      </c>
      <c r="E389" s="131" t="s">
        <v>37</v>
      </c>
      <c r="F389" s="131" t="s">
        <v>37</v>
      </c>
      <c r="G389" s="371">
        <v>1</v>
      </c>
      <c r="H389" s="371">
        <v>1</v>
      </c>
      <c r="I389" s="131" t="s">
        <v>37</v>
      </c>
      <c r="J389" s="132" t="s">
        <v>37</v>
      </c>
      <c r="L389" s="153"/>
      <c r="M389" s="153"/>
      <c r="N389" s="153"/>
      <c r="O389" s="153"/>
      <c r="P389" s="153"/>
      <c r="Q389" s="153"/>
      <c r="R389" s="153"/>
      <c r="S389" s="153"/>
    </row>
    <row r="390" spans="1:19">
      <c r="A390" s="195" t="s">
        <v>205</v>
      </c>
      <c r="B390" s="167" t="s">
        <v>187</v>
      </c>
      <c r="C390" s="371">
        <v>13</v>
      </c>
      <c r="D390" s="131" t="s">
        <v>37</v>
      </c>
      <c r="E390" s="131" t="s">
        <v>37</v>
      </c>
      <c r="F390" s="131" t="s">
        <v>37</v>
      </c>
      <c r="G390" s="371">
        <v>4</v>
      </c>
      <c r="H390" s="371">
        <v>5</v>
      </c>
      <c r="I390" s="131" t="s">
        <v>37</v>
      </c>
      <c r="J390" s="372">
        <v>4</v>
      </c>
      <c r="L390" s="153"/>
      <c r="M390" s="153"/>
      <c r="N390" s="153"/>
      <c r="O390" s="153"/>
      <c r="P390" s="153"/>
      <c r="Q390" s="153"/>
      <c r="R390" s="153"/>
      <c r="S390" s="153"/>
    </row>
    <row r="391" spans="1:19">
      <c r="A391" s="172" t="s">
        <v>281</v>
      </c>
      <c r="B391" s="202" t="s">
        <v>186</v>
      </c>
      <c r="C391" s="374">
        <v>9002</v>
      </c>
      <c r="D391" s="374">
        <v>387</v>
      </c>
      <c r="E391" s="374">
        <v>155</v>
      </c>
      <c r="F391" s="374">
        <v>4128</v>
      </c>
      <c r="G391" s="374">
        <v>1200</v>
      </c>
      <c r="H391" s="374">
        <v>1682</v>
      </c>
      <c r="I391" s="374">
        <v>96</v>
      </c>
      <c r="J391" s="375">
        <v>1354</v>
      </c>
    </row>
    <row r="392" spans="1:19">
      <c r="A392" s="172" t="s">
        <v>271</v>
      </c>
      <c r="B392" s="202" t="s">
        <v>187</v>
      </c>
      <c r="C392" s="374">
        <v>96913</v>
      </c>
      <c r="D392" s="374">
        <v>3800</v>
      </c>
      <c r="E392" s="374">
        <v>1622</v>
      </c>
      <c r="F392" s="374">
        <v>38589</v>
      </c>
      <c r="G392" s="374">
        <v>14588</v>
      </c>
      <c r="H392" s="374">
        <v>22595</v>
      </c>
      <c r="I392" s="374">
        <v>924</v>
      </c>
      <c r="J392" s="375">
        <v>14795</v>
      </c>
    </row>
    <row r="393" spans="1:19">
      <c r="A393" s="185" t="s">
        <v>21</v>
      </c>
      <c r="B393" s="167" t="s">
        <v>186</v>
      </c>
      <c r="C393" s="371">
        <v>224</v>
      </c>
      <c r="D393" s="371">
        <v>18</v>
      </c>
      <c r="E393" s="371">
        <v>18</v>
      </c>
      <c r="F393" s="371">
        <v>26</v>
      </c>
      <c r="G393" s="371">
        <v>51</v>
      </c>
      <c r="H393" s="371">
        <v>42</v>
      </c>
      <c r="I393" s="371">
        <v>10</v>
      </c>
      <c r="J393" s="372">
        <v>59</v>
      </c>
    </row>
    <row r="394" spans="1:19">
      <c r="A394" s="195" t="s">
        <v>205</v>
      </c>
      <c r="B394" s="167" t="s">
        <v>187</v>
      </c>
      <c r="C394" s="371">
        <v>1189</v>
      </c>
      <c r="D394" s="371">
        <v>81</v>
      </c>
      <c r="E394" s="371">
        <v>71</v>
      </c>
      <c r="F394" s="371">
        <v>128</v>
      </c>
      <c r="G394" s="371">
        <v>284</v>
      </c>
      <c r="H394" s="371">
        <v>269</v>
      </c>
      <c r="I394" s="371">
        <v>47</v>
      </c>
      <c r="J394" s="372">
        <v>309</v>
      </c>
    </row>
    <row r="395" spans="1:19">
      <c r="A395" s="188" t="s">
        <v>259</v>
      </c>
      <c r="B395" s="167" t="s">
        <v>186</v>
      </c>
      <c r="C395" s="371">
        <v>4574</v>
      </c>
      <c r="D395" s="371">
        <v>202</v>
      </c>
      <c r="E395" s="371">
        <v>80</v>
      </c>
      <c r="F395" s="371">
        <v>1869</v>
      </c>
      <c r="G395" s="371">
        <v>788</v>
      </c>
      <c r="H395" s="371">
        <v>769</v>
      </c>
      <c r="I395" s="371">
        <v>55</v>
      </c>
      <c r="J395" s="372">
        <v>811</v>
      </c>
    </row>
    <row r="396" spans="1:19">
      <c r="A396" s="198" t="s">
        <v>207</v>
      </c>
      <c r="B396" s="167" t="s">
        <v>187</v>
      </c>
      <c r="C396" s="371">
        <v>50356</v>
      </c>
      <c r="D396" s="371">
        <v>2047</v>
      </c>
      <c r="E396" s="371">
        <v>896</v>
      </c>
      <c r="F396" s="371">
        <v>16697</v>
      </c>
      <c r="G396" s="371">
        <v>9796</v>
      </c>
      <c r="H396" s="371">
        <v>11295</v>
      </c>
      <c r="I396" s="371">
        <v>534</v>
      </c>
      <c r="J396" s="372">
        <v>9091</v>
      </c>
    </row>
    <row r="397" spans="1:19">
      <c r="A397" s="190" t="s">
        <v>260</v>
      </c>
      <c r="B397" s="167" t="s">
        <v>186</v>
      </c>
      <c r="C397" s="371">
        <v>3215</v>
      </c>
      <c r="D397" s="371">
        <v>130</v>
      </c>
      <c r="E397" s="371">
        <v>60</v>
      </c>
      <c r="F397" s="371">
        <v>1301</v>
      </c>
      <c r="G397" s="371">
        <v>536</v>
      </c>
      <c r="H397" s="371">
        <v>540</v>
      </c>
      <c r="I397" s="371">
        <v>48</v>
      </c>
      <c r="J397" s="372">
        <v>600</v>
      </c>
    </row>
    <row r="398" spans="1:19">
      <c r="A398" s="199" t="s">
        <v>261</v>
      </c>
      <c r="B398" s="167" t="s">
        <v>187</v>
      </c>
      <c r="C398" s="371">
        <v>36453</v>
      </c>
      <c r="D398" s="371">
        <v>1386</v>
      </c>
      <c r="E398" s="371">
        <v>671</v>
      </c>
      <c r="F398" s="371">
        <v>11953</v>
      </c>
      <c r="G398" s="371">
        <v>7011</v>
      </c>
      <c r="H398" s="371">
        <v>7972</v>
      </c>
      <c r="I398" s="371">
        <v>467</v>
      </c>
      <c r="J398" s="372">
        <v>6993</v>
      </c>
    </row>
    <row r="399" spans="1:19">
      <c r="A399" s="190" t="s">
        <v>262</v>
      </c>
      <c r="B399" s="167" t="s">
        <v>186</v>
      </c>
      <c r="C399" s="371">
        <v>1359</v>
      </c>
      <c r="D399" s="371">
        <v>72</v>
      </c>
      <c r="E399" s="371">
        <v>20</v>
      </c>
      <c r="F399" s="371">
        <v>568</v>
      </c>
      <c r="G399" s="371">
        <v>252</v>
      </c>
      <c r="H399" s="371">
        <v>229</v>
      </c>
      <c r="I399" s="371">
        <v>7</v>
      </c>
      <c r="J399" s="372">
        <v>211</v>
      </c>
    </row>
    <row r="400" spans="1:19">
      <c r="A400" s="199" t="s">
        <v>263</v>
      </c>
      <c r="B400" s="167" t="s">
        <v>187</v>
      </c>
      <c r="C400" s="371">
        <v>13903</v>
      </c>
      <c r="D400" s="371">
        <v>661</v>
      </c>
      <c r="E400" s="371">
        <v>225</v>
      </c>
      <c r="F400" s="371">
        <v>4744</v>
      </c>
      <c r="G400" s="371">
        <v>2785</v>
      </c>
      <c r="H400" s="371">
        <v>3323</v>
      </c>
      <c r="I400" s="371">
        <v>67</v>
      </c>
      <c r="J400" s="372">
        <v>2098</v>
      </c>
    </row>
    <row r="401" spans="1:10">
      <c r="A401" s="185" t="s">
        <v>21</v>
      </c>
      <c r="B401" s="167" t="s">
        <v>186</v>
      </c>
      <c r="C401" s="371">
        <v>78</v>
      </c>
      <c r="D401" s="371">
        <v>8</v>
      </c>
      <c r="E401" s="371">
        <v>4</v>
      </c>
      <c r="F401" s="371">
        <v>7</v>
      </c>
      <c r="G401" s="371">
        <v>18</v>
      </c>
      <c r="H401" s="371">
        <v>14</v>
      </c>
      <c r="I401" s="371">
        <v>1</v>
      </c>
      <c r="J401" s="372">
        <v>26</v>
      </c>
    </row>
    <row r="402" spans="1:10">
      <c r="A402" s="195" t="s">
        <v>205</v>
      </c>
      <c r="B402" s="167" t="s">
        <v>187</v>
      </c>
      <c r="C402" s="371">
        <v>405</v>
      </c>
      <c r="D402" s="371">
        <v>36</v>
      </c>
      <c r="E402" s="371">
        <v>18</v>
      </c>
      <c r="F402" s="371">
        <v>42</v>
      </c>
      <c r="G402" s="371">
        <v>110</v>
      </c>
      <c r="H402" s="371">
        <v>82</v>
      </c>
      <c r="I402" s="371">
        <v>3</v>
      </c>
      <c r="J402" s="372">
        <v>114</v>
      </c>
    </row>
    <row r="403" spans="1:10">
      <c r="A403" s="188" t="s">
        <v>264</v>
      </c>
      <c r="B403" s="167" t="s">
        <v>186</v>
      </c>
      <c r="C403" s="371">
        <v>2734</v>
      </c>
      <c r="D403" s="371">
        <v>114</v>
      </c>
      <c r="E403" s="371">
        <v>31</v>
      </c>
      <c r="F403" s="371">
        <v>1388</v>
      </c>
      <c r="G403" s="371">
        <v>269</v>
      </c>
      <c r="H403" s="371">
        <v>513</v>
      </c>
      <c r="I403" s="371">
        <v>23</v>
      </c>
      <c r="J403" s="372">
        <v>396</v>
      </c>
    </row>
    <row r="404" spans="1:10">
      <c r="A404" s="198" t="s">
        <v>212</v>
      </c>
      <c r="B404" s="167" t="s">
        <v>187</v>
      </c>
      <c r="C404" s="371">
        <v>27319</v>
      </c>
      <c r="D404" s="371">
        <v>956</v>
      </c>
      <c r="E404" s="371">
        <v>310</v>
      </c>
      <c r="F404" s="371">
        <v>11986</v>
      </c>
      <c r="G404" s="371">
        <v>3132</v>
      </c>
      <c r="H404" s="371">
        <v>6456</v>
      </c>
      <c r="I404" s="371">
        <v>235</v>
      </c>
      <c r="J404" s="372">
        <v>4244</v>
      </c>
    </row>
    <row r="405" spans="1:10">
      <c r="A405" s="190" t="s">
        <v>260</v>
      </c>
      <c r="B405" s="167" t="s">
        <v>186</v>
      </c>
      <c r="C405" s="371">
        <v>2070</v>
      </c>
      <c r="D405" s="371">
        <v>74</v>
      </c>
      <c r="E405" s="371">
        <v>26</v>
      </c>
      <c r="F405" s="371">
        <v>1038</v>
      </c>
      <c r="G405" s="371">
        <v>198</v>
      </c>
      <c r="H405" s="371">
        <v>398</v>
      </c>
      <c r="I405" s="371">
        <v>21</v>
      </c>
      <c r="J405" s="372">
        <v>315</v>
      </c>
    </row>
    <row r="406" spans="1:10">
      <c r="A406" s="199" t="s">
        <v>261</v>
      </c>
      <c r="B406" s="167" t="s">
        <v>187</v>
      </c>
      <c r="C406" s="371">
        <v>20813</v>
      </c>
      <c r="D406" s="371">
        <v>622</v>
      </c>
      <c r="E406" s="371">
        <v>283</v>
      </c>
      <c r="F406" s="371">
        <v>9337</v>
      </c>
      <c r="G406" s="371">
        <v>2231</v>
      </c>
      <c r="H406" s="371">
        <v>4871</v>
      </c>
      <c r="I406" s="371">
        <v>217</v>
      </c>
      <c r="J406" s="372">
        <v>3252</v>
      </c>
    </row>
    <row r="407" spans="1:10">
      <c r="A407" s="190" t="s">
        <v>262</v>
      </c>
      <c r="B407" s="167" t="s">
        <v>186</v>
      </c>
      <c r="C407" s="371">
        <v>664</v>
      </c>
      <c r="D407" s="371">
        <v>40</v>
      </c>
      <c r="E407" s="371">
        <v>5</v>
      </c>
      <c r="F407" s="371">
        <v>350</v>
      </c>
      <c r="G407" s="371">
        <v>71</v>
      </c>
      <c r="H407" s="371">
        <v>115</v>
      </c>
      <c r="I407" s="371">
        <v>2</v>
      </c>
      <c r="J407" s="372">
        <v>81</v>
      </c>
    </row>
    <row r="408" spans="1:10">
      <c r="A408" s="199" t="s">
        <v>263</v>
      </c>
      <c r="B408" s="167" t="s">
        <v>187</v>
      </c>
      <c r="C408" s="371">
        <v>6506</v>
      </c>
      <c r="D408" s="371">
        <v>334</v>
      </c>
      <c r="E408" s="371">
        <v>27</v>
      </c>
      <c r="F408" s="371">
        <v>2649</v>
      </c>
      <c r="G408" s="371">
        <v>901</v>
      </c>
      <c r="H408" s="371">
        <v>1585</v>
      </c>
      <c r="I408" s="371">
        <v>18</v>
      </c>
      <c r="J408" s="372">
        <v>992</v>
      </c>
    </row>
    <row r="409" spans="1:10">
      <c r="A409" s="185" t="s">
        <v>21</v>
      </c>
      <c r="B409" s="167" t="s">
        <v>186</v>
      </c>
      <c r="C409" s="371">
        <v>69</v>
      </c>
      <c r="D409" s="371">
        <v>5</v>
      </c>
      <c r="E409" s="371">
        <v>6</v>
      </c>
      <c r="F409" s="371">
        <v>8</v>
      </c>
      <c r="G409" s="371">
        <v>17</v>
      </c>
      <c r="H409" s="371">
        <v>15</v>
      </c>
      <c r="I409" s="371">
        <v>3</v>
      </c>
      <c r="J409" s="372">
        <v>15</v>
      </c>
    </row>
    <row r="410" spans="1:10">
      <c r="A410" s="195" t="s">
        <v>205</v>
      </c>
      <c r="B410" s="167" t="s">
        <v>187</v>
      </c>
      <c r="C410" s="371">
        <v>424</v>
      </c>
      <c r="D410" s="371">
        <v>27</v>
      </c>
      <c r="E410" s="371">
        <v>27</v>
      </c>
      <c r="F410" s="371">
        <v>42</v>
      </c>
      <c r="G410" s="371">
        <v>94</v>
      </c>
      <c r="H410" s="371">
        <v>115</v>
      </c>
      <c r="I410" s="371">
        <v>21</v>
      </c>
      <c r="J410" s="372">
        <v>98</v>
      </c>
    </row>
    <row r="411" spans="1:10">
      <c r="A411" s="188" t="s">
        <v>213</v>
      </c>
      <c r="B411" s="167" t="s">
        <v>186</v>
      </c>
      <c r="C411" s="371">
        <v>958</v>
      </c>
      <c r="D411" s="371">
        <v>35</v>
      </c>
      <c r="E411" s="371">
        <v>5</v>
      </c>
      <c r="F411" s="371">
        <v>585</v>
      </c>
      <c r="G411" s="371">
        <v>69</v>
      </c>
      <c r="H411" s="371">
        <v>199</v>
      </c>
      <c r="I411" s="371">
        <v>5</v>
      </c>
      <c r="J411" s="372">
        <v>60</v>
      </c>
    </row>
    <row r="412" spans="1:10">
      <c r="A412" s="198" t="s">
        <v>55</v>
      </c>
      <c r="B412" s="167" t="s">
        <v>187</v>
      </c>
      <c r="C412" s="371">
        <v>10968</v>
      </c>
      <c r="D412" s="371">
        <v>468</v>
      </c>
      <c r="E412" s="371">
        <v>41</v>
      </c>
      <c r="F412" s="371">
        <v>6686</v>
      </c>
      <c r="G412" s="371">
        <v>808</v>
      </c>
      <c r="H412" s="371">
        <v>2415</v>
      </c>
      <c r="I412" s="371">
        <v>38</v>
      </c>
      <c r="J412" s="372">
        <v>512</v>
      </c>
    </row>
    <row r="413" spans="1:10" ht="12.75" customHeight="1">
      <c r="A413" s="185" t="s">
        <v>21</v>
      </c>
      <c r="B413" s="167" t="s">
        <v>186</v>
      </c>
      <c r="C413" s="371">
        <v>15</v>
      </c>
      <c r="D413" s="371">
        <v>1</v>
      </c>
      <c r="E413" s="371">
        <v>2</v>
      </c>
      <c r="F413" s="371">
        <v>3</v>
      </c>
      <c r="G413" s="371">
        <v>2</v>
      </c>
      <c r="H413" s="371">
        <v>3</v>
      </c>
      <c r="I413" s="371">
        <v>1</v>
      </c>
      <c r="J413" s="372">
        <v>3</v>
      </c>
    </row>
    <row r="414" spans="1:10">
      <c r="A414" s="195" t="s">
        <v>205</v>
      </c>
      <c r="B414" s="167" t="s">
        <v>187</v>
      </c>
      <c r="C414" s="371">
        <v>40</v>
      </c>
      <c r="D414" s="371">
        <v>2</v>
      </c>
      <c r="E414" s="371">
        <v>5</v>
      </c>
      <c r="F414" s="371">
        <v>8</v>
      </c>
      <c r="G414" s="371">
        <v>10</v>
      </c>
      <c r="H414" s="371">
        <v>6</v>
      </c>
      <c r="I414" s="371">
        <v>1</v>
      </c>
      <c r="J414" s="372">
        <v>8</v>
      </c>
    </row>
    <row r="415" spans="1:10" ht="25.5">
      <c r="A415" s="200" t="s">
        <v>265</v>
      </c>
      <c r="B415" s="167" t="s">
        <v>186</v>
      </c>
      <c r="C415" s="371">
        <v>25</v>
      </c>
      <c r="D415" s="371">
        <v>1</v>
      </c>
      <c r="E415" s="371">
        <v>4</v>
      </c>
      <c r="F415" s="131" t="s">
        <v>37</v>
      </c>
      <c r="G415" s="371">
        <v>7</v>
      </c>
      <c r="H415" s="371">
        <v>5</v>
      </c>
      <c r="I415" s="371">
        <v>2</v>
      </c>
      <c r="J415" s="372">
        <v>6</v>
      </c>
    </row>
    <row r="416" spans="1:10">
      <c r="A416" s="198" t="s">
        <v>215</v>
      </c>
      <c r="B416" s="167" t="s">
        <v>187</v>
      </c>
      <c r="C416" s="371">
        <v>128</v>
      </c>
      <c r="D416" s="371">
        <v>1</v>
      </c>
      <c r="E416" s="371">
        <v>11</v>
      </c>
      <c r="F416" s="131" t="s">
        <v>37</v>
      </c>
      <c r="G416" s="371">
        <v>40</v>
      </c>
      <c r="H416" s="371">
        <v>33</v>
      </c>
      <c r="I416" s="371">
        <v>17</v>
      </c>
      <c r="J416" s="372">
        <v>26</v>
      </c>
    </row>
    <row r="417" spans="1:19">
      <c r="A417" s="188" t="s">
        <v>1</v>
      </c>
      <c r="B417" s="167" t="s">
        <v>186</v>
      </c>
      <c r="C417" s="371">
        <v>103</v>
      </c>
      <c r="D417" s="371">
        <v>4</v>
      </c>
      <c r="E417" s="371">
        <v>3</v>
      </c>
      <c r="F417" s="371">
        <v>18</v>
      </c>
      <c r="G417" s="371">
        <v>12</v>
      </c>
      <c r="H417" s="371">
        <v>50</v>
      </c>
      <c r="I417" s="371">
        <v>3</v>
      </c>
      <c r="J417" s="372">
        <v>13</v>
      </c>
    </row>
    <row r="418" spans="1:19">
      <c r="A418" s="198" t="s">
        <v>216</v>
      </c>
      <c r="B418" s="167" t="s">
        <v>187</v>
      </c>
      <c r="C418" s="371">
        <v>610</v>
      </c>
      <c r="D418" s="371">
        <v>18</v>
      </c>
      <c r="E418" s="371">
        <v>7</v>
      </c>
      <c r="F418" s="371">
        <v>110</v>
      </c>
      <c r="G418" s="371">
        <v>80</v>
      </c>
      <c r="H418" s="371">
        <v>287</v>
      </c>
      <c r="I418" s="371">
        <v>13</v>
      </c>
      <c r="J418" s="372">
        <v>95</v>
      </c>
    </row>
    <row r="419" spans="1:19">
      <c r="A419" s="185" t="s">
        <v>21</v>
      </c>
      <c r="B419" s="167" t="s">
        <v>186</v>
      </c>
      <c r="C419" s="371">
        <v>21</v>
      </c>
      <c r="D419" s="371">
        <v>2</v>
      </c>
      <c r="E419" s="131" t="s">
        <v>37</v>
      </c>
      <c r="F419" s="371">
        <v>4</v>
      </c>
      <c r="G419" s="371">
        <v>4</v>
      </c>
      <c r="H419" s="371">
        <v>3</v>
      </c>
      <c r="I419" s="371">
        <v>2</v>
      </c>
      <c r="J419" s="372">
        <v>6</v>
      </c>
    </row>
    <row r="420" spans="1:19">
      <c r="A420" s="195" t="s">
        <v>205</v>
      </c>
      <c r="B420" s="167" t="s">
        <v>187</v>
      </c>
      <c r="C420" s="371">
        <v>120</v>
      </c>
      <c r="D420" s="371">
        <v>11</v>
      </c>
      <c r="E420" s="131" t="s">
        <v>37</v>
      </c>
      <c r="F420" s="371">
        <v>18</v>
      </c>
      <c r="G420" s="371">
        <v>17</v>
      </c>
      <c r="H420" s="371">
        <v>23</v>
      </c>
      <c r="I420" s="371">
        <v>3</v>
      </c>
      <c r="J420" s="372">
        <v>48</v>
      </c>
    </row>
    <row r="421" spans="1:19">
      <c r="A421" s="188" t="s">
        <v>266</v>
      </c>
      <c r="B421" s="167" t="s">
        <v>186</v>
      </c>
      <c r="C421" s="371">
        <v>578</v>
      </c>
      <c r="D421" s="371">
        <v>31</v>
      </c>
      <c r="E421" s="371">
        <v>32</v>
      </c>
      <c r="F421" s="371">
        <v>251</v>
      </c>
      <c r="G421" s="371">
        <v>45</v>
      </c>
      <c r="H421" s="371">
        <v>143</v>
      </c>
      <c r="I421" s="371">
        <v>8</v>
      </c>
      <c r="J421" s="372">
        <v>68</v>
      </c>
    </row>
    <row r="422" spans="1:19">
      <c r="A422" s="198" t="s">
        <v>218</v>
      </c>
      <c r="B422" s="167" t="s">
        <v>187</v>
      </c>
      <c r="C422" s="371">
        <v>7107</v>
      </c>
      <c r="D422" s="371">
        <v>310</v>
      </c>
      <c r="E422" s="371">
        <v>357</v>
      </c>
      <c r="F422" s="371">
        <v>2938</v>
      </c>
      <c r="G422" s="371">
        <v>544</v>
      </c>
      <c r="H422" s="371">
        <v>2044</v>
      </c>
      <c r="I422" s="371">
        <v>87</v>
      </c>
      <c r="J422" s="372">
        <v>827</v>
      </c>
    </row>
    <row r="423" spans="1:19">
      <c r="A423" s="185" t="s">
        <v>21</v>
      </c>
      <c r="B423" s="167" t="s">
        <v>186</v>
      </c>
      <c r="C423" s="371">
        <v>16</v>
      </c>
      <c r="D423" s="371">
        <v>1</v>
      </c>
      <c r="E423" s="371">
        <v>2</v>
      </c>
      <c r="F423" s="371">
        <v>4</v>
      </c>
      <c r="G423" s="371">
        <v>3</v>
      </c>
      <c r="H423" s="371">
        <v>2</v>
      </c>
      <c r="I423" s="371">
        <v>1</v>
      </c>
      <c r="J423" s="372">
        <v>3</v>
      </c>
    </row>
    <row r="424" spans="1:19">
      <c r="A424" s="195" t="s">
        <v>205</v>
      </c>
      <c r="B424" s="167" t="s">
        <v>187</v>
      </c>
      <c r="C424" s="371">
        <v>72</v>
      </c>
      <c r="D424" s="371">
        <v>4</v>
      </c>
      <c r="E424" s="371">
        <v>10</v>
      </c>
      <c r="F424" s="371">
        <v>18</v>
      </c>
      <c r="G424" s="371">
        <v>13</v>
      </c>
      <c r="H424" s="371">
        <v>10</v>
      </c>
      <c r="I424" s="371">
        <v>2</v>
      </c>
      <c r="J424" s="372">
        <v>15</v>
      </c>
    </row>
    <row r="425" spans="1:19" ht="15">
      <c r="A425" s="200" t="s">
        <v>272</v>
      </c>
      <c r="B425" s="167" t="s">
        <v>186</v>
      </c>
      <c r="C425" s="371">
        <v>25</v>
      </c>
      <c r="D425" s="131" t="s">
        <v>37</v>
      </c>
      <c r="E425" s="131" t="s">
        <v>37</v>
      </c>
      <c r="F425" s="371">
        <v>17</v>
      </c>
      <c r="G425" s="371">
        <v>8</v>
      </c>
      <c r="H425" s="131" t="s">
        <v>37</v>
      </c>
      <c r="I425" s="131" t="s">
        <v>37</v>
      </c>
      <c r="J425" s="132" t="s">
        <v>37</v>
      </c>
    </row>
    <row r="426" spans="1:19" ht="15">
      <c r="A426" s="198" t="s">
        <v>268</v>
      </c>
      <c r="B426" s="167" t="s">
        <v>187</v>
      </c>
      <c r="C426" s="371">
        <v>330</v>
      </c>
      <c r="D426" s="131" t="s">
        <v>37</v>
      </c>
      <c r="E426" s="131" t="s">
        <v>37</v>
      </c>
      <c r="F426" s="371">
        <v>172</v>
      </c>
      <c r="G426" s="371">
        <v>158</v>
      </c>
      <c r="H426" s="131" t="s">
        <v>37</v>
      </c>
      <c r="I426" s="131" t="s">
        <v>37</v>
      </c>
      <c r="J426" s="132" t="s">
        <v>37</v>
      </c>
    </row>
    <row r="427" spans="1:19" ht="20.100000000000001" customHeight="1">
      <c r="A427" s="188" t="s">
        <v>221</v>
      </c>
      <c r="B427" s="167" t="s">
        <v>186</v>
      </c>
      <c r="C427" s="371">
        <v>5</v>
      </c>
      <c r="D427" s="131" t="s">
        <v>37</v>
      </c>
      <c r="E427" s="131" t="s">
        <v>37</v>
      </c>
      <c r="F427" s="131" t="s">
        <v>37</v>
      </c>
      <c r="G427" s="371">
        <v>2</v>
      </c>
      <c r="H427" s="371">
        <v>3</v>
      </c>
      <c r="I427" s="131" t="s">
        <v>37</v>
      </c>
      <c r="J427" s="132" t="s">
        <v>37</v>
      </c>
      <c r="L427" s="153"/>
      <c r="M427" s="153"/>
      <c r="N427" s="153"/>
      <c r="O427" s="153"/>
      <c r="P427" s="153"/>
      <c r="Q427" s="153"/>
      <c r="R427" s="153"/>
      <c r="S427" s="153"/>
    </row>
    <row r="428" spans="1:19">
      <c r="A428" s="198" t="s">
        <v>3</v>
      </c>
      <c r="B428" s="167" t="s">
        <v>187</v>
      </c>
      <c r="C428" s="371">
        <v>95</v>
      </c>
      <c r="D428" s="131" t="s">
        <v>37</v>
      </c>
      <c r="E428" s="131" t="s">
        <v>37</v>
      </c>
      <c r="F428" s="131" t="s">
        <v>37</v>
      </c>
      <c r="G428" s="371">
        <v>30</v>
      </c>
      <c r="H428" s="371">
        <v>65</v>
      </c>
      <c r="I428" s="131" t="s">
        <v>37</v>
      </c>
      <c r="J428" s="132" t="s">
        <v>37</v>
      </c>
      <c r="L428" s="153"/>
      <c r="M428" s="153"/>
      <c r="N428" s="153"/>
      <c r="O428" s="153"/>
      <c r="P428" s="153"/>
      <c r="Q428" s="153"/>
      <c r="R428" s="153"/>
      <c r="S428" s="153"/>
    </row>
    <row r="429" spans="1:19">
      <c r="A429" s="172" t="s">
        <v>282</v>
      </c>
      <c r="B429" s="202" t="s">
        <v>186</v>
      </c>
      <c r="C429" s="374">
        <v>15695</v>
      </c>
      <c r="D429" s="374">
        <v>780</v>
      </c>
      <c r="E429" s="374">
        <v>344</v>
      </c>
      <c r="F429" s="374">
        <v>6236</v>
      </c>
      <c r="G429" s="374">
        <v>2504</v>
      </c>
      <c r="H429" s="374">
        <v>3048</v>
      </c>
      <c r="I429" s="374">
        <v>403</v>
      </c>
      <c r="J429" s="375">
        <v>2380</v>
      </c>
    </row>
    <row r="430" spans="1:19">
      <c r="A430" s="172" t="s">
        <v>271</v>
      </c>
      <c r="B430" s="202" t="s">
        <v>187</v>
      </c>
      <c r="C430" s="374">
        <v>183768</v>
      </c>
      <c r="D430" s="374">
        <v>9425</v>
      </c>
      <c r="E430" s="374">
        <v>4087</v>
      </c>
      <c r="F430" s="374">
        <v>64714</v>
      </c>
      <c r="G430" s="374">
        <v>30926</v>
      </c>
      <c r="H430" s="374">
        <v>43850</v>
      </c>
      <c r="I430" s="374">
        <v>6011</v>
      </c>
      <c r="J430" s="375">
        <v>24755</v>
      </c>
    </row>
    <row r="431" spans="1:19">
      <c r="A431" s="185" t="s">
        <v>21</v>
      </c>
      <c r="B431" s="167" t="s">
        <v>186</v>
      </c>
      <c r="C431" s="371">
        <v>440</v>
      </c>
      <c r="D431" s="371">
        <v>27</v>
      </c>
      <c r="E431" s="371">
        <v>19</v>
      </c>
      <c r="F431" s="371">
        <v>49</v>
      </c>
      <c r="G431" s="371">
        <v>114</v>
      </c>
      <c r="H431" s="371">
        <v>82</v>
      </c>
      <c r="I431" s="371">
        <v>27</v>
      </c>
      <c r="J431" s="372">
        <v>122</v>
      </c>
    </row>
    <row r="432" spans="1:19">
      <c r="A432" s="195" t="s">
        <v>205</v>
      </c>
      <c r="B432" s="167" t="s">
        <v>187</v>
      </c>
      <c r="C432" s="371">
        <v>2968</v>
      </c>
      <c r="D432" s="371">
        <v>198</v>
      </c>
      <c r="E432" s="371">
        <v>163</v>
      </c>
      <c r="F432" s="371">
        <v>297</v>
      </c>
      <c r="G432" s="371">
        <v>713</v>
      </c>
      <c r="H432" s="371">
        <v>688</v>
      </c>
      <c r="I432" s="371">
        <v>222</v>
      </c>
      <c r="J432" s="372">
        <v>687</v>
      </c>
    </row>
    <row r="433" spans="1:10">
      <c r="A433" s="188" t="s">
        <v>259</v>
      </c>
      <c r="B433" s="167" t="s">
        <v>186</v>
      </c>
      <c r="C433" s="371">
        <v>8628</v>
      </c>
      <c r="D433" s="371">
        <v>450</v>
      </c>
      <c r="E433" s="371">
        <v>189</v>
      </c>
      <c r="F433" s="371">
        <v>3023</v>
      </c>
      <c r="G433" s="371">
        <v>1731</v>
      </c>
      <c r="H433" s="371">
        <v>1581</v>
      </c>
      <c r="I433" s="371">
        <v>221</v>
      </c>
      <c r="J433" s="372">
        <v>1433</v>
      </c>
    </row>
    <row r="434" spans="1:10">
      <c r="A434" s="198" t="s">
        <v>207</v>
      </c>
      <c r="B434" s="167" t="s">
        <v>187</v>
      </c>
      <c r="C434" s="371">
        <v>107225</v>
      </c>
      <c r="D434" s="371">
        <v>5575</v>
      </c>
      <c r="E434" s="371">
        <v>2257</v>
      </c>
      <c r="F434" s="371">
        <v>32541</v>
      </c>
      <c r="G434" s="371">
        <v>22652</v>
      </c>
      <c r="H434" s="371">
        <v>25049</v>
      </c>
      <c r="I434" s="371">
        <v>3394</v>
      </c>
      <c r="J434" s="372">
        <v>15757</v>
      </c>
    </row>
    <row r="435" spans="1:10">
      <c r="A435" s="190" t="s">
        <v>260</v>
      </c>
      <c r="B435" s="167" t="s">
        <v>186</v>
      </c>
      <c r="C435" s="371">
        <v>5536</v>
      </c>
      <c r="D435" s="371">
        <v>308</v>
      </c>
      <c r="E435" s="371">
        <v>148</v>
      </c>
      <c r="F435" s="371">
        <v>1852</v>
      </c>
      <c r="G435" s="371">
        <v>1078</v>
      </c>
      <c r="H435" s="371">
        <v>1067</v>
      </c>
      <c r="I435" s="371">
        <v>154</v>
      </c>
      <c r="J435" s="372">
        <v>929</v>
      </c>
    </row>
    <row r="436" spans="1:10">
      <c r="A436" s="199" t="s">
        <v>261</v>
      </c>
      <c r="B436" s="167" t="s">
        <v>187</v>
      </c>
      <c r="C436" s="371">
        <v>69900</v>
      </c>
      <c r="D436" s="371">
        <v>3981</v>
      </c>
      <c r="E436" s="371">
        <v>1779</v>
      </c>
      <c r="F436" s="371">
        <v>20895</v>
      </c>
      <c r="G436" s="371">
        <v>14387</v>
      </c>
      <c r="H436" s="371">
        <v>16715</v>
      </c>
      <c r="I436" s="371">
        <v>2365</v>
      </c>
      <c r="J436" s="372">
        <v>9778</v>
      </c>
    </row>
    <row r="437" spans="1:10">
      <c r="A437" s="190" t="s">
        <v>262</v>
      </c>
      <c r="B437" s="167" t="s">
        <v>186</v>
      </c>
      <c r="C437" s="371">
        <v>3092</v>
      </c>
      <c r="D437" s="371">
        <v>142</v>
      </c>
      <c r="E437" s="371">
        <v>41</v>
      </c>
      <c r="F437" s="371">
        <v>1171</v>
      </c>
      <c r="G437" s="371">
        <v>653</v>
      </c>
      <c r="H437" s="371">
        <v>514</v>
      </c>
      <c r="I437" s="371">
        <v>67</v>
      </c>
      <c r="J437" s="372">
        <v>504</v>
      </c>
    </row>
    <row r="438" spans="1:10">
      <c r="A438" s="199" t="s">
        <v>263</v>
      </c>
      <c r="B438" s="167" t="s">
        <v>187</v>
      </c>
      <c r="C438" s="371">
        <v>37325</v>
      </c>
      <c r="D438" s="371">
        <v>1594</v>
      </c>
      <c r="E438" s="371">
        <v>478</v>
      </c>
      <c r="F438" s="371">
        <v>11646</v>
      </c>
      <c r="G438" s="371">
        <v>8265</v>
      </c>
      <c r="H438" s="371">
        <v>8334</v>
      </c>
      <c r="I438" s="371">
        <v>1029</v>
      </c>
      <c r="J438" s="372">
        <v>5979</v>
      </c>
    </row>
    <row r="439" spans="1:10">
      <c r="A439" s="185" t="s">
        <v>21</v>
      </c>
      <c r="B439" s="167" t="s">
        <v>186</v>
      </c>
      <c r="C439" s="371">
        <v>121</v>
      </c>
      <c r="D439" s="371">
        <v>7</v>
      </c>
      <c r="E439" s="371">
        <v>4</v>
      </c>
      <c r="F439" s="371">
        <v>14</v>
      </c>
      <c r="G439" s="371">
        <v>32</v>
      </c>
      <c r="H439" s="371">
        <v>22</v>
      </c>
      <c r="I439" s="371">
        <v>5</v>
      </c>
      <c r="J439" s="372">
        <v>37</v>
      </c>
    </row>
    <row r="440" spans="1:10">
      <c r="A440" s="195" t="s">
        <v>205</v>
      </c>
      <c r="B440" s="167" t="s">
        <v>187</v>
      </c>
      <c r="C440" s="371">
        <v>831</v>
      </c>
      <c r="D440" s="371">
        <v>73</v>
      </c>
      <c r="E440" s="371">
        <v>28</v>
      </c>
      <c r="F440" s="371">
        <v>66</v>
      </c>
      <c r="G440" s="371">
        <v>228</v>
      </c>
      <c r="H440" s="371">
        <v>198</v>
      </c>
      <c r="I440" s="371">
        <v>42</v>
      </c>
      <c r="J440" s="372">
        <v>196</v>
      </c>
    </row>
    <row r="441" spans="1:10">
      <c r="A441" s="188" t="s">
        <v>264</v>
      </c>
      <c r="B441" s="167" t="s">
        <v>186</v>
      </c>
      <c r="C441" s="371">
        <v>4583</v>
      </c>
      <c r="D441" s="371">
        <v>214</v>
      </c>
      <c r="E441" s="371">
        <v>77</v>
      </c>
      <c r="F441" s="371">
        <v>2176</v>
      </c>
      <c r="G441" s="371">
        <v>535</v>
      </c>
      <c r="H441" s="371">
        <v>907</v>
      </c>
      <c r="I441" s="371">
        <v>113</v>
      </c>
      <c r="J441" s="372">
        <v>561</v>
      </c>
    </row>
    <row r="442" spans="1:10">
      <c r="A442" s="198" t="s">
        <v>212</v>
      </c>
      <c r="B442" s="167" t="s">
        <v>187</v>
      </c>
      <c r="C442" s="371">
        <v>48922</v>
      </c>
      <c r="D442" s="371">
        <v>2510</v>
      </c>
      <c r="E442" s="371">
        <v>885</v>
      </c>
      <c r="F442" s="371">
        <v>20309</v>
      </c>
      <c r="G442" s="371">
        <v>6027</v>
      </c>
      <c r="H442" s="371">
        <v>12087</v>
      </c>
      <c r="I442" s="371">
        <v>1576</v>
      </c>
      <c r="J442" s="372">
        <v>5528</v>
      </c>
    </row>
    <row r="443" spans="1:10">
      <c r="A443" s="190" t="s">
        <v>260</v>
      </c>
      <c r="B443" s="167" t="s">
        <v>186</v>
      </c>
      <c r="C443" s="371">
        <v>3020</v>
      </c>
      <c r="D443" s="371">
        <v>152</v>
      </c>
      <c r="E443" s="371">
        <v>58</v>
      </c>
      <c r="F443" s="371">
        <v>1410</v>
      </c>
      <c r="G443" s="371">
        <v>318</v>
      </c>
      <c r="H443" s="371">
        <v>602</v>
      </c>
      <c r="I443" s="371">
        <v>83</v>
      </c>
      <c r="J443" s="372">
        <v>397</v>
      </c>
    </row>
    <row r="444" spans="1:10">
      <c r="A444" s="199" t="s">
        <v>261</v>
      </c>
      <c r="B444" s="167" t="s">
        <v>187</v>
      </c>
      <c r="C444" s="371">
        <v>32418</v>
      </c>
      <c r="D444" s="371">
        <v>1871</v>
      </c>
      <c r="E444" s="371">
        <v>722</v>
      </c>
      <c r="F444" s="371">
        <v>13085</v>
      </c>
      <c r="G444" s="371">
        <v>3531</v>
      </c>
      <c r="H444" s="371">
        <v>8058</v>
      </c>
      <c r="I444" s="371">
        <v>1273</v>
      </c>
      <c r="J444" s="372">
        <v>3878</v>
      </c>
    </row>
    <row r="445" spans="1:10">
      <c r="A445" s="190" t="s">
        <v>262</v>
      </c>
      <c r="B445" s="167" t="s">
        <v>186</v>
      </c>
      <c r="C445" s="371">
        <v>1563</v>
      </c>
      <c r="D445" s="371">
        <v>62</v>
      </c>
      <c r="E445" s="371">
        <v>19</v>
      </c>
      <c r="F445" s="371">
        <v>766</v>
      </c>
      <c r="G445" s="371">
        <v>217</v>
      </c>
      <c r="H445" s="371">
        <v>305</v>
      </c>
      <c r="I445" s="371">
        <v>30</v>
      </c>
      <c r="J445" s="372">
        <v>164</v>
      </c>
    </row>
    <row r="446" spans="1:10">
      <c r="A446" s="199" t="s">
        <v>263</v>
      </c>
      <c r="B446" s="167" t="s">
        <v>187</v>
      </c>
      <c r="C446" s="371">
        <v>16504</v>
      </c>
      <c r="D446" s="371">
        <v>639</v>
      </c>
      <c r="E446" s="371">
        <v>163</v>
      </c>
      <c r="F446" s="371">
        <v>7224</v>
      </c>
      <c r="G446" s="371">
        <v>2496</v>
      </c>
      <c r="H446" s="371">
        <v>4029</v>
      </c>
      <c r="I446" s="371">
        <v>303</v>
      </c>
      <c r="J446" s="372">
        <v>1650</v>
      </c>
    </row>
    <row r="447" spans="1:10">
      <c r="A447" s="185" t="s">
        <v>21</v>
      </c>
      <c r="B447" s="167" t="s">
        <v>186</v>
      </c>
      <c r="C447" s="371">
        <v>183</v>
      </c>
      <c r="D447" s="371">
        <v>12</v>
      </c>
      <c r="E447" s="371">
        <v>9</v>
      </c>
      <c r="F447" s="371">
        <v>27</v>
      </c>
      <c r="G447" s="371">
        <v>43</v>
      </c>
      <c r="H447" s="371">
        <v>36</v>
      </c>
      <c r="I447" s="371">
        <v>12</v>
      </c>
      <c r="J447" s="372">
        <v>44</v>
      </c>
    </row>
    <row r="448" spans="1:10">
      <c r="A448" s="195" t="s">
        <v>205</v>
      </c>
      <c r="B448" s="167" t="s">
        <v>187</v>
      </c>
      <c r="C448" s="371">
        <v>1332</v>
      </c>
      <c r="D448" s="371">
        <v>85</v>
      </c>
      <c r="E448" s="371">
        <v>76</v>
      </c>
      <c r="F448" s="371">
        <v>184</v>
      </c>
      <c r="G448" s="371">
        <v>294</v>
      </c>
      <c r="H448" s="371">
        <v>319</v>
      </c>
      <c r="I448" s="371">
        <v>99</v>
      </c>
      <c r="J448" s="372">
        <v>275</v>
      </c>
    </row>
    <row r="449" spans="1:10">
      <c r="A449" s="188" t="s">
        <v>213</v>
      </c>
      <c r="B449" s="167" t="s">
        <v>186</v>
      </c>
      <c r="C449" s="371">
        <v>1155</v>
      </c>
      <c r="D449" s="371">
        <v>50</v>
      </c>
      <c r="E449" s="371">
        <v>9</v>
      </c>
      <c r="F449" s="371">
        <v>581</v>
      </c>
      <c r="G449" s="371">
        <v>91</v>
      </c>
      <c r="H449" s="371">
        <v>258</v>
      </c>
      <c r="I449" s="371">
        <v>29</v>
      </c>
      <c r="J449" s="372">
        <v>137</v>
      </c>
    </row>
    <row r="450" spans="1:10">
      <c r="A450" s="198" t="s">
        <v>55</v>
      </c>
      <c r="B450" s="167" t="s">
        <v>187</v>
      </c>
      <c r="C450" s="371">
        <v>13675</v>
      </c>
      <c r="D450" s="371">
        <v>541</v>
      </c>
      <c r="E450" s="371">
        <v>111</v>
      </c>
      <c r="F450" s="371">
        <v>6434</v>
      </c>
      <c r="G450" s="371">
        <v>1153</v>
      </c>
      <c r="H450" s="371">
        <v>3394</v>
      </c>
      <c r="I450" s="371">
        <v>456</v>
      </c>
      <c r="J450" s="372">
        <v>1586</v>
      </c>
    </row>
    <row r="451" spans="1:10" ht="12.75" customHeight="1">
      <c r="A451" s="200" t="s">
        <v>265</v>
      </c>
      <c r="B451" s="167" t="s">
        <v>186</v>
      </c>
      <c r="C451" s="371">
        <v>72</v>
      </c>
      <c r="D451" s="371">
        <v>3</v>
      </c>
      <c r="E451" s="371">
        <v>4</v>
      </c>
      <c r="F451" s="131" t="s">
        <v>37</v>
      </c>
      <c r="G451" s="371">
        <v>28</v>
      </c>
      <c r="H451" s="371">
        <v>13</v>
      </c>
      <c r="I451" s="371">
        <v>6</v>
      </c>
      <c r="J451" s="372">
        <v>18</v>
      </c>
    </row>
    <row r="452" spans="1:10">
      <c r="A452" s="198" t="s">
        <v>215</v>
      </c>
      <c r="B452" s="167" t="s">
        <v>187</v>
      </c>
      <c r="C452" s="371">
        <v>425</v>
      </c>
      <c r="D452" s="371">
        <v>16</v>
      </c>
      <c r="E452" s="371">
        <v>35</v>
      </c>
      <c r="F452" s="131" t="s">
        <v>37</v>
      </c>
      <c r="G452" s="371">
        <v>154</v>
      </c>
      <c r="H452" s="371">
        <v>87</v>
      </c>
      <c r="I452" s="371">
        <v>43</v>
      </c>
      <c r="J452" s="372">
        <v>90</v>
      </c>
    </row>
    <row r="453" spans="1:10">
      <c r="A453" s="188" t="s">
        <v>1</v>
      </c>
      <c r="B453" s="167" t="s">
        <v>186</v>
      </c>
      <c r="C453" s="371">
        <v>350</v>
      </c>
      <c r="D453" s="371">
        <v>14</v>
      </c>
      <c r="E453" s="371">
        <v>20</v>
      </c>
      <c r="F453" s="371">
        <v>87</v>
      </c>
      <c r="G453" s="371">
        <v>33</v>
      </c>
      <c r="H453" s="371">
        <v>100</v>
      </c>
      <c r="I453" s="371">
        <v>11</v>
      </c>
      <c r="J453" s="372">
        <v>85</v>
      </c>
    </row>
    <row r="454" spans="1:10">
      <c r="A454" s="198" t="s">
        <v>216</v>
      </c>
      <c r="B454" s="167" t="s">
        <v>187</v>
      </c>
      <c r="C454" s="371">
        <v>2572</v>
      </c>
      <c r="D454" s="371">
        <v>90</v>
      </c>
      <c r="E454" s="371">
        <v>224</v>
      </c>
      <c r="F454" s="371">
        <v>696</v>
      </c>
      <c r="G454" s="371">
        <v>134</v>
      </c>
      <c r="H454" s="371">
        <v>867</v>
      </c>
      <c r="I454" s="371">
        <v>100</v>
      </c>
      <c r="J454" s="372">
        <v>461</v>
      </c>
    </row>
    <row r="455" spans="1:10">
      <c r="A455" s="185" t="s">
        <v>21</v>
      </c>
      <c r="B455" s="167" t="s">
        <v>186</v>
      </c>
      <c r="C455" s="371">
        <v>64</v>
      </c>
      <c r="D455" s="371">
        <v>5</v>
      </c>
      <c r="E455" s="371">
        <v>2</v>
      </c>
      <c r="F455" s="371">
        <v>8</v>
      </c>
      <c r="G455" s="371">
        <v>11</v>
      </c>
      <c r="H455" s="371">
        <v>11</v>
      </c>
      <c r="I455" s="371">
        <v>4</v>
      </c>
      <c r="J455" s="372">
        <v>23</v>
      </c>
    </row>
    <row r="456" spans="1:10">
      <c r="A456" s="195" t="s">
        <v>205</v>
      </c>
      <c r="B456" s="167" t="s">
        <v>187</v>
      </c>
      <c r="C456" s="371">
        <v>374</v>
      </c>
      <c r="D456" s="371">
        <v>24</v>
      </c>
      <c r="E456" s="371">
        <v>24</v>
      </c>
      <c r="F456" s="371">
        <v>47</v>
      </c>
      <c r="G456" s="371">
        <v>37</v>
      </c>
      <c r="H456" s="371">
        <v>78</v>
      </c>
      <c r="I456" s="371">
        <v>38</v>
      </c>
      <c r="J456" s="372">
        <v>126</v>
      </c>
    </row>
    <row r="457" spans="1:10">
      <c r="A457" s="188" t="s">
        <v>266</v>
      </c>
      <c r="B457" s="167" t="s">
        <v>186</v>
      </c>
      <c r="C457" s="371">
        <v>888</v>
      </c>
      <c r="D457" s="371">
        <v>49</v>
      </c>
      <c r="E457" s="371">
        <v>45</v>
      </c>
      <c r="F457" s="371">
        <v>366</v>
      </c>
      <c r="G457" s="371">
        <v>74</v>
      </c>
      <c r="H457" s="371">
        <v>189</v>
      </c>
      <c r="I457" s="371">
        <v>23</v>
      </c>
      <c r="J457" s="372">
        <v>142</v>
      </c>
    </row>
    <row r="458" spans="1:10">
      <c r="A458" s="198" t="s">
        <v>218</v>
      </c>
      <c r="B458" s="167" t="s">
        <v>187</v>
      </c>
      <c r="C458" s="371">
        <v>10736</v>
      </c>
      <c r="D458" s="371">
        <v>693</v>
      </c>
      <c r="E458" s="371">
        <v>575</v>
      </c>
      <c r="F458" s="371">
        <v>4698</v>
      </c>
      <c r="G458" s="371">
        <v>645</v>
      </c>
      <c r="H458" s="371">
        <v>2366</v>
      </c>
      <c r="I458" s="371">
        <v>442</v>
      </c>
      <c r="J458" s="372">
        <v>1317</v>
      </c>
    </row>
    <row r="459" spans="1:10">
      <c r="A459" s="185" t="s">
        <v>21</v>
      </c>
      <c r="B459" s="167" t="s">
        <v>186</v>
      </c>
      <c r="C459" s="377" t="s">
        <v>37</v>
      </c>
      <c r="D459" s="131" t="s">
        <v>37</v>
      </c>
      <c r="E459" s="131" t="s">
        <v>37</v>
      </c>
      <c r="F459" s="131" t="s">
        <v>37</v>
      </c>
      <c r="G459" s="131" t="s">
        <v>37</v>
      </c>
      <c r="H459" s="131" t="s">
        <v>37</v>
      </c>
      <c r="I459" s="131" t="s">
        <v>37</v>
      </c>
      <c r="J459" s="132" t="s">
        <v>37</v>
      </c>
    </row>
    <row r="460" spans="1:10">
      <c r="A460" s="195" t="s">
        <v>205</v>
      </c>
      <c r="B460" s="167" t="s">
        <v>187</v>
      </c>
      <c r="C460" s="371">
        <v>6</v>
      </c>
      <c r="D460" s="131" t="s">
        <v>37</v>
      </c>
      <c r="E460" s="131" t="s">
        <v>37</v>
      </c>
      <c r="F460" s="131" t="s">
        <v>37</v>
      </c>
      <c r="G460" s="131" t="s">
        <v>37</v>
      </c>
      <c r="H460" s="371">
        <v>6</v>
      </c>
      <c r="I460" s="131" t="s">
        <v>37</v>
      </c>
      <c r="J460" s="132" t="s">
        <v>37</v>
      </c>
    </row>
    <row r="461" spans="1:10" ht="15">
      <c r="A461" s="200" t="s">
        <v>272</v>
      </c>
      <c r="B461" s="167" t="s">
        <v>186</v>
      </c>
      <c r="C461" s="371">
        <v>14</v>
      </c>
      <c r="D461" s="131" t="s">
        <v>37</v>
      </c>
      <c r="E461" s="131" t="s">
        <v>37</v>
      </c>
      <c r="F461" s="371">
        <v>3</v>
      </c>
      <c r="G461" s="371">
        <v>11</v>
      </c>
      <c r="H461" s="131" t="s">
        <v>37</v>
      </c>
      <c r="I461" s="131" t="s">
        <v>37</v>
      </c>
      <c r="J461" s="132" t="s">
        <v>37</v>
      </c>
    </row>
    <row r="462" spans="1:10" ht="15">
      <c r="A462" s="198" t="s">
        <v>268</v>
      </c>
      <c r="B462" s="167" t="s">
        <v>187</v>
      </c>
      <c r="C462" s="371">
        <v>147</v>
      </c>
      <c r="D462" s="131" t="s">
        <v>37</v>
      </c>
      <c r="E462" s="131" t="s">
        <v>37</v>
      </c>
      <c r="F462" s="371">
        <v>36</v>
      </c>
      <c r="G462" s="371">
        <v>111</v>
      </c>
      <c r="H462" s="131" t="s">
        <v>37</v>
      </c>
      <c r="I462" s="131" t="s">
        <v>37</v>
      </c>
      <c r="J462" s="132" t="s">
        <v>37</v>
      </c>
    </row>
    <row r="463" spans="1:10">
      <c r="A463" s="188" t="s">
        <v>221</v>
      </c>
      <c r="B463" s="167" t="s">
        <v>186</v>
      </c>
      <c r="C463" s="371">
        <v>5</v>
      </c>
      <c r="D463" s="131" t="s">
        <v>37</v>
      </c>
      <c r="E463" s="131" t="s">
        <v>37</v>
      </c>
      <c r="F463" s="131" t="s">
        <v>37</v>
      </c>
      <c r="G463" s="371">
        <v>1</v>
      </c>
      <c r="H463" s="131" t="s">
        <v>37</v>
      </c>
      <c r="I463" s="131" t="s">
        <v>37</v>
      </c>
      <c r="J463" s="372">
        <v>4</v>
      </c>
    </row>
    <row r="464" spans="1:10">
      <c r="A464" s="198" t="s">
        <v>3</v>
      </c>
      <c r="B464" s="167" t="s">
        <v>187</v>
      </c>
      <c r="C464" s="371">
        <v>66</v>
      </c>
      <c r="D464" s="131" t="s">
        <v>37</v>
      </c>
      <c r="E464" s="131" t="s">
        <v>37</v>
      </c>
      <c r="F464" s="131" t="s">
        <v>37</v>
      </c>
      <c r="G464" s="371">
        <v>50</v>
      </c>
      <c r="H464" s="131" t="s">
        <v>37</v>
      </c>
      <c r="I464" s="131" t="s">
        <v>37</v>
      </c>
      <c r="J464" s="372">
        <v>16</v>
      </c>
    </row>
    <row r="465" spans="1:19" ht="20.100000000000001" customHeight="1">
      <c r="A465" s="172" t="s">
        <v>283</v>
      </c>
      <c r="B465" s="202" t="s">
        <v>186</v>
      </c>
      <c r="C465" s="374">
        <v>33682</v>
      </c>
      <c r="D465" s="374">
        <v>1690</v>
      </c>
      <c r="E465" s="374">
        <v>733</v>
      </c>
      <c r="F465" s="374">
        <v>14501</v>
      </c>
      <c r="G465" s="374">
        <v>5254</v>
      </c>
      <c r="H465" s="374">
        <v>5723</v>
      </c>
      <c r="I465" s="374">
        <v>843</v>
      </c>
      <c r="J465" s="375">
        <v>4938</v>
      </c>
      <c r="L465" s="153"/>
      <c r="M465" s="153"/>
      <c r="N465" s="153"/>
      <c r="O465" s="153"/>
      <c r="P465" s="153"/>
      <c r="Q465" s="153"/>
      <c r="R465" s="153"/>
      <c r="S465" s="153"/>
    </row>
    <row r="466" spans="1:19">
      <c r="A466" s="172" t="s">
        <v>271</v>
      </c>
      <c r="B466" s="202" t="s">
        <v>187</v>
      </c>
      <c r="C466" s="374">
        <v>364059</v>
      </c>
      <c r="D466" s="374">
        <v>18242</v>
      </c>
      <c r="E466" s="374">
        <v>7282</v>
      </c>
      <c r="F466" s="374">
        <v>135455</v>
      </c>
      <c r="G466" s="374">
        <v>62467</v>
      </c>
      <c r="H466" s="374">
        <v>79471</v>
      </c>
      <c r="I466" s="374">
        <v>12352</v>
      </c>
      <c r="J466" s="375">
        <v>48790</v>
      </c>
      <c r="L466" s="153"/>
      <c r="M466" s="153"/>
      <c r="N466" s="153"/>
      <c r="O466" s="153"/>
      <c r="P466" s="153"/>
      <c r="Q466" s="153"/>
      <c r="R466" s="153"/>
      <c r="S466" s="153"/>
    </row>
    <row r="467" spans="1:19">
      <c r="A467" s="185" t="s">
        <v>21</v>
      </c>
      <c r="B467" s="167" t="s">
        <v>186</v>
      </c>
      <c r="C467" s="371">
        <v>1129</v>
      </c>
      <c r="D467" s="371">
        <v>78</v>
      </c>
      <c r="E467" s="371">
        <v>38</v>
      </c>
      <c r="F467" s="371">
        <v>152</v>
      </c>
      <c r="G467" s="371">
        <v>296</v>
      </c>
      <c r="H467" s="371">
        <v>207</v>
      </c>
      <c r="I467" s="371">
        <v>75</v>
      </c>
      <c r="J467" s="372">
        <v>283</v>
      </c>
    </row>
    <row r="468" spans="1:19">
      <c r="A468" s="195" t="s">
        <v>205</v>
      </c>
      <c r="B468" s="167" t="s">
        <v>187</v>
      </c>
      <c r="C468" s="371">
        <v>6495</v>
      </c>
      <c r="D468" s="371">
        <v>483</v>
      </c>
      <c r="E468" s="371">
        <v>216</v>
      </c>
      <c r="F468" s="371">
        <v>768</v>
      </c>
      <c r="G468" s="371">
        <v>1608</v>
      </c>
      <c r="H468" s="371">
        <v>1367</v>
      </c>
      <c r="I468" s="371">
        <v>532</v>
      </c>
      <c r="J468" s="372">
        <v>1521</v>
      </c>
    </row>
    <row r="469" spans="1:19">
      <c r="A469" s="188" t="s">
        <v>259</v>
      </c>
      <c r="B469" s="167" t="s">
        <v>186</v>
      </c>
      <c r="C469" s="371">
        <v>17804</v>
      </c>
      <c r="D469" s="371">
        <v>949</v>
      </c>
      <c r="E469" s="371">
        <v>349</v>
      </c>
      <c r="F469" s="371">
        <v>6342</v>
      </c>
      <c r="G469" s="371">
        <v>3690</v>
      </c>
      <c r="H469" s="371">
        <v>2905</v>
      </c>
      <c r="I469" s="371">
        <v>434</v>
      </c>
      <c r="J469" s="372">
        <v>3135</v>
      </c>
    </row>
    <row r="470" spans="1:19">
      <c r="A470" s="198" t="s">
        <v>207</v>
      </c>
      <c r="B470" s="167" t="s">
        <v>187</v>
      </c>
      <c r="C470" s="371">
        <v>203591</v>
      </c>
      <c r="D470" s="371">
        <v>10729</v>
      </c>
      <c r="E470" s="371">
        <v>3751</v>
      </c>
      <c r="F470" s="371">
        <v>61672</v>
      </c>
      <c r="G470" s="371">
        <v>45859</v>
      </c>
      <c r="H470" s="371">
        <v>43259</v>
      </c>
      <c r="I470" s="371">
        <v>6809</v>
      </c>
      <c r="J470" s="372">
        <v>31512</v>
      </c>
    </row>
    <row r="471" spans="1:19">
      <c r="A471" s="190" t="s">
        <v>260</v>
      </c>
      <c r="B471" s="167" t="s">
        <v>186</v>
      </c>
      <c r="C471" s="371">
        <v>13384</v>
      </c>
      <c r="D471" s="371">
        <v>730</v>
      </c>
      <c r="E471" s="371">
        <v>267</v>
      </c>
      <c r="F471" s="371">
        <v>4650</v>
      </c>
      <c r="G471" s="371">
        <v>2792</v>
      </c>
      <c r="H471" s="371">
        <v>2207</v>
      </c>
      <c r="I471" s="371">
        <v>323</v>
      </c>
      <c r="J471" s="372">
        <v>2415</v>
      </c>
    </row>
    <row r="472" spans="1:19">
      <c r="A472" s="199" t="s">
        <v>261</v>
      </c>
      <c r="B472" s="167" t="s">
        <v>187</v>
      </c>
      <c r="C472" s="371">
        <v>153151</v>
      </c>
      <c r="D472" s="371">
        <v>8535</v>
      </c>
      <c r="E472" s="371">
        <v>2880</v>
      </c>
      <c r="F472" s="371">
        <v>45619</v>
      </c>
      <c r="G472" s="371">
        <v>34343</v>
      </c>
      <c r="H472" s="371">
        <v>32169</v>
      </c>
      <c r="I472" s="371">
        <v>4970</v>
      </c>
      <c r="J472" s="372">
        <v>24635</v>
      </c>
    </row>
    <row r="473" spans="1:19">
      <c r="A473" s="190" t="s">
        <v>262</v>
      </c>
      <c r="B473" s="167" t="s">
        <v>186</v>
      </c>
      <c r="C473" s="371">
        <v>4420</v>
      </c>
      <c r="D473" s="371">
        <v>219</v>
      </c>
      <c r="E473" s="371">
        <v>82</v>
      </c>
      <c r="F473" s="371">
        <v>1692</v>
      </c>
      <c r="G473" s="371">
        <v>898</v>
      </c>
      <c r="H473" s="371">
        <v>698</v>
      </c>
      <c r="I473" s="371">
        <v>111</v>
      </c>
      <c r="J473" s="372">
        <v>720</v>
      </c>
    </row>
    <row r="474" spans="1:19">
      <c r="A474" s="199" t="s">
        <v>263</v>
      </c>
      <c r="B474" s="167" t="s">
        <v>187</v>
      </c>
      <c r="C474" s="371">
        <v>50440</v>
      </c>
      <c r="D474" s="371">
        <v>2194</v>
      </c>
      <c r="E474" s="371">
        <v>871</v>
      </c>
      <c r="F474" s="371">
        <v>16053</v>
      </c>
      <c r="G474" s="371">
        <v>11516</v>
      </c>
      <c r="H474" s="371">
        <v>11090</v>
      </c>
      <c r="I474" s="371">
        <v>1839</v>
      </c>
      <c r="J474" s="372">
        <v>6877</v>
      </c>
    </row>
    <row r="475" spans="1:19">
      <c r="A475" s="185" t="s">
        <v>21</v>
      </c>
      <c r="B475" s="167" t="s">
        <v>186</v>
      </c>
      <c r="C475" s="371">
        <v>421</v>
      </c>
      <c r="D475" s="371">
        <v>33</v>
      </c>
      <c r="E475" s="371">
        <v>14</v>
      </c>
      <c r="F475" s="371">
        <v>39</v>
      </c>
      <c r="G475" s="371">
        <v>119</v>
      </c>
      <c r="H475" s="371">
        <v>68</v>
      </c>
      <c r="I475" s="371">
        <v>24</v>
      </c>
      <c r="J475" s="372">
        <v>124</v>
      </c>
    </row>
    <row r="476" spans="1:19">
      <c r="A476" s="195" t="s">
        <v>205</v>
      </c>
      <c r="B476" s="167" t="s">
        <v>187</v>
      </c>
      <c r="C476" s="371">
        <v>2570</v>
      </c>
      <c r="D476" s="371">
        <v>215</v>
      </c>
      <c r="E476" s="371">
        <v>99</v>
      </c>
      <c r="F476" s="371">
        <v>236</v>
      </c>
      <c r="G476" s="371">
        <v>688</v>
      </c>
      <c r="H476" s="371">
        <v>489</v>
      </c>
      <c r="I476" s="371">
        <v>167</v>
      </c>
      <c r="J476" s="372">
        <v>676</v>
      </c>
    </row>
    <row r="477" spans="1:19">
      <c r="A477" s="188" t="s">
        <v>264</v>
      </c>
      <c r="B477" s="167" t="s">
        <v>186</v>
      </c>
      <c r="C477" s="371">
        <v>9502</v>
      </c>
      <c r="D477" s="371">
        <v>394</v>
      </c>
      <c r="E477" s="371">
        <v>129</v>
      </c>
      <c r="F477" s="371">
        <v>4923</v>
      </c>
      <c r="G477" s="371">
        <v>1067</v>
      </c>
      <c r="H477" s="371">
        <v>1661</v>
      </c>
      <c r="I477" s="371">
        <v>233</v>
      </c>
      <c r="J477" s="372">
        <v>1095</v>
      </c>
    </row>
    <row r="478" spans="1:19">
      <c r="A478" s="198" t="s">
        <v>212</v>
      </c>
      <c r="B478" s="167" t="s">
        <v>187</v>
      </c>
      <c r="C478" s="371">
        <v>96420</v>
      </c>
      <c r="D478" s="371">
        <v>4202</v>
      </c>
      <c r="E478" s="371">
        <v>1265</v>
      </c>
      <c r="F478" s="371">
        <v>42838</v>
      </c>
      <c r="G478" s="371">
        <v>11655</v>
      </c>
      <c r="H478" s="371">
        <v>22981</v>
      </c>
      <c r="I478" s="371">
        <v>3221</v>
      </c>
      <c r="J478" s="372">
        <v>10258</v>
      </c>
    </row>
    <row r="479" spans="1:19">
      <c r="A479" s="190" t="s">
        <v>260</v>
      </c>
      <c r="B479" s="167" t="s">
        <v>186</v>
      </c>
      <c r="C479" s="371">
        <v>7277</v>
      </c>
      <c r="D479" s="371">
        <v>302</v>
      </c>
      <c r="E479" s="371">
        <v>98</v>
      </c>
      <c r="F479" s="371">
        <v>3729</v>
      </c>
      <c r="G479" s="371">
        <v>798</v>
      </c>
      <c r="H479" s="371">
        <v>1299</v>
      </c>
      <c r="I479" s="371">
        <v>176</v>
      </c>
      <c r="J479" s="372">
        <v>875</v>
      </c>
    </row>
    <row r="480" spans="1:19">
      <c r="A480" s="199" t="s">
        <v>261</v>
      </c>
      <c r="B480" s="167" t="s">
        <v>187</v>
      </c>
      <c r="C480" s="371">
        <v>73320</v>
      </c>
      <c r="D480" s="371">
        <v>3286</v>
      </c>
      <c r="E480" s="371">
        <v>959</v>
      </c>
      <c r="F480" s="371">
        <v>32610</v>
      </c>
      <c r="G480" s="371">
        <v>8435</v>
      </c>
      <c r="H480" s="371">
        <v>17310</v>
      </c>
      <c r="I480" s="371">
        <v>2535</v>
      </c>
      <c r="J480" s="372">
        <v>8185</v>
      </c>
    </row>
    <row r="481" spans="1:10">
      <c r="A481" s="190" t="s">
        <v>262</v>
      </c>
      <c r="B481" s="167" t="s">
        <v>186</v>
      </c>
      <c r="C481" s="371">
        <v>2225</v>
      </c>
      <c r="D481" s="371">
        <v>92</v>
      </c>
      <c r="E481" s="371">
        <v>31</v>
      </c>
      <c r="F481" s="371">
        <v>1194</v>
      </c>
      <c r="G481" s="371">
        <v>269</v>
      </c>
      <c r="H481" s="371">
        <v>362</v>
      </c>
      <c r="I481" s="371">
        <v>57</v>
      </c>
      <c r="J481" s="372">
        <v>220</v>
      </c>
    </row>
    <row r="482" spans="1:10">
      <c r="A482" s="199" t="s">
        <v>263</v>
      </c>
      <c r="B482" s="167" t="s">
        <v>187</v>
      </c>
      <c r="C482" s="371">
        <v>23100</v>
      </c>
      <c r="D482" s="371">
        <v>916</v>
      </c>
      <c r="E482" s="371">
        <v>306</v>
      </c>
      <c r="F482" s="371">
        <v>10228</v>
      </c>
      <c r="G482" s="371">
        <v>3220</v>
      </c>
      <c r="H482" s="371">
        <v>5671</v>
      </c>
      <c r="I482" s="371">
        <v>686</v>
      </c>
      <c r="J482" s="372">
        <v>2073</v>
      </c>
    </row>
    <row r="483" spans="1:10">
      <c r="A483" s="185" t="s">
        <v>21</v>
      </c>
      <c r="B483" s="167" t="s">
        <v>186</v>
      </c>
      <c r="C483" s="371">
        <v>365</v>
      </c>
      <c r="D483" s="371">
        <v>27</v>
      </c>
      <c r="E483" s="371">
        <v>14</v>
      </c>
      <c r="F483" s="371">
        <v>57</v>
      </c>
      <c r="G483" s="371">
        <v>96</v>
      </c>
      <c r="H483" s="371">
        <v>80</v>
      </c>
      <c r="I483" s="371">
        <v>25</v>
      </c>
      <c r="J483" s="372">
        <v>66</v>
      </c>
    </row>
    <row r="484" spans="1:10">
      <c r="A484" s="195" t="s">
        <v>205</v>
      </c>
      <c r="B484" s="167" t="s">
        <v>187</v>
      </c>
      <c r="C484" s="371">
        <v>2210</v>
      </c>
      <c r="D484" s="371">
        <v>178</v>
      </c>
      <c r="E484" s="371">
        <v>68</v>
      </c>
      <c r="F484" s="371">
        <v>286</v>
      </c>
      <c r="G484" s="371">
        <v>497</v>
      </c>
      <c r="H484" s="371">
        <v>559</v>
      </c>
      <c r="I484" s="371">
        <v>231</v>
      </c>
      <c r="J484" s="372">
        <v>391</v>
      </c>
    </row>
    <row r="485" spans="1:10">
      <c r="A485" s="188" t="s">
        <v>213</v>
      </c>
      <c r="B485" s="167" t="s">
        <v>186</v>
      </c>
      <c r="C485" s="371">
        <v>3132</v>
      </c>
      <c r="D485" s="371">
        <v>124</v>
      </c>
      <c r="E485" s="371">
        <v>16</v>
      </c>
      <c r="F485" s="371">
        <v>1888</v>
      </c>
      <c r="G485" s="371">
        <v>218</v>
      </c>
      <c r="H485" s="371">
        <v>529</v>
      </c>
      <c r="I485" s="371">
        <v>65</v>
      </c>
      <c r="J485" s="372">
        <v>292</v>
      </c>
    </row>
    <row r="486" spans="1:10">
      <c r="A486" s="198" t="s">
        <v>55</v>
      </c>
      <c r="B486" s="167" t="s">
        <v>187</v>
      </c>
      <c r="C486" s="371">
        <v>34398</v>
      </c>
      <c r="D486" s="371">
        <v>1098</v>
      </c>
      <c r="E486" s="371">
        <v>136</v>
      </c>
      <c r="F486" s="371">
        <v>19097</v>
      </c>
      <c r="G486" s="371">
        <v>2663</v>
      </c>
      <c r="H486" s="371">
        <v>6928</v>
      </c>
      <c r="I486" s="371">
        <v>1175</v>
      </c>
      <c r="J486" s="372">
        <v>3301</v>
      </c>
    </row>
    <row r="487" spans="1:10">
      <c r="A487" s="185" t="s">
        <v>21</v>
      </c>
      <c r="B487" s="167" t="s">
        <v>186</v>
      </c>
      <c r="C487" s="371">
        <v>31</v>
      </c>
      <c r="D487" s="371">
        <v>3</v>
      </c>
      <c r="E487" s="131" t="s">
        <v>37</v>
      </c>
      <c r="F487" s="371">
        <v>15</v>
      </c>
      <c r="G487" s="371">
        <v>2</v>
      </c>
      <c r="H487" s="371">
        <v>5</v>
      </c>
      <c r="I487" s="131" t="s">
        <v>37</v>
      </c>
      <c r="J487" s="372">
        <v>6</v>
      </c>
    </row>
    <row r="488" spans="1:10">
      <c r="A488" s="195" t="s">
        <v>205</v>
      </c>
      <c r="B488" s="167" t="s">
        <v>187</v>
      </c>
      <c r="C488" s="371">
        <v>125</v>
      </c>
      <c r="D488" s="371">
        <v>19</v>
      </c>
      <c r="E488" s="131" t="s">
        <v>37</v>
      </c>
      <c r="F488" s="371">
        <v>44</v>
      </c>
      <c r="G488" s="371">
        <v>9</v>
      </c>
      <c r="H488" s="371">
        <v>23</v>
      </c>
      <c r="I488" s="131" t="s">
        <v>37</v>
      </c>
      <c r="J488" s="372">
        <v>30</v>
      </c>
    </row>
    <row r="489" spans="1:10" ht="12.75" customHeight="1">
      <c r="A489" s="200" t="s">
        <v>265</v>
      </c>
      <c r="B489" s="167" t="s">
        <v>186</v>
      </c>
      <c r="C489" s="371">
        <v>110</v>
      </c>
      <c r="D489" s="371">
        <v>3</v>
      </c>
      <c r="E489" s="371">
        <v>4</v>
      </c>
      <c r="F489" s="131" t="s">
        <v>37</v>
      </c>
      <c r="G489" s="371">
        <v>37</v>
      </c>
      <c r="H489" s="371">
        <v>14</v>
      </c>
      <c r="I489" s="371">
        <v>12</v>
      </c>
      <c r="J489" s="372">
        <v>40</v>
      </c>
    </row>
    <row r="490" spans="1:10">
      <c r="A490" s="198" t="s">
        <v>215</v>
      </c>
      <c r="B490" s="167" t="s">
        <v>187</v>
      </c>
      <c r="C490" s="371">
        <v>562</v>
      </c>
      <c r="D490" s="371">
        <v>12</v>
      </c>
      <c r="E490" s="371">
        <v>16</v>
      </c>
      <c r="F490" s="131" t="s">
        <v>37</v>
      </c>
      <c r="G490" s="371">
        <v>217</v>
      </c>
      <c r="H490" s="371">
        <v>72</v>
      </c>
      <c r="I490" s="371">
        <v>54</v>
      </c>
      <c r="J490" s="372">
        <v>191</v>
      </c>
    </row>
    <row r="491" spans="1:10">
      <c r="A491" s="188" t="s">
        <v>1</v>
      </c>
      <c r="B491" s="167" t="s">
        <v>186</v>
      </c>
      <c r="C491" s="371">
        <v>734</v>
      </c>
      <c r="D491" s="371">
        <v>33</v>
      </c>
      <c r="E491" s="371">
        <v>54</v>
      </c>
      <c r="F491" s="371">
        <v>219</v>
      </c>
      <c r="G491" s="371">
        <v>79</v>
      </c>
      <c r="H491" s="371">
        <v>205</v>
      </c>
      <c r="I491" s="371">
        <v>30</v>
      </c>
      <c r="J491" s="372">
        <v>114</v>
      </c>
    </row>
    <row r="492" spans="1:10">
      <c r="A492" s="198" t="s">
        <v>216</v>
      </c>
      <c r="B492" s="167" t="s">
        <v>187</v>
      </c>
      <c r="C492" s="371">
        <v>4540</v>
      </c>
      <c r="D492" s="371">
        <v>220</v>
      </c>
      <c r="E492" s="371">
        <v>311</v>
      </c>
      <c r="F492" s="371">
        <v>1236</v>
      </c>
      <c r="G492" s="371">
        <v>475</v>
      </c>
      <c r="H492" s="371">
        <v>1360</v>
      </c>
      <c r="I492" s="371">
        <v>204</v>
      </c>
      <c r="J492" s="372">
        <v>734</v>
      </c>
    </row>
    <row r="493" spans="1:10">
      <c r="A493" s="185" t="s">
        <v>21</v>
      </c>
      <c r="B493" s="167" t="s">
        <v>186</v>
      </c>
      <c r="C493" s="371">
        <v>196</v>
      </c>
      <c r="D493" s="371">
        <v>11</v>
      </c>
      <c r="E493" s="371">
        <v>6</v>
      </c>
      <c r="F493" s="371">
        <v>40</v>
      </c>
      <c r="G493" s="371">
        <v>42</v>
      </c>
      <c r="H493" s="371">
        <v>38</v>
      </c>
      <c r="I493" s="371">
        <v>13</v>
      </c>
      <c r="J493" s="372">
        <v>46</v>
      </c>
    </row>
    <row r="494" spans="1:10">
      <c r="A494" s="195" t="s">
        <v>205</v>
      </c>
      <c r="B494" s="167" t="s">
        <v>187</v>
      </c>
      <c r="C494" s="371">
        <v>1007</v>
      </c>
      <c r="D494" s="371">
        <v>57</v>
      </c>
      <c r="E494" s="371">
        <v>33</v>
      </c>
      <c r="F494" s="371">
        <v>198</v>
      </c>
      <c r="G494" s="371">
        <v>197</v>
      </c>
      <c r="H494" s="371">
        <v>220</v>
      </c>
      <c r="I494" s="371">
        <v>75</v>
      </c>
      <c r="J494" s="372">
        <v>227</v>
      </c>
    </row>
    <row r="495" spans="1:10">
      <c r="A495" s="188" t="s">
        <v>266</v>
      </c>
      <c r="B495" s="167" t="s">
        <v>186</v>
      </c>
      <c r="C495" s="371">
        <v>2330</v>
      </c>
      <c r="D495" s="371">
        <v>183</v>
      </c>
      <c r="E495" s="371">
        <v>177</v>
      </c>
      <c r="F495" s="371">
        <v>1111</v>
      </c>
      <c r="G495" s="371">
        <v>141</v>
      </c>
      <c r="H495" s="371">
        <v>400</v>
      </c>
      <c r="I495" s="371">
        <v>68</v>
      </c>
      <c r="J495" s="372">
        <v>250</v>
      </c>
    </row>
    <row r="496" spans="1:10">
      <c r="A496" s="198" t="s">
        <v>218</v>
      </c>
      <c r="B496" s="167" t="s">
        <v>187</v>
      </c>
      <c r="C496" s="371">
        <v>23768</v>
      </c>
      <c r="D496" s="371">
        <v>1953</v>
      </c>
      <c r="E496" s="371">
        <v>1757</v>
      </c>
      <c r="F496" s="371">
        <v>10452</v>
      </c>
      <c r="G496" s="371">
        <v>1353</v>
      </c>
      <c r="H496" s="371">
        <v>4811</v>
      </c>
      <c r="I496" s="371">
        <v>877</v>
      </c>
      <c r="J496" s="372">
        <v>2565</v>
      </c>
    </row>
    <row r="497" spans="1:19">
      <c r="A497" s="185" t="s">
        <v>21</v>
      </c>
      <c r="B497" s="167" t="s">
        <v>186</v>
      </c>
      <c r="C497" s="371">
        <v>5</v>
      </c>
      <c r="D497" s="131" t="s">
        <v>37</v>
      </c>
      <c r="E497" s="131" t="s">
        <v>37</v>
      </c>
      <c r="F497" s="371">
        <v>1</v>
      </c>
      <c r="G497" s="131" t="s">
        <v>37</v>
      </c>
      <c r="H497" s="371">
        <v>2</v>
      </c>
      <c r="I497" s="371">
        <v>1</v>
      </c>
      <c r="J497" s="372">
        <v>1</v>
      </c>
    </row>
    <row r="498" spans="1:19">
      <c r="A498" s="195" t="s">
        <v>205</v>
      </c>
      <c r="B498" s="167" t="s">
        <v>187</v>
      </c>
      <c r="C498" s="371">
        <v>19</v>
      </c>
      <c r="D498" s="131" t="s">
        <v>37</v>
      </c>
      <c r="E498" s="131" t="s">
        <v>37</v>
      </c>
      <c r="F498" s="371">
        <v>4</v>
      </c>
      <c r="G498" s="131" t="s">
        <v>37</v>
      </c>
      <c r="H498" s="371">
        <v>4</v>
      </c>
      <c r="I498" s="371">
        <v>5</v>
      </c>
      <c r="J498" s="372">
        <v>6</v>
      </c>
    </row>
    <row r="499" spans="1:19" ht="15">
      <c r="A499" s="200" t="s">
        <v>272</v>
      </c>
      <c r="B499" s="167" t="s">
        <v>186</v>
      </c>
      <c r="C499" s="371">
        <v>50</v>
      </c>
      <c r="D499" s="371">
        <v>1</v>
      </c>
      <c r="E499" s="131" t="s">
        <v>37</v>
      </c>
      <c r="F499" s="371">
        <v>13</v>
      </c>
      <c r="G499" s="371">
        <v>22</v>
      </c>
      <c r="H499" s="371">
        <v>8</v>
      </c>
      <c r="I499" s="371">
        <v>1</v>
      </c>
      <c r="J499" s="372">
        <v>5</v>
      </c>
    </row>
    <row r="500" spans="1:19" ht="15">
      <c r="A500" s="198" t="s">
        <v>268</v>
      </c>
      <c r="B500" s="167" t="s">
        <v>187</v>
      </c>
      <c r="C500" s="371">
        <v>456</v>
      </c>
      <c r="D500" s="371">
        <v>3</v>
      </c>
      <c r="E500" s="131" t="s">
        <v>37</v>
      </c>
      <c r="F500" s="371">
        <v>117</v>
      </c>
      <c r="G500" s="371">
        <v>245</v>
      </c>
      <c r="H500" s="371">
        <v>48</v>
      </c>
      <c r="I500" s="371">
        <v>12</v>
      </c>
      <c r="J500" s="372">
        <v>31</v>
      </c>
    </row>
    <row r="501" spans="1:19">
      <c r="A501" s="188" t="s">
        <v>221</v>
      </c>
      <c r="B501" s="167" t="s">
        <v>186</v>
      </c>
      <c r="C501" s="371">
        <v>20</v>
      </c>
      <c r="D501" s="371">
        <v>3</v>
      </c>
      <c r="E501" s="371">
        <v>4</v>
      </c>
      <c r="F501" s="371">
        <v>5</v>
      </c>
      <c r="G501" s="131" t="s">
        <v>37</v>
      </c>
      <c r="H501" s="371">
        <v>1</v>
      </c>
      <c r="I501" s="131" t="s">
        <v>37</v>
      </c>
      <c r="J501" s="372">
        <v>7</v>
      </c>
    </row>
    <row r="502" spans="1:19">
      <c r="A502" s="198" t="s">
        <v>3</v>
      </c>
      <c r="B502" s="167" t="s">
        <v>187</v>
      </c>
      <c r="C502" s="371">
        <v>324</v>
      </c>
      <c r="D502" s="371">
        <v>25</v>
      </c>
      <c r="E502" s="371">
        <v>46</v>
      </c>
      <c r="F502" s="371">
        <v>43</v>
      </c>
      <c r="G502" s="131" t="s">
        <v>37</v>
      </c>
      <c r="H502" s="371">
        <v>12</v>
      </c>
      <c r="I502" s="131" t="s">
        <v>37</v>
      </c>
      <c r="J502" s="372">
        <v>198</v>
      </c>
    </row>
    <row r="503" spans="1:19">
      <c r="A503" s="185" t="s">
        <v>21</v>
      </c>
      <c r="B503" s="167" t="s">
        <v>186</v>
      </c>
      <c r="C503" s="371">
        <v>1</v>
      </c>
      <c r="D503" s="371">
        <v>1</v>
      </c>
      <c r="E503" s="131" t="s">
        <v>37</v>
      </c>
      <c r="F503" s="131" t="s">
        <v>37</v>
      </c>
      <c r="G503" s="131" t="s">
        <v>37</v>
      </c>
      <c r="H503" s="131" t="s">
        <v>37</v>
      </c>
      <c r="I503" s="131" t="s">
        <v>37</v>
      </c>
      <c r="J503" s="132" t="s">
        <v>37</v>
      </c>
    </row>
    <row r="504" spans="1:19">
      <c r="A504" s="195" t="s">
        <v>205</v>
      </c>
      <c r="B504" s="167" t="s">
        <v>187</v>
      </c>
      <c r="C504" s="371">
        <v>2</v>
      </c>
      <c r="D504" s="371">
        <v>2</v>
      </c>
      <c r="E504" s="131" t="s">
        <v>37</v>
      </c>
      <c r="F504" s="131" t="s">
        <v>37</v>
      </c>
      <c r="G504" s="131" t="s">
        <v>37</v>
      </c>
      <c r="H504" s="131" t="s">
        <v>37</v>
      </c>
      <c r="I504" s="131" t="s">
        <v>37</v>
      </c>
      <c r="J504" s="132" t="s">
        <v>37</v>
      </c>
    </row>
    <row r="505" spans="1:19" ht="20.100000000000001" customHeight="1">
      <c r="A505" s="172" t="s">
        <v>284</v>
      </c>
      <c r="B505" s="202" t="s">
        <v>186</v>
      </c>
      <c r="C505" s="374">
        <v>8969</v>
      </c>
      <c r="D505" s="374">
        <v>451</v>
      </c>
      <c r="E505" s="374">
        <v>135</v>
      </c>
      <c r="F505" s="374">
        <v>4124</v>
      </c>
      <c r="G505" s="374">
        <v>1184</v>
      </c>
      <c r="H505" s="374">
        <v>1622</v>
      </c>
      <c r="I505" s="374">
        <v>269</v>
      </c>
      <c r="J505" s="375">
        <v>1184</v>
      </c>
      <c r="L505" s="153"/>
      <c r="M505" s="153"/>
      <c r="N505" s="153"/>
      <c r="O505" s="153"/>
      <c r="P505" s="153"/>
      <c r="Q505" s="153"/>
      <c r="R505" s="153"/>
      <c r="S505" s="153"/>
    </row>
    <row r="506" spans="1:19">
      <c r="A506" s="172" t="s">
        <v>271</v>
      </c>
      <c r="B506" s="202" t="s">
        <v>187</v>
      </c>
      <c r="C506" s="374">
        <v>95162</v>
      </c>
      <c r="D506" s="374">
        <v>3900</v>
      </c>
      <c r="E506" s="374">
        <v>1212</v>
      </c>
      <c r="F506" s="374">
        <v>38308</v>
      </c>
      <c r="G506" s="374">
        <v>14057</v>
      </c>
      <c r="H506" s="374">
        <v>22553</v>
      </c>
      <c r="I506" s="374">
        <v>2639</v>
      </c>
      <c r="J506" s="375">
        <v>12493</v>
      </c>
      <c r="L506" s="153"/>
      <c r="M506" s="153"/>
      <c r="N506" s="153"/>
      <c r="O506" s="153"/>
      <c r="P506" s="153"/>
      <c r="Q506" s="153"/>
      <c r="R506" s="153"/>
      <c r="S506" s="153"/>
    </row>
    <row r="507" spans="1:19">
      <c r="A507" s="185" t="s">
        <v>21</v>
      </c>
      <c r="B507" s="167" t="s">
        <v>186</v>
      </c>
      <c r="C507" s="371">
        <v>379</v>
      </c>
      <c r="D507" s="371">
        <v>32</v>
      </c>
      <c r="E507" s="371">
        <v>19</v>
      </c>
      <c r="F507" s="371">
        <v>26</v>
      </c>
      <c r="G507" s="371">
        <v>81</v>
      </c>
      <c r="H507" s="371">
        <v>85</v>
      </c>
      <c r="I507" s="371">
        <v>30</v>
      </c>
      <c r="J507" s="372">
        <v>106</v>
      </c>
    </row>
    <row r="508" spans="1:19">
      <c r="A508" s="195" t="s">
        <v>205</v>
      </c>
      <c r="B508" s="167" t="s">
        <v>187</v>
      </c>
      <c r="C508" s="371">
        <v>2153</v>
      </c>
      <c r="D508" s="371">
        <v>210</v>
      </c>
      <c r="E508" s="371">
        <v>108</v>
      </c>
      <c r="F508" s="371">
        <v>118</v>
      </c>
      <c r="G508" s="371">
        <v>455</v>
      </c>
      <c r="H508" s="371">
        <v>504</v>
      </c>
      <c r="I508" s="371">
        <v>185</v>
      </c>
      <c r="J508" s="372">
        <v>573</v>
      </c>
    </row>
    <row r="509" spans="1:19">
      <c r="A509" s="188" t="s">
        <v>259</v>
      </c>
      <c r="B509" s="167" t="s">
        <v>186</v>
      </c>
      <c r="C509" s="371">
        <v>4242</v>
      </c>
      <c r="D509" s="371">
        <v>212</v>
      </c>
      <c r="E509" s="371">
        <v>46</v>
      </c>
      <c r="F509" s="371">
        <v>1759</v>
      </c>
      <c r="G509" s="371">
        <v>713</v>
      </c>
      <c r="H509" s="371">
        <v>723</v>
      </c>
      <c r="I509" s="371">
        <v>94</v>
      </c>
      <c r="J509" s="372">
        <v>695</v>
      </c>
    </row>
    <row r="510" spans="1:19">
      <c r="A510" s="198" t="s">
        <v>207</v>
      </c>
      <c r="B510" s="167" t="s">
        <v>187</v>
      </c>
      <c r="C510" s="371">
        <v>47722</v>
      </c>
      <c r="D510" s="371">
        <v>2232</v>
      </c>
      <c r="E510" s="371">
        <v>463</v>
      </c>
      <c r="F510" s="371">
        <v>16334</v>
      </c>
      <c r="G510" s="371">
        <v>9272</v>
      </c>
      <c r="H510" s="371">
        <v>10530</v>
      </c>
      <c r="I510" s="371">
        <v>1303</v>
      </c>
      <c r="J510" s="372">
        <v>7588</v>
      </c>
    </row>
    <row r="511" spans="1:19">
      <c r="A511" s="190" t="s">
        <v>260</v>
      </c>
      <c r="B511" s="167" t="s">
        <v>186</v>
      </c>
      <c r="C511" s="371">
        <v>1762</v>
      </c>
      <c r="D511" s="371">
        <v>89</v>
      </c>
      <c r="E511" s="371">
        <v>27</v>
      </c>
      <c r="F511" s="371">
        <v>718</v>
      </c>
      <c r="G511" s="371">
        <v>281</v>
      </c>
      <c r="H511" s="371">
        <v>321</v>
      </c>
      <c r="I511" s="371">
        <v>42</v>
      </c>
      <c r="J511" s="372">
        <v>284</v>
      </c>
    </row>
    <row r="512" spans="1:19">
      <c r="A512" s="199" t="s">
        <v>261</v>
      </c>
      <c r="B512" s="167" t="s">
        <v>187</v>
      </c>
      <c r="C512" s="371">
        <v>20142</v>
      </c>
      <c r="D512" s="371">
        <v>1026</v>
      </c>
      <c r="E512" s="371">
        <v>275</v>
      </c>
      <c r="F512" s="371">
        <v>6628</v>
      </c>
      <c r="G512" s="371">
        <v>3724</v>
      </c>
      <c r="H512" s="371">
        <v>4907</v>
      </c>
      <c r="I512" s="371">
        <v>628</v>
      </c>
      <c r="J512" s="372">
        <v>2954</v>
      </c>
    </row>
    <row r="513" spans="1:10">
      <c r="A513" s="190" t="s">
        <v>262</v>
      </c>
      <c r="B513" s="167" t="s">
        <v>186</v>
      </c>
      <c r="C513" s="371">
        <v>2480</v>
      </c>
      <c r="D513" s="371">
        <v>123</v>
      </c>
      <c r="E513" s="371">
        <v>19</v>
      </c>
      <c r="F513" s="371">
        <v>1041</v>
      </c>
      <c r="G513" s="371">
        <v>432</v>
      </c>
      <c r="H513" s="371">
        <v>402</v>
      </c>
      <c r="I513" s="371">
        <v>52</v>
      </c>
      <c r="J513" s="372">
        <v>411</v>
      </c>
    </row>
    <row r="514" spans="1:10">
      <c r="A514" s="199" t="s">
        <v>263</v>
      </c>
      <c r="B514" s="167" t="s">
        <v>187</v>
      </c>
      <c r="C514" s="371">
        <v>27580</v>
      </c>
      <c r="D514" s="371">
        <v>1206</v>
      </c>
      <c r="E514" s="371">
        <v>188</v>
      </c>
      <c r="F514" s="371">
        <v>9706</v>
      </c>
      <c r="G514" s="371">
        <v>5548</v>
      </c>
      <c r="H514" s="371">
        <v>5623</v>
      </c>
      <c r="I514" s="371">
        <v>675</v>
      </c>
      <c r="J514" s="372">
        <v>4634</v>
      </c>
    </row>
    <row r="515" spans="1:10">
      <c r="A515" s="185" t="s">
        <v>21</v>
      </c>
      <c r="B515" s="167" t="s">
        <v>186</v>
      </c>
      <c r="C515" s="371">
        <v>87</v>
      </c>
      <c r="D515" s="371">
        <v>8</v>
      </c>
      <c r="E515" s="371">
        <v>3</v>
      </c>
      <c r="F515" s="371">
        <v>4</v>
      </c>
      <c r="G515" s="371">
        <v>23</v>
      </c>
      <c r="H515" s="371">
        <v>15</v>
      </c>
      <c r="I515" s="371">
        <v>5</v>
      </c>
      <c r="J515" s="372">
        <v>29</v>
      </c>
    </row>
    <row r="516" spans="1:10">
      <c r="A516" s="195" t="s">
        <v>205</v>
      </c>
      <c r="B516" s="167" t="s">
        <v>187</v>
      </c>
      <c r="C516" s="371">
        <v>470</v>
      </c>
      <c r="D516" s="371">
        <v>60</v>
      </c>
      <c r="E516" s="371">
        <v>15</v>
      </c>
      <c r="F516" s="371">
        <v>22</v>
      </c>
      <c r="G516" s="371">
        <v>128</v>
      </c>
      <c r="H516" s="371">
        <v>85</v>
      </c>
      <c r="I516" s="371">
        <v>24</v>
      </c>
      <c r="J516" s="372">
        <v>136</v>
      </c>
    </row>
    <row r="517" spans="1:10">
      <c r="A517" s="188" t="s">
        <v>264</v>
      </c>
      <c r="B517" s="167" t="s">
        <v>186</v>
      </c>
      <c r="C517" s="371">
        <v>3076</v>
      </c>
      <c r="D517" s="371">
        <v>158</v>
      </c>
      <c r="E517" s="371">
        <v>39</v>
      </c>
      <c r="F517" s="371">
        <v>1594</v>
      </c>
      <c r="G517" s="371">
        <v>310</v>
      </c>
      <c r="H517" s="371">
        <v>511</v>
      </c>
      <c r="I517" s="371">
        <v>131</v>
      </c>
      <c r="J517" s="372">
        <v>333</v>
      </c>
    </row>
    <row r="518" spans="1:10">
      <c r="A518" s="198" t="s">
        <v>212</v>
      </c>
      <c r="B518" s="167" t="s">
        <v>187</v>
      </c>
      <c r="C518" s="371">
        <v>29743</v>
      </c>
      <c r="D518" s="371">
        <v>920</v>
      </c>
      <c r="E518" s="371">
        <v>245</v>
      </c>
      <c r="F518" s="371">
        <v>13730</v>
      </c>
      <c r="G518" s="371">
        <v>3308</v>
      </c>
      <c r="H518" s="371">
        <v>7387</v>
      </c>
      <c r="I518" s="371">
        <v>868</v>
      </c>
      <c r="J518" s="372">
        <v>3285</v>
      </c>
    </row>
    <row r="519" spans="1:10">
      <c r="A519" s="190" t="s">
        <v>260</v>
      </c>
      <c r="B519" s="167" t="s">
        <v>186</v>
      </c>
      <c r="C519" s="371">
        <v>1509</v>
      </c>
      <c r="D519" s="371">
        <v>65</v>
      </c>
      <c r="E519" s="371">
        <v>17</v>
      </c>
      <c r="F519" s="371">
        <v>774</v>
      </c>
      <c r="G519" s="371">
        <v>141</v>
      </c>
      <c r="H519" s="371">
        <v>285</v>
      </c>
      <c r="I519" s="371">
        <v>37</v>
      </c>
      <c r="J519" s="372">
        <v>190</v>
      </c>
    </row>
    <row r="520" spans="1:10">
      <c r="A520" s="199" t="s">
        <v>261</v>
      </c>
      <c r="B520" s="167" t="s">
        <v>187</v>
      </c>
      <c r="C520" s="371">
        <v>15020</v>
      </c>
      <c r="D520" s="371">
        <v>529</v>
      </c>
      <c r="E520" s="371">
        <v>100</v>
      </c>
      <c r="F520" s="371">
        <v>6382</v>
      </c>
      <c r="G520" s="371">
        <v>1670</v>
      </c>
      <c r="H520" s="371">
        <v>4104</v>
      </c>
      <c r="I520" s="371">
        <v>445</v>
      </c>
      <c r="J520" s="372">
        <v>1790</v>
      </c>
    </row>
    <row r="521" spans="1:10">
      <c r="A521" s="190" t="s">
        <v>262</v>
      </c>
      <c r="B521" s="167" t="s">
        <v>186</v>
      </c>
      <c r="C521" s="371">
        <v>1567</v>
      </c>
      <c r="D521" s="371">
        <v>93</v>
      </c>
      <c r="E521" s="371">
        <v>22</v>
      </c>
      <c r="F521" s="371">
        <v>820</v>
      </c>
      <c r="G521" s="371">
        <v>169</v>
      </c>
      <c r="H521" s="371">
        <v>226</v>
      </c>
      <c r="I521" s="371">
        <v>94</v>
      </c>
      <c r="J521" s="372">
        <v>143</v>
      </c>
    </row>
    <row r="522" spans="1:10">
      <c r="A522" s="199" t="s">
        <v>263</v>
      </c>
      <c r="B522" s="167" t="s">
        <v>187</v>
      </c>
      <c r="C522" s="371">
        <v>14723</v>
      </c>
      <c r="D522" s="371">
        <v>391</v>
      </c>
      <c r="E522" s="371">
        <v>145</v>
      </c>
      <c r="F522" s="371">
        <v>7348</v>
      </c>
      <c r="G522" s="371">
        <v>1638</v>
      </c>
      <c r="H522" s="371">
        <v>3283</v>
      </c>
      <c r="I522" s="371">
        <v>423</v>
      </c>
      <c r="J522" s="372">
        <v>1495</v>
      </c>
    </row>
    <row r="523" spans="1:10">
      <c r="A523" s="185" t="s">
        <v>21</v>
      </c>
      <c r="B523" s="167" t="s">
        <v>186</v>
      </c>
      <c r="C523" s="371">
        <v>135</v>
      </c>
      <c r="D523" s="371">
        <v>13</v>
      </c>
      <c r="E523" s="371">
        <v>8</v>
      </c>
      <c r="F523" s="371">
        <v>7</v>
      </c>
      <c r="G523" s="371">
        <v>28</v>
      </c>
      <c r="H523" s="371">
        <v>31</v>
      </c>
      <c r="I523" s="371">
        <v>12</v>
      </c>
      <c r="J523" s="372">
        <v>36</v>
      </c>
    </row>
    <row r="524" spans="1:10">
      <c r="A524" s="195" t="s">
        <v>205</v>
      </c>
      <c r="B524" s="167" t="s">
        <v>187</v>
      </c>
      <c r="C524" s="371">
        <v>1038</v>
      </c>
      <c r="D524" s="371">
        <v>88</v>
      </c>
      <c r="E524" s="371">
        <v>58</v>
      </c>
      <c r="F524" s="371">
        <v>38</v>
      </c>
      <c r="G524" s="371">
        <v>213</v>
      </c>
      <c r="H524" s="371">
        <v>237</v>
      </c>
      <c r="I524" s="371">
        <v>101</v>
      </c>
      <c r="J524" s="372">
        <v>303</v>
      </c>
    </row>
    <row r="525" spans="1:10">
      <c r="A525" s="188" t="s">
        <v>213</v>
      </c>
      <c r="B525" s="167" t="s">
        <v>186</v>
      </c>
      <c r="C525" s="371">
        <v>738</v>
      </c>
      <c r="D525" s="371">
        <v>24</v>
      </c>
      <c r="E525" s="371">
        <v>2</v>
      </c>
      <c r="F525" s="371">
        <v>432</v>
      </c>
      <c r="G525" s="371">
        <v>57</v>
      </c>
      <c r="H525" s="371">
        <v>165</v>
      </c>
      <c r="I525" s="371">
        <v>10</v>
      </c>
      <c r="J525" s="372">
        <v>48</v>
      </c>
    </row>
    <row r="526" spans="1:10">
      <c r="A526" s="198" t="s">
        <v>55</v>
      </c>
      <c r="B526" s="167" t="s">
        <v>187</v>
      </c>
      <c r="C526" s="371">
        <v>9157</v>
      </c>
      <c r="D526" s="371">
        <v>252</v>
      </c>
      <c r="E526" s="371">
        <v>17</v>
      </c>
      <c r="F526" s="371">
        <v>4839</v>
      </c>
      <c r="G526" s="371">
        <v>838</v>
      </c>
      <c r="H526" s="371">
        <v>2298</v>
      </c>
      <c r="I526" s="371">
        <v>146</v>
      </c>
      <c r="J526" s="372">
        <v>767</v>
      </c>
    </row>
    <row r="527" spans="1:10">
      <c r="A527" s="185" t="s">
        <v>21</v>
      </c>
      <c r="B527" s="167" t="s">
        <v>186</v>
      </c>
      <c r="C527" s="371">
        <v>10</v>
      </c>
      <c r="D527" s="371">
        <v>1</v>
      </c>
      <c r="E527" s="371">
        <v>1</v>
      </c>
      <c r="F527" s="131" t="s">
        <v>37</v>
      </c>
      <c r="G527" s="371">
        <v>2</v>
      </c>
      <c r="H527" s="371">
        <v>2</v>
      </c>
      <c r="I527" s="371">
        <v>1</v>
      </c>
      <c r="J527" s="372">
        <v>3</v>
      </c>
    </row>
    <row r="528" spans="1:10">
      <c r="A528" s="195" t="s">
        <v>205</v>
      </c>
      <c r="B528" s="167" t="s">
        <v>187</v>
      </c>
      <c r="C528" s="371">
        <v>34</v>
      </c>
      <c r="D528" s="371">
        <v>3</v>
      </c>
      <c r="E528" s="371">
        <v>2</v>
      </c>
      <c r="F528" s="131" t="s">
        <v>37</v>
      </c>
      <c r="G528" s="371">
        <v>4</v>
      </c>
      <c r="H528" s="371">
        <v>6</v>
      </c>
      <c r="I528" s="371">
        <v>4</v>
      </c>
      <c r="J528" s="372">
        <v>15</v>
      </c>
    </row>
    <row r="529" spans="1:10" ht="12.75" customHeight="1">
      <c r="A529" s="200" t="s">
        <v>265</v>
      </c>
      <c r="B529" s="167" t="s">
        <v>186</v>
      </c>
      <c r="C529" s="371">
        <v>51</v>
      </c>
      <c r="D529" s="371">
        <v>3</v>
      </c>
      <c r="E529" s="131" t="s">
        <v>37</v>
      </c>
      <c r="F529" s="131" t="s">
        <v>37</v>
      </c>
      <c r="G529" s="371">
        <v>16</v>
      </c>
      <c r="H529" s="371">
        <v>15</v>
      </c>
      <c r="I529" s="371">
        <v>3</v>
      </c>
      <c r="J529" s="372">
        <v>14</v>
      </c>
    </row>
    <row r="530" spans="1:10">
      <c r="A530" s="198" t="s">
        <v>215</v>
      </c>
      <c r="B530" s="167" t="s">
        <v>187</v>
      </c>
      <c r="C530" s="371">
        <v>235</v>
      </c>
      <c r="D530" s="371">
        <v>30</v>
      </c>
      <c r="E530" s="131" t="s">
        <v>37</v>
      </c>
      <c r="F530" s="131" t="s">
        <v>37</v>
      </c>
      <c r="G530" s="371">
        <v>73</v>
      </c>
      <c r="H530" s="371">
        <v>74</v>
      </c>
      <c r="I530" s="371">
        <v>9</v>
      </c>
      <c r="J530" s="372">
        <v>49</v>
      </c>
    </row>
    <row r="531" spans="1:10">
      <c r="A531" s="188" t="s">
        <v>1</v>
      </c>
      <c r="B531" s="167" t="s">
        <v>186</v>
      </c>
      <c r="C531" s="371">
        <v>180</v>
      </c>
      <c r="D531" s="371">
        <v>9</v>
      </c>
      <c r="E531" s="371">
        <v>12</v>
      </c>
      <c r="F531" s="371">
        <v>39</v>
      </c>
      <c r="G531" s="371">
        <v>18</v>
      </c>
      <c r="H531" s="371">
        <v>63</v>
      </c>
      <c r="I531" s="371">
        <v>12</v>
      </c>
      <c r="J531" s="372">
        <v>27</v>
      </c>
    </row>
    <row r="532" spans="1:10">
      <c r="A532" s="198" t="s">
        <v>216</v>
      </c>
      <c r="B532" s="167" t="s">
        <v>187</v>
      </c>
      <c r="C532" s="371">
        <v>1010</v>
      </c>
      <c r="D532" s="371">
        <v>48</v>
      </c>
      <c r="E532" s="371">
        <v>92</v>
      </c>
      <c r="F532" s="371">
        <v>220</v>
      </c>
      <c r="G532" s="371">
        <v>84</v>
      </c>
      <c r="H532" s="371">
        <v>374</v>
      </c>
      <c r="I532" s="371">
        <v>85</v>
      </c>
      <c r="J532" s="372">
        <v>107</v>
      </c>
    </row>
    <row r="533" spans="1:10">
      <c r="A533" s="185" t="s">
        <v>21</v>
      </c>
      <c r="B533" s="167" t="s">
        <v>186</v>
      </c>
      <c r="C533" s="371">
        <v>79</v>
      </c>
      <c r="D533" s="371">
        <v>5</v>
      </c>
      <c r="E533" s="371">
        <v>5</v>
      </c>
      <c r="F533" s="371">
        <v>13</v>
      </c>
      <c r="G533" s="371">
        <v>10</v>
      </c>
      <c r="H533" s="371">
        <v>18</v>
      </c>
      <c r="I533" s="371">
        <v>7</v>
      </c>
      <c r="J533" s="372">
        <v>21</v>
      </c>
    </row>
    <row r="534" spans="1:10">
      <c r="A534" s="195" t="s">
        <v>205</v>
      </c>
      <c r="B534" s="167" t="s">
        <v>187</v>
      </c>
      <c r="C534" s="371">
        <v>312</v>
      </c>
      <c r="D534" s="371">
        <v>22</v>
      </c>
      <c r="E534" s="371">
        <v>26</v>
      </c>
      <c r="F534" s="371">
        <v>51</v>
      </c>
      <c r="G534" s="371">
        <v>32</v>
      </c>
      <c r="H534" s="371">
        <v>78</v>
      </c>
      <c r="I534" s="371">
        <v>43</v>
      </c>
      <c r="J534" s="372">
        <v>60</v>
      </c>
    </row>
    <row r="535" spans="1:10">
      <c r="A535" s="188" t="s">
        <v>266</v>
      </c>
      <c r="B535" s="167" t="s">
        <v>186</v>
      </c>
      <c r="C535" s="371">
        <v>605</v>
      </c>
      <c r="D535" s="371">
        <v>37</v>
      </c>
      <c r="E535" s="371">
        <v>31</v>
      </c>
      <c r="F535" s="371">
        <v>282</v>
      </c>
      <c r="G535" s="371">
        <v>43</v>
      </c>
      <c r="H535" s="371">
        <v>131</v>
      </c>
      <c r="I535" s="371">
        <v>17</v>
      </c>
      <c r="J535" s="372">
        <v>64</v>
      </c>
    </row>
    <row r="536" spans="1:10">
      <c r="A536" s="198" t="s">
        <v>218</v>
      </c>
      <c r="B536" s="167" t="s">
        <v>187</v>
      </c>
      <c r="C536" s="371">
        <v>7179</v>
      </c>
      <c r="D536" s="371">
        <v>408</v>
      </c>
      <c r="E536" s="371">
        <v>389</v>
      </c>
      <c r="F536" s="371">
        <v>3166</v>
      </c>
      <c r="G536" s="371">
        <v>440</v>
      </c>
      <c r="H536" s="371">
        <v>1858</v>
      </c>
      <c r="I536" s="371">
        <v>225</v>
      </c>
      <c r="J536" s="372">
        <v>693</v>
      </c>
    </row>
    <row r="537" spans="1:10">
      <c r="A537" s="185" t="s">
        <v>21</v>
      </c>
      <c r="B537" s="167" t="s">
        <v>186</v>
      </c>
      <c r="C537" s="371">
        <v>9</v>
      </c>
      <c r="D537" s="371">
        <v>1</v>
      </c>
      <c r="E537" s="371">
        <v>1</v>
      </c>
      <c r="F537" s="371">
        <v>2</v>
      </c>
      <c r="G537" s="371">
        <v>1</v>
      </c>
      <c r="H537" s="371">
        <v>1</v>
      </c>
      <c r="I537" s="371">
        <v>1</v>
      </c>
      <c r="J537" s="372">
        <v>2</v>
      </c>
    </row>
    <row r="538" spans="1:10">
      <c r="A538" s="195" t="s">
        <v>205</v>
      </c>
      <c r="B538" s="167" t="s">
        <v>187</v>
      </c>
      <c r="C538" s="371">
        <v>31</v>
      </c>
      <c r="D538" s="371">
        <v>4</v>
      </c>
      <c r="E538" s="371">
        <v>5</v>
      </c>
      <c r="F538" s="371">
        <v>7</v>
      </c>
      <c r="G538" s="371">
        <v>2</v>
      </c>
      <c r="H538" s="371">
        <v>3</v>
      </c>
      <c r="I538" s="371">
        <v>2</v>
      </c>
      <c r="J538" s="372">
        <v>8</v>
      </c>
    </row>
    <row r="539" spans="1:10" ht="15">
      <c r="A539" s="200" t="s">
        <v>272</v>
      </c>
      <c r="B539" s="167" t="s">
        <v>186</v>
      </c>
      <c r="C539" s="371">
        <v>69</v>
      </c>
      <c r="D539" s="371">
        <v>7</v>
      </c>
      <c r="E539" s="371">
        <v>4</v>
      </c>
      <c r="F539" s="371">
        <v>18</v>
      </c>
      <c r="G539" s="371">
        <v>26</v>
      </c>
      <c r="H539" s="371">
        <v>11</v>
      </c>
      <c r="I539" s="371">
        <v>1</v>
      </c>
      <c r="J539" s="372">
        <v>2</v>
      </c>
    </row>
    <row r="540" spans="1:10" ht="15">
      <c r="A540" s="198" t="s">
        <v>268</v>
      </c>
      <c r="B540" s="167" t="s">
        <v>187</v>
      </c>
      <c r="C540" s="371">
        <v>83</v>
      </c>
      <c r="D540" s="371">
        <v>7</v>
      </c>
      <c r="E540" s="371">
        <v>4</v>
      </c>
      <c r="F540" s="371">
        <v>19</v>
      </c>
      <c r="G540" s="371">
        <v>39</v>
      </c>
      <c r="H540" s="371">
        <v>11</v>
      </c>
      <c r="I540" s="371">
        <v>1</v>
      </c>
      <c r="J540" s="372">
        <v>2</v>
      </c>
    </row>
    <row r="541" spans="1:10">
      <c r="A541" s="200" t="s">
        <v>285</v>
      </c>
      <c r="B541" s="167" t="s">
        <v>186</v>
      </c>
      <c r="C541" s="371">
        <v>8</v>
      </c>
      <c r="D541" s="371">
        <v>1</v>
      </c>
      <c r="E541" s="371">
        <v>1</v>
      </c>
      <c r="F541" s="131" t="s">
        <v>37</v>
      </c>
      <c r="G541" s="371">
        <v>1</v>
      </c>
      <c r="H541" s="371">
        <v>3</v>
      </c>
      <c r="I541" s="371">
        <v>1</v>
      </c>
      <c r="J541" s="372">
        <v>1</v>
      </c>
    </row>
    <row r="542" spans="1:10">
      <c r="A542" s="198" t="s">
        <v>3</v>
      </c>
      <c r="B542" s="167" t="s">
        <v>187</v>
      </c>
      <c r="C542" s="371">
        <v>33</v>
      </c>
      <c r="D542" s="371">
        <v>3</v>
      </c>
      <c r="E542" s="371">
        <v>2</v>
      </c>
      <c r="F542" s="131" t="s">
        <v>37</v>
      </c>
      <c r="G542" s="371">
        <v>3</v>
      </c>
      <c r="H542" s="371">
        <v>21</v>
      </c>
      <c r="I542" s="371">
        <v>2</v>
      </c>
      <c r="J542" s="372">
        <v>2</v>
      </c>
    </row>
    <row r="543" spans="1:10">
      <c r="A543" s="206" t="s">
        <v>21</v>
      </c>
      <c r="B543" s="167" t="s">
        <v>186</v>
      </c>
      <c r="C543" s="371">
        <v>8</v>
      </c>
      <c r="D543" s="371">
        <v>1</v>
      </c>
      <c r="E543" s="371">
        <v>1</v>
      </c>
      <c r="F543" s="131" t="s">
        <v>37</v>
      </c>
      <c r="G543" s="371">
        <v>1</v>
      </c>
      <c r="H543" s="371">
        <v>3</v>
      </c>
      <c r="I543" s="371">
        <v>1</v>
      </c>
      <c r="J543" s="372">
        <v>1</v>
      </c>
    </row>
    <row r="544" spans="1:10">
      <c r="A544" s="195" t="s">
        <v>205</v>
      </c>
      <c r="B544" s="167" t="s">
        <v>187</v>
      </c>
      <c r="C544" s="371">
        <v>33</v>
      </c>
      <c r="D544" s="371">
        <v>3</v>
      </c>
      <c r="E544" s="371">
        <v>2</v>
      </c>
      <c r="F544" s="131" t="s">
        <v>37</v>
      </c>
      <c r="G544" s="371">
        <v>3</v>
      </c>
      <c r="H544" s="371">
        <v>21</v>
      </c>
      <c r="I544" s="371">
        <v>2</v>
      </c>
      <c r="J544" s="372">
        <v>2</v>
      </c>
    </row>
    <row r="545" spans="1:19" ht="20.100000000000001" customHeight="1">
      <c r="A545" s="290" t="s">
        <v>286</v>
      </c>
      <c r="B545" s="202" t="s">
        <v>186</v>
      </c>
      <c r="C545" s="374">
        <v>10364</v>
      </c>
      <c r="D545" s="374">
        <v>432</v>
      </c>
      <c r="E545" s="374">
        <v>187</v>
      </c>
      <c r="F545" s="374">
        <v>4671</v>
      </c>
      <c r="G545" s="374">
        <v>1518</v>
      </c>
      <c r="H545" s="374">
        <v>1808</v>
      </c>
      <c r="I545" s="374">
        <v>194</v>
      </c>
      <c r="J545" s="375">
        <v>1554</v>
      </c>
      <c r="L545" s="153"/>
      <c r="M545" s="153"/>
      <c r="N545" s="153"/>
      <c r="O545" s="153"/>
      <c r="P545" s="153"/>
      <c r="Q545" s="153"/>
      <c r="R545" s="153"/>
      <c r="S545" s="153"/>
    </row>
    <row r="546" spans="1:19">
      <c r="A546" s="205" t="s">
        <v>271</v>
      </c>
      <c r="B546" s="202" t="s">
        <v>187</v>
      </c>
      <c r="C546" s="374">
        <v>112453</v>
      </c>
      <c r="D546" s="374">
        <v>4295</v>
      </c>
      <c r="E546" s="374">
        <v>1631</v>
      </c>
      <c r="F546" s="374">
        <v>44056</v>
      </c>
      <c r="G546" s="374">
        <v>17185</v>
      </c>
      <c r="H546" s="374">
        <v>25766</v>
      </c>
      <c r="I546" s="374">
        <v>2498</v>
      </c>
      <c r="J546" s="375">
        <v>17022</v>
      </c>
      <c r="L546" s="153"/>
      <c r="M546" s="153"/>
      <c r="N546" s="153"/>
      <c r="O546" s="153"/>
      <c r="P546" s="153"/>
      <c r="Q546" s="153"/>
      <c r="R546" s="153"/>
      <c r="S546" s="153"/>
    </row>
    <row r="547" spans="1:19">
      <c r="A547" s="185" t="s">
        <v>21</v>
      </c>
      <c r="B547" s="167" t="s">
        <v>186</v>
      </c>
      <c r="C547" s="371">
        <v>296</v>
      </c>
      <c r="D547" s="371">
        <v>29</v>
      </c>
      <c r="E547" s="371">
        <v>10</v>
      </c>
      <c r="F547" s="371">
        <v>26</v>
      </c>
      <c r="G547" s="371">
        <v>74</v>
      </c>
      <c r="H547" s="371">
        <v>69</v>
      </c>
      <c r="I547" s="371">
        <v>17</v>
      </c>
      <c r="J547" s="372">
        <v>71</v>
      </c>
    </row>
    <row r="548" spans="1:19">
      <c r="A548" s="195" t="s">
        <v>205</v>
      </c>
      <c r="B548" s="167" t="s">
        <v>187</v>
      </c>
      <c r="C548" s="371">
        <v>1711</v>
      </c>
      <c r="D548" s="371">
        <v>231</v>
      </c>
      <c r="E548" s="371">
        <v>32</v>
      </c>
      <c r="F548" s="371">
        <v>123</v>
      </c>
      <c r="G548" s="371">
        <v>387</v>
      </c>
      <c r="H548" s="371">
        <v>495</v>
      </c>
      <c r="I548" s="371">
        <v>100</v>
      </c>
      <c r="J548" s="372">
        <v>343</v>
      </c>
    </row>
    <row r="549" spans="1:19">
      <c r="A549" s="188" t="s">
        <v>259</v>
      </c>
      <c r="B549" s="167" t="s">
        <v>186</v>
      </c>
      <c r="C549" s="371">
        <v>5446</v>
      </c>
      <c r="D549" s="371">
        <v>242</v>
      </c>
      <c r="E549" s="371">
        <v>80</v>
      </c>
      <c r="F549" s="371">
        <v>2115</v>
      </c>
      <c r="G549" s="371">
        <v>1049</v>
      </c>
      <c r="H549" s="371">
        <v>873</v>
      </c>
      <c r="I549" s="371">
        <v>106</v>
      </c>
      <c r="J549" s="372">
        <v>981</v>
      </c>
    </row>
    <row r="550" spans="1:19">
      <c r="A550" s="198" t="s">
        <v>207</v>
      </c>
      <c r="B550" s="167" t="s">
        <v>187</v>
      </c>
      <c r="C550" s="371">
        <v>61979</v>
      </c>
      <c r="D550" s="371">
        <v>2376</v>
      </c>
      <c r="E550" s="371">
        <v>781</v>
      </c>
      <c r="F550" s="371">
        <v>19545</v>
      </c>
      <c r="G550" s="371">
        <v>12412</v>
      </c>
      <c r="H550" s="371">
        <v>14380</v>
      </c>
      <c r="I550" s="371">
        <v>1597</v>
      </c>
      <c r="J550" s="372">
        <v>10888</v>
      </c>
    </row>
    <row r="551" spans="1:19">
      <c r="A551" s="190" t="s">
        <v>260</v>
      </c>
      <c r="B551" s="167" t="s">
        <v>186</v>
      </c>
      <c r="C551" s="371">
        <v>3281</v>
      </c>
      <c r="D551" s="371">
        <v>131</v>
      </c>
      <c r="E551" s="371">
        <v>52</v>
      </c>
      <c r="F551" s="371">
        <v>1301</v>
      </c>
      <c r="G551" s="371">
        <v>600</v>
      </c>
      <c r="H551" s="371">
        <v>512</v>
      </c>
      <c r="I551" s="371">
        <v>71</v>
      </c>
      <c r="J551" s="372">
        <v>614</v>
      </c>
    </row>
    <row r="552" spans="1:19">
      <c r="A552" s="199" t="s">
        <v>261</v>
      </c>
      <c r="B552" s="167" t="s">
        <v>187</v>
      </c>
      <c r="C552" s="371">
        <v>38300</v>
      </c>
      <c r="D552" s="371">
        <v>1416</v>
      </c>
      <c r="E552" s="371">
        <v>544</v>
      </c>
      <c r="F552" s="371">
        <v>12478</v>
      </c>
      <c r="G552" s="371">
        <v>7414</v>
      </c>
      <c r="H552" s="371">
        <v>8274</v>
      </c>
      <c r="I552" s="371">
        <v>1130</v>
      </c>
      <c r="J552" s="372">
        <v>7044</v>
      </c>
    </row>
    <row r="553" spans="1:19">
      <c r="A553" s="190" t="s">
        <v>262</v>
      </c>
      <c r="B553" s="167" t="s">
        <v>186</v>
      </c>
      <c r="C553" s="371">
        <v>2165</v>
      </c>
      <c r="D553" s="371">
        <v>111</v>
      </c>
      <c r="E553" s="371">
        <v>28</v>
      </c>
      <c r="F553" s="371">
        <v>814</v>
      </c>
      <c r="G553" s="371">
        <v>449</v>
      </c>
      <c r="H553" s="371">
        <v>361</v>
      </c>
      <c r="I553" s="371">
        <v>35</v>
      </c>
      <c r="J553" s="372">
        <v>367</v>
      </c>
    </row>
    <row r="554" spans="1:19">
      <c r="A554" s="199" t="s">
        <v>263</v>
      </c>
      <c r="B554" s="167" t="s">
        <v>187</v>
      </c>
      <c r="C554" s="371">
        <v>23679</v>
      </c>
      <c r="D554" s="371">
        <v>960</v>
      </c>
      <c r="E554" s="371">
        <v>237</v>
      </c>
      <c r="F554" s="371">
        <v>7067</v>
      </c>
      <c r="G554" s="371">
        <v>4998</v>
      </c>
      <c r="H554" s="371">
        <v>6106</v>
      </c>
      <c r="I554" s="371">
        <v>467</v>
      </c>
      <c r="J554" s="372">
        <v>3844</v>
      </c>
    </row>
    <row r="555" spans="1:19">
      <c r="A555" s="185" t="s">
        <v>21</v>
      </c>
      <c r="B555" s="167" t="s">
        <v>186</v>
      </c>
      <c r="C555" s="371">
        <v>98</v>
      </c>
      <c r="D555" s="371">
        <v>7</v>
      </c>
      <c r="E555" s="371">
        <v>2</v>
      </c>
      <c r="F555" s="371">
        <v>10</v>
      </c>
      <c r="G555" s="371">
        <v>22</v>
      </c>
      <c r="H555" s="371">
        <v>25</v>
      </c>
      <c r="I555" s="371">
        <v>4</v>
      </c>
      <c r="J555" s="372">
        <v>28</v>
      </c>
    </row>
    <row r="556" spans="1:19">
      <c r="A556" s="195" t="s">
        <v>205</v>
      </c>
      <c r="B556" s="167" t="s">
        <v>187</v>
      </c>
      <c r="C556" s="371">
        <v>518</v>
      </c>
      <c r="D556" s="371">
        <v>41</v>
      </c>
      <c r="E556" s="371">
        <v>5</v>
      </c>
      <c r="F556" s="371">
        <v>42</v>
      </c>
      <c r="G556" s="371">
        <v>122</v>
      </c>
      <c r="H556" s="371">
        <v>140</v>
      </c>
      <c r="I556" s="371">
        <v>22</v>
      </c>
      <c r="J556" s="372">
        <v>146</v>
      </c>
    </row>
    <row r="557" spans="1:19">
      <c r="A557" s="188" t="s">
        <v>264</v>
      </c>
      <c r="B557" s="167" t="s">
        <v>186</v>
      </c>
      <c r="C557" s="371">
        <v>3015</v>
      </c>
      <c r="D557" s="371">
        <v>103</v>
      </c>
      <c r="E557" s="371">
        <v>47</v>
      </c>
      <c r="F557" s="371">
        <v>1619</v>
      </c>
      <c r="G557" s="371">
        <v>313</v>
      </c>
      <c r="H557" s="371">
        <v>538</v>
      </c>
      <c r="I557" s="371">
        <v>45</v>
      </c>
      <c r="J557" s="372">
        <v>350</v>
      </c>
    </row>
    <row r="558" spans="1:19">
      <c r="A558" s="198" t="s">
        <v>212</v>
      </c>
      <c r="B558" s="167" t="s">
        <v>187</v>
      </c>
      <c r="C558" s="371">
        <v>30649</v>
      </c>
      <c r="D558" s="371">
        <v>984</v>
      </c>
      <c r="E558" s="371">
        <v>395</v>
      </c>
      <c r="F558" s="371">
        <v>13861</v>
      </c>
      <c r="G558" s="371">
        <v>3489</v>
      </c>
      <c r="H558" s="371">
        <v>7301</v>
      </c>
      <c r="I558" s="371">
        <v>483</v>
      </c>
      <c r="J558" s="372">
        <v>4136</v>
      </c>
    </row>
    <row r="559" spans="1:19">
      <c r="A559" s="190" t="s">
        <v>260</v>
      </c>
      <c r="B559" s="167" t="s">
        <v>186</v>
      </c>
      <c r="C559" s="371">
        <v>2096</v>
      </c>
      <c r="D559" s="371">
        <v>73</v>
      </c>
      <c r="E559" s="371">
        <v>34</v>
      </c>
      <c r="F559" s="371">
        <v>1123</v>
      </c>
      <c r="G559" s="371">
        <v>202</v>
      </c>
      <c r="H559" s="371">
        <v>370</v>
      </c>
      <c r="I559" s="371">
        <v>32</v>
      </c>
      <c r="J559" s="372">
        <v>262</v>
      </c>
    </row>
    <row r="560" spans="1:19">
      <c r="A560" s="199" t="s">
        <v>261</v>
      </c>
      <c r="B560" s="167" t="s">
        <v>187</v>
      </c>
      <c r="C560" s="371">
        <v>21676</v>
      </c>
      <c r="D560" s="371">
        <v>708</v>
      </c>
      <c r="E560" s="371">
        <v>315</v>
      </c>
      <c r="F560" s="371">
        <v>9498</v>
      </c>
      <c r="G560" s="371">
        <v>2455</v>
      </c>
      <c r="H560" s="371">
        <v>5092</v>
      </c>
      <c r="I560" s="371">
        <v>383</v>
      </c>
      <c r="J560" s="372">
        <v>3225</v>
      </c>
    </row>
    <row r="561" spans="1:10">
      <c r="A561" s="190" t="s">
        <v>262</v>
      </c>
      <c r="B561" s="167" t="s">
        <v>186</v>
      </c>
      <c r="C561" s="371">
        <v>919</v>
      </c>
      <c r="D561" s="371">
        <v>30</v>
      </c>
      <c r="E561" s="371">
        <v>13</v>
      </c>
      <c r="F561" s="371">
        <v>496</v>
      </c>
      <c r="G561" s="371">
        <v>111</v>
      </c>
      <c r="H561" s="371">
        <v>168</v>
      </c>
      <c r="I561" s="371">
        <v>13</v>
      </c>
      <c r="J561" s="372">
        <v>88</v>
      </c>
    </row>
    <row r="562" spans="1:10">
      <c r="A562" s="199" t="s">
        <v>263</v>
      </c>
      <c r="B562" s="167" t="s">
        <v>187</v>
      </c>
      <c r="C562" s="371">
        <v>8973</v>
      </c>
      <c r="D562" s="371">
        <v>276</v>
      </c>
      <c r="E562" s="371">
        <v>80</v>
      </c>
      <c r="F562" s="371">
        <v>4363</v>
      </c>
      <c r="G562" s="371">
        <v>1034</v>
      </c>
      <c r="H562" s="371">
        <v>2209</v>
      </c>
      <c r="I562" s="371">
        <v>100</v>
      </c>
      <c r="J562" s="372">
        <v>911</v>
      </c>
    </row>
    <row r="563" spans="1:10">
      <c r="A563" s="185" t="s">
        <v>21</v>
      </c>
      <c r="B563" s="167" t="s">
        <v>186</v>
      </c>
      <c r="C563" s="371">
        <v>95</v>
      </c>
      <c r="D563" s="371">
        <v>12</v>
      </c>
      <c r="E563" s="371">
        <v>4</v>
      </c>
      <c r="F563" s="371">
        <v>10</v>
      </c>
      <c r="G563" s="371">
        <v>22</v>
      </c>
      <c r="H563" s="371">
        <v>19</v>
      </c>
      <c r="I563" s="371">
        <v>5</v>
      </c>
      <c r="J563" s="372">
        <v>23</v>
      </c>
    </row>
    <row r="564" spans="1:10">
      <c r="A564" s="195" t="s">
        <v>205</v>
      </c>
      <c r="B564" s="167" t="s">
        <v>187</v>
      </c>
      <c r="C564" s="371">
        <v>538</v>
      </c>
      <c r="D564" s="371">
        <v>80</v>
      </c>
      <c r="E564" s="371">
        <v>10</v>
      </c>
      <c r="F564" s="371">
        <v>49</v>
      </c>
      <c r="G564" s="371">
        <v>117</v>
      </c>
      <c r="H564" s="371">
        <v>150</v>
      </c>
      <c r="I564" s="371">
        <v>30</v>
      </c>
      <c r="J564" s="372">
        <v>102</v>
      </c>
    </row>
    <row r="565" spans="1:10">
      <c r="A565" s="188" t="s">
        <v>213</v>
      </c>
      <c r="B565" s="167" t="s">
        <v>186</v>
      </c>
      <c r="C565" s="371">
        <v>881</v>
      </c>
      <c r="D565" s="371">
        <v>33</v>
      </c>
      <c r="E565" s="371">
        <v>1</v>
      </c>
      <c r="F565" s="371">
        <v>554</v>
      </c>
      <c r="G565" s="371">
        <v>57</v>
      </c>
      <c r="H565" s="371">
        <v>147</v>
      </c>
      <c r="I565" s="371">
        <v>15</v>
      </c>
      <c r="J565" s="372">
        <v>74</v>
      </c>
    </row>
    <row r="566" spans="1:10">
      <c r="A566" s="198" t="s">
        <v>55</v>
      </c>
      <c r="B566" s="167" t="s">
        <v>187</v>
      </c>
      <c r="C566" s="371">
        <v>10358</v>
      </c>
      <c r="D566" s="371">
        <v>316</v>
      </c>
      <c r="E566" s="371">
        <v>14</v>
      </c>
      <c r="F566" s="371">
        <v>6426</v>
      </c>
      <c r="G566" s="371">
        <v>578</v>
      </c>
      <c r="H566" s="371">
        <v>2032</v>
      </c>
      <c r="I566" s="371">
        <v>196</v>
      </c>
      <c r="J566" s="372">
        <v>796</v>
      </c>
    </row>
    <row r="567" spans="1:10">
      <c r="A567" s="185" t="s">
        <v>21</v>
      </c>
      <c r="B567" s="167" t="s">
        <v>186</v>
      </c>
      <c r="C567" s="371">
        <v>2</v>
      </c>
      <c r="D567" s="131" t="s">
        <v>37</v>
      </c>
      <c r="E567" s="131" t="s">
        <v>37</v>
      </c>
      <c r="F567" s="371">
        <v>1</v>
      </c>
      <c r="G567" s="371">
        <v>1</v>
      </c>
      <c r="H567" s="131" t="s">
        <v>37</v>
      </c>
      <c r="I567" s="131" t="s">
        <v>37</v>
      </c>
      <c r="J567" s="132" t="s">
        <v>37</v>
      </c>
    </row>
    <row r="568" spans="1:10">
      <c r="A568" s="195" t="s">
        <v>205</v>
      </c>
      <c r="B568" s="167" t="s">
        <v>187</v>
      </c>
      <c r="C568" s="371">
        <v>16</v>
      </c>
      <c r="D568" s="131" t="s">
        <v>37</v>
      </c>
      <c r="E568" s="131" t="s">
        <v>37</v>
      </c>
      <c r="F568" s="371">
        <v>12</v>
      </c>
      <c r="G568" s="371">
        <v>4</v>
      </c>
      <c r="H568" s="131" t="s">
        <v>37</v>
      </c>
      <c r="I568" s="131" t="s">
        <v>37</v>
      </c>
      <c r="J568" s="132" t="s">
        <v>37</v>
      </c>
    </row>
    <row r="569" spans="1:10" ht="12.75" customHeight="1">
      <c r="A569" s="200" t="s">
        <v>265</v>
      </c>
      <c r="B569" s="167" t="s">
        <v>186</v>
      </c>
      <c r="C569" s="371">
        <v>62</v>
      </c>
      <c r="D569" s="371">
        <v>4</v>
      </c>
      <c r="E569" s="371">
        <v>4</v>
      </c>
      <c r="F569" s="131" t="s">
        <v>37</v>
      </c>
      <c r="G569" s="371">
        <v>21</v>
      </c>
      <c r="H569" s="371">
        <v>15</v>
      </c>
      <c r="I569" s="371">
        <v>5</v>
      </c>
      <c r="J569" s="372">
        <v>13</v>
      </c>
    </row>
    <row r="570" spans="1:10">
      <c r="A570" s="198" t="s">
        <v>215</v>
      </c>
      <c r="B570" s="167" t="s">
        <v>187</v>
      </c>
      <c r="C570" s="371">
        <v>378</v>
      </c>
      <c r="D570" s="371">
        <v>53</v>
      </c>
      <c r="E570" s="371">
        <v>17</v>
      </c>
      <c r="F570" s="131" t="s">
        <v>37</v>
      </c>
      <c r="G570" s="371">
        <v>104</v>
      </c>
      <c r="H570" s="371">
        <v>109</v>
      </c>
      <c r="I570" s="371">
        <v>22</v>
      </c>
      <c r="J570" s="372">
        <v>73</v>
      </c>
    </row>
    <row r="571" spans="1:10">
      <c r="A571" s="188" t="s">
        <v>1</v>
      </c>
      <c r="B571" s="167" t="s">
        <v>186</v>
      </c>
      <c r="C571" s="371">
        <v>244</v>
      </c>
      <c r="D571" s="371">
        <v>12</v>
      </c>
      <c r="E571" s="371">
        <v>16</v>
      </c>
      <c r="F571" s="371">
        <v>63</v>
      </c>
      <c r="G571" s="371">
        <v>25</v>
      </c>
      <c r="H571" s="371">
        <v>77</v>
      </c>
      <c r="I571" s="371">
        <v>7</v>
      </c>
      <c r="J571" s="372">
        <v>44</v>
      </c>
    </row>
    <row r="572" spans="1:10">
      <c r="A572" s="198" t="s">
        <v>216</v>
      </c>
      <c r="B572" s="167" t="s">
        <v>187</v>
      </c>
      <c r="C572" s="371">
        <v>1526</v>
      </c>
      <c r="D572" s="371">
        <v>91</v>
      </c>
      <c r="E572" s="371">
        <v>91</v>
      </c>
      <c r="F572" s="371">
        <v>410</v>
      </c>
      <c r="G572" s="371">
        <v>129</v>
      </c>
      <c r="H572" s="371">
        <v>510</v>
      </c>
      <c r="I572" s="371">
        <v>43</v>
      </c>
      <c r="J572" s="372">
        <v>252</v>
      </c>
    </row>
    <row r="573" spans="1:10">
      <c r="A573" s="185" t="s">
        <v>21</v>
      </c>
      <c r="B573" s="167" t="s">
        <v>186</v>
      </c>
      <c r="C573" s="371">
        <v>37</v>
      </c>
      <c r="D573" s="371">
        <v>6</v>
      </c>
      <c r="E573" s="131" t="s">
        <v>37</v>
      </c>
      <c r="F573" s="371">
        <v>4</v>
      </c>
      <c r="G573" s="371">
        <v>7</v>
      </c>
      <c r="H573" s="371">
        <v>10</v>
      </c>
      <c r="I573" s="371">
        <v>3</v>
      </c>
      <c r="J573" s="372">
        <v>7</v>
      </c>
    </row>
    <row r="574" spans="1:10">
      <c r="A574" s="195" t="s">
        <v>205</v>
      </c>
      <c r="B574" s="167" t="s">
        <v>187</v>
      </c>
      <c r="C574" s="371">
        <v>257</v>
      </c>
      <c r="D574" s="371">
        <v>57</v>
      </c>
      <c r="E574" s="131" t="s">
        <v>37</v>
      </c>
      <c r="F574" s="371">
        <v>18</v>
      </c>
      <c r="G574" s="371">
        <v>38</v>
      </c>
      <c r="H574" s="371">
        <v>96</v>
      </c>
      <c r="I574" s="371">
        <v>26</v>
      </c>
      <c r="J574" s="372">
        <v>22</v>
      </c>
    </row>
    <row r="575" spans="1:10">
      <c r="A575" s="188" t="s">
        <v>266</v>
      </c>
      <c r="B575" s="167" t="s">
        <v>186</v>
      </c>
      <c r="C575" s="371">
        <v>689</v>
      </c>
      <c r="D575" s="371">
        <v>38</v>
      </c>
      <c r="E575" s="371">
        <v>39</v>
      </c>
      <c r="F575" s="371">
        <v>311</v>
      </c>
      <c r="G575" s="371">
        <v>43</v>
      </c>
      <c r="H575" s="371">
        <v>156</v>
      </c>
      <c r="I575" s="371">
        <v>16</v>
      </c>
      <c r="J575" s="372">
        <v>86</v>
      </c>
    </row>
    <row r="576" spans="1:10">
      <c r="A576" s="198" t="s">
        <v>218</v>
      </c>
      <c r="B576" s="167" t="s">
        <v>187</v>
      </c>
      <c r="C576" s="371">
        <v>7337</v>
      </c>
      <c r="D576" s="371">
        <v>475</v>
      </c>
      <c r="E576" s="371">
        <v>333</v>
      </c>
      <c r="F576" s="371">
        <v>3752</v>
      </c>
      <c r="G576" s="371">
        <v>399</v>
      </c>
      <c r="H576" s="371">
        <v>1402</v>
      </c>
      <c r="I576" s="371">
        <v>157</v>
      </c>
      <c r="J576" s="372">
        <v>819</v>
      </c>
    </row>
    <row r="577" spans="1:19" ht="15">
      <c r="A577" s="200" t="s">
        <v>272</v>
      </c>
      <c r="B577" s="167" t="s">
        <v>186</v>
      </c>
      <c r="C577" s="371">
        <v>18</v>
      </c>
      <c r="D577" s="131" t="s">
        <v>37</v>
      </c>
      <c r="E577" s="131" t="s">
        <v>37</v>
      </c>
      <c r="F577" s="371">
        <v>4</v>
      </c>
      <c r="G577" s="371">
        <v>9</v>
      </c>
      <c r="H577" s="371">
        <v>1</v>
      </c>
      <c r="I577" s="131" t="s">
        <v>37</v>
      </c>
      <c r="J577" s="372">
        <v>4</v>
      </c>
    </row>
    <row r="578" spans="1:19" ht="15">
      <c r="A578" s="198" t="s">
        <v>268</v>
      </c>
      <c r="B578" s="167" t="s">
        <v>187</v>
      </c>
      <c r="C578" s="371">
        <v>158</v>
      </c>
      <c r="D578" s="131" t="s">
        <v>37</v>
      </c>
      <c r="E578" s="131" t="s">
        <v>37</v>
      </c>
      <c r="F578" s="371">
        <v>28</v>
      </c>
      <c r="G578" s="371">
        <v>72</v>
      </c>
      <c r="H578" s="371">
        <v>8</v>
      </c>
      <c r="I578" s="131" t="s">
        <v>37</v>
      </c>
      <c r="J578" s="372">
        <v>50</v>
      </c>
    </row>
    <row r="579" spans="1:19">
      <c r="A579" s="188" t="s">
        <v>221</v>
      </c>
      <c r="B579" s="167" t="s">
        <v>186</v>
      </c>
      <c r="C579" s="371">
        <v>9</v>
      </c>
      <c r="D579" s="131" t="s">
        <v>37</v>
      </c>
      <c r="E579" s="131" t="s">
        <v>37</v>
      </c>
      <c r="F579" s="371">
        <v>5</v>
      </c>
      <c r="G579" s="371">
        <v>1</v>
      </c>
      <c r="H579" s="371">
        <v>1</v>
      </c>
      <c r="I579" s="131" t="s">
        <v>37</v>
      </c>
      <c r="J579" s="372">
        <v>2</v>
      </c>
    </row>
    <row r="580" spans="1:19">
      <c r="A580" s="198" t="s">
        <v>3</v>
      </c>
      <c r="B580" s="167" t="s">
        <v>187</v>
      </c>
      <c r="C580" s="371">
        <v>68</v>
      </c>
      <c r="D580" s="131" t="s">
        <v>37</v>
      </c>
      <c r="E580" s="131" t="s">
        <v>37</v>
      </c>
      <c r="F580" s="371">
        <v>34</v>
      </c>
      <c r="G580" s="371">
        <v>2</v>
      </c>
      <c r="H580" s="371">
        <v>24</v>
      </c>
      <c r="I580" s="131" t="s">
        <v>37</v>
      </c>
      <c r="J580" s="372">
        <v>8</v>
      </c>
    </row>
    <row r="581" spans="1:19" ht="20.100000000000001" customHeight="1">
      <c r="A581" s="185" t="s">
        <v>21</v>
      </c>
      <c r="B581" s="167" t="s">
        <v>186</v>
      </c>
      <c r="C581" s="371">
        <v>2</v>
      </c>
      <c r="D581" s="131" t="s">
        <v>37</v>
      </c>
      <c r="E581" s="131" t="s">
        <v>37</v>
      </c>
      <c r="F581" s="371">
        <v>1</v>
      </c>
      <c r="G581" s="371">
        <v>1</v>
      </c>
      <c r="H581" s="131" t="s">
        <v>37</v>
      </c>
      <c r="I581" s="131" t="s">
        <v>37</v>
      </c>
      <c r="J581" s="132" t="s">
        <v>37</v>
      </c>
      <c r="L581" s="153"/>
      <c r="M581" s="153"/>
      <c r="N581" s="153"/>
      <c r="O581" s="153"/>
      <c r="P581" s="153"/>
      <c r="Q581" s="153"/>
      <c r="R581" s="153"/>
      <c r="S581" s="153"/>
    </row>
    <row r="582" spans="1:19">
      <c r="A582" s="195" t="s">
        <v>205</v>
      </c>
      <c r="B582" s="167" t="s">
        <v>187</v>
      </c>
      <c r="C582" s="371">
        <v>4</v>
      </c>
      <c r="D582" s="131" t="s">
        <v>37</v>
      </c>
      <c r="E582" s="131" t="s">
        <v>37</v>
      </c>
      <c r="F582" s="371">
        <v>2</v>
      </c>
      <c r="G582" s="371">
        <v>2</v>
      </c>
      <c r="H582" s="131" t="s">
        <v>37</v>
      </c>
      <c r="I582" s="131" t="s">
        <v>37</v>
      </c>
      <c r="J582" s="132" t="s">
        <v>37</v>
      </c>
      <c r="L582" s="153"/>
      <c r="M582" s="153"/>
      <c r="N582" s="153"/>
      <c r="O582" s="153"/>
      <c r="P582" s="153"/>
      <c r="Q582" s="153"/>
      <c r="R582" s="153"/>
      <c r="S582" s="153"/>
    </row>
    <row r="583" spans="1:19">
      <c r="A583" s="289" t="s">
        <v>287</v>
      </c>
      <c r="B583" s="202" t="s">
        <v>186</v>
      </c>
      <c r="C583" s="374">
        <v>23358</v>
      </c>
      <c r="D583" s="374">
        <v>978</v>
      </c>
      <c r="E583" s="374">
        <v>464</v>
      </c>
      <c r="F583" s="374">
        <v>9708</v>
      </c>
      <c r="G583" s="374">
        <v>3895</v>
      </c>
      <c r="H583" s="374">
        <v>4282</v>
      </c>
      <c r="I583" s="374">
        <v>556</v>
      </c>
      <c r="J583" s="375">
        <v>3475</v>
      </c>
    </row>
    <row r="584" spans="1:19">
      <c r="A584" s="205" t="s">
        <v>271</v>
      </c>
      <c r="B584" s="202" t="s">
        <v>187</v>
      </c>
      <c r="C584" s="374">
        <v>272805</v>
      </c>
      <c r="D584" s="374">
        <v>11610</v>
      </c>
      <c r="E584" s="374">
        <v>5219</v>
      </c>
      <c r="F584" s="374">
        <v>99194</v>
      </c>
      <c r="G584" s="374">
        <v>48136</v>
      </c>
      <c r="H584" s="374">
        <v>61718</v>
      </c>
      <c r="I584" s="374">
        <v>8683</v>
      </c>
      <c r="J584" s="375">
        <v>38245</v>
      </c>
    </row>
    <row r="585" spans="1:19">
      <c r="A585" s="185" t="s">
        <v>21</v>
      </c>
      <c r="B585" s="167" t="s">
        <v>186</v>
      </c>
      <c r="C585" s="371">
        <v>731</v>
      </c>
      <c r="D585" s="371">
        <v>24</v>
      </c>
      <c r="E585" s="371">
        <v>20</v>
      </c>
      <c r="F585" s="371">
        <v>80</v>
      </c>
      <c r="G585" s="371">
        <v>184</v>
      </c>
      <c r="H585" s="371">
        <v>138</v>
      </c>
      <c r="I585" s="371">
        <v>59</v>
      </c>
      <c r="J585" s="372">
        <v>226</v>
      </c>
    </row>
    <row r="586" spans="1:19">
      <c r="A586" s="195" t="s">
        <v>205</v>
      </c>
      <c r="B586" s="167" t="s">
        <v>187</v>
      </c>
      <c r="C586" s="371">
        <v>4163</v>
      </c>
      <c r="D586" s="371">
        <v>179</v>
      </c>
      <c r="E586" s="371">
        <v>119</v>
      </c>
      <c r="F586" s="371">
        <v>432</v>
      </c>
      <c r="G586" s="371">
        <v>946</v>
      </c>
      <c r="H586" s="371">
        <v>868</v>
      </c>
      <c r="I586" s="371">
        <v>447</v>
      </c>
      <c r="J586" s="372">
        <v>1172</v>
      </c>
    </row>
    <row r="587" spans="1:19">
      <c r="A587" s="188" t="s">
        <v>259</v>
      </c>
      <c r="B587" s="167" t="s">
        <v>186</v>
      </c>
      <c r="C587" s="371">
        <v>12659</v>
      </c>
      <c r="D587" s="371">
        <v>571</v>
      </c>
      <c r="E587" s="371">
        <v>237</v>
      </c>
      <c r="F587" s="371">
        <v>4722</v>
      </c>
      <c r="G587" s="371">
        <v>2640</v>
      </c>
      <c r="H587" s="371">
        <v>2161</v>
      </c>
      <c r="I587" s="371">
        <v>314</v>
      </c>
      <c r="J587" s="372">
        <v>2014</v>
      </c>
    </row>
    <row r="588" spans="1:19">
      <c r="A588" s="198" t="s">
        <v>207</v>
      </c>
      <c r="B588" s="167" t="s">
        <v>187</v>
      </c>
      <c r="C588" s="371">
        <v>155685</v>
      </c>
      <c r="D588" s="371">
        <v>6881</v>
      </c>
      <c r="E588" s="371">
        <v>3143</v>
      </c>
      <c r="F588" s="371">
        <v>49233</v>
      </c>
      <c r="G588" s="371">
        <v>34440</v>
      </c>
      <c r="H588" s="371">
        <v>33904</v>
      </c>
      <c r="I588" s="371">
        <v>5543</v>
      </c>
      <c r="J588" s="372">
        <v>22541</v>
      </c>
    </row>
    <row r="589" spans="1:19">
      <c r="A589" s="190" t="s">
        <v>260</v>
      </c>
      <c r="B589" s="167" t="s">
        <v>186</v>
      </c>
      <c r="C589" s="371">
        <v>6625</v>
      </c>
      <c r="D589" s="371">
        <v>309</v>
      </c>
      <c r="E589" s="371">
        <v>157</v>
      </c>
      <c r="F589" s="371">
        <v>2349</v>
      </c>
      <c r="G589" s="371">
        <v>1368</v>
      </c>
      <c r="H589" s="371">
        <v>1156</v>
      </c>
      <c r="I589" s="371">
        <v>160</v>
      </c>
      <c r="J589" s="372">
        <v>1126</v>
      </c>
    </row>
    <row r="590" spans="1:19">
      <c r="A590" s="199" t="s">
        <v>261</v>
      </c>
      <c r="B590" s="167" t="s">
        <v>187</v>
      </c>
      <c r="C590" s="371">
        <v>85389</v>
      </c>
      <c r="D590" s="371">
        <v>3909</v>
      </c>
      <c r="E590" s="371">
        <v>2237</v>
      </c>
      <c r="F590" s="371">
        <v>26213</v>
      </c>
      <c r="G590" s="371">
        <v>18317</v>
      </c>
      <c r="H590" s="371">
        <v>18639</v>
      </c>
      <c r="I590" s="371">
        <v>2989</v>
      </c>
      <c r="J590" s="372">
        <v>13085</v>
      </c>
    </row>
    <row r="591" spans="1:19">
      <c r="A591" s="190" t="s">
        <v>262</v>
      </c>
      <c r="B591" s="167" t="s">
        <v>186</v>
      </c>
      <c r="C591" s="371">
        <v>6034</v>
      </c>
      <c r="D591" s="371">
        <v>262</v>
      </c>
      <c r="E591" s="371">
        <v>80</v>
      </c>
      <c r="F591" s="371">
        <v>2373</v>
      </c>
      <c r="G591" s="371">
        <v>1272</v>
      </c>
      <c r="H591" s="371">
        <v>1005</v>
      </c>
      <c r="I591" s="371">
        <v>154</v>
      </c>
      <c r="J591" s="372">
        <v>888</v>
      </c>
    </row>
    <row r="592" spans="1:19">
      <c r="A592" s="199" t="s">
        <v>263</v>
      </c>
      <c r="B592" s="167" t="s">
        <v>187</v>
      </c>
      <c r="C592" s="371">
        <v>70296</v>
      </c>
      <c r="D592" s="371">
        <v>2972</v>
      </c>
      <c r="E592" s="371">
        <v>906</v>
      </c>
      <c r="F592" s="371">
        <v>23020</v>
      </c>
      <c r="G592" s="371">
        <v>16123</v>
      </c>
      <c r="H592" s="371">
        <v>15265</v>
      </c>
      <c r="I592" s="371">
        <v>2554</v>
      </c>
      <c r="J592" s="372">
        <v>9456</v>
      </c>
    </row>
    <row r="593" spans="1:11">
      <c r="A593" s="185" t="s">
        <v>21</v>
      </c>
      <c r="B593" s="167" t="s">
        <v>186</v>
      </c>
      <c r="C593" s="371">
        <v>210</v>
      </c>
      <c r="D593" s="371">
        <v>8</v>
      </c>
      <c r="E593" s="371">
        <v>1</v>
      </c>
      <c r="F593" s="371">
        <v>29</v>
      </c>
      <c r="G593" s="371">
        <v>60</v>
      </c>
      <c r="H593" s="371">
        <v>36</v>
      </c>
      <c r="I593" s="371">
        <v>14</v>
      </c>
      <c r="J593" s="372">
        <v>62</v>
      </c>
    </row>
    <row r="594" spans="1:11">
      <c r="A594" s="195" t="s">
        <v>205</v>
      </c>
      <c r="B594" s="167" t="s">
        <v>187</v>
      </c>
      <c r="C594" s="371">
        <v>1058</v>
      </c>
      <c r="D594" s="371">
        <v>36</v>
      </c>
      <c r="E594" s="371">
        <v>3</v>
      </c>
      <c r="F594" s="371">
        <v>108</v>
      </c>
      <c r="G594" s="371">
        <v>328</v>
      </c>
      <c r="H594" s="371">
        <v>170</v>
      </c>
      <c r="I594" s="371">
        <v>123</v>
      </c>
      <c r="J594" s="372">
        <v>290</v>
      </c>
    </row>
    <row r="595" spans="1:11">
      <c r="A595" s="188" t="s">
        <v>264</v>
      </c>
      <c r="B595" s="167" t="s">
        <v>186</v>
      </c>
      <c r="C595" s="371">
        <v>7144</v>
      </c>
      <c r="D595" s="371">
        <v>287</v>
      </c>
      <c r="E595" s="371">
        <v>99</v>
      </c>
      <c r="F595" s="371">
        <v>3434</v>
      </c>
      <c r="G595" s="371">
        <v>914</v>
      </c>
      <c r="H595" s="371">
        <v>1333</v>
      </c>
      <c r="I595" s="371">
        <v>136</v>
      </c>
      <c r="J595" s="372">
        <v>941</v>
      </c>
    </row>
    <row r="596" spans="1:11">
      <c r="A596" s="198" t="s">
        <v>212</v>
      </c>
      <c r="B596" s="167" t="s">
        <v>187</v>
      </c>
      <c r="C596" s="371">
        <v>78823</v>
      </c>
      <c r="D596" s="371">
        <v>3271</v>
      </c>
      <c r="E596" s="371">
        <v>934</v>
      </c>
      <c r="F596" s="371">
        <v>32995</v>
      </c>
      <c r="G596" s="371">
        <v>9982</v>
      </c>
      <c r="H596" s="371">
        <v>19321</v>
      </c>
      <c r="I596" s="371">
        <v>2011</v>
      </c>
      <c r="J596" s="372">
        <v>10309</v>
      </c>
    </row>
    <row r="597" spans="1:11">
      <c r="A597" s="190" t="s">
        <v>260</v>
      </c>
      <c r="B597" s="167" t="s">
        <v>186</v>
      </c>
      <c r="C597" s="371">
        <v>4412</v>
      </c>
      <c r="D597" s="371">
        <v>188</v>
      </c>
      <c r="E597" s="371">
        <v>69</v>
      </c>
      <c r="F597" s="371">
        <v>2085</v>
      </c>
      <c r="G597" s="371">
        <v>537</v>
      </c>
      <c r="H597" s="371">
        <v>844</v>
      </c>
      <c r="I597" s="371">
        <v>91</v>
      </c>
      <c r="J597" s="372">
        <v>598</v>
      </c>
    </row>
    <row r="598" spans="1:11">
      <c r="A598" s="199" t="s">
        <v>261</v>
      </c>
      <c r="B598" s="167" t="s">
        <v>187</v>
      </c>
      <c r="C598" s="371">
        <v>48705</v>
      </c>
      <c r="D598" s="371">
        <v>2214</v>
      </c>
      <c r="E598" s="371">
        <v>673</v>
      </c>
      <c r="F598" s="371">
        <v>19893</v>
      </c>
      <c r="G598" s="371">
        <v>5962</v>
      </c>
      <c r="H598" s="371">
        <v>11960</v>
      </c>
      <c r="I598" s="371">
        <v>1332</v>
      </c>
      <c r="J598" s="372">
        <v>6671</v>
      </c>
    </row>
    <row r="599" spans="1:11">
      <c r="A599" s="190" t="s">
        <v>262</v>
      </c>
      <c r="B599" s="167" t="s">
        <v>186</v>
      </c>
      <c r="C599" s="371">
        <v>2732</v>
      </c>
      <c r="D599" s="371">
        <v>99</v>
      </c>
      <c r="E599" s="371">
        <v>30</v>
      </c>
      <c r="F599" s="371">
        <v>1349</v>
      </c>
      <c r="G599" s="371">
        <v>377</v>
      </c>
      <c r="H599" s="371">
        <v>489</v>
      </c>
      <c r="I599" s="371">
        <v>45</v>
      </c>
      <c r="J599" s="372">
        <v>343</v>
      </c>
    </row>
    <row r="600" spans="1:11">
      <c r="A600" s="199" t="s">
        <v>263</v>
      </c>
      <c r="B600" s="167" t="s">
        <v>187</v>
      </c>
      <c r="C600" s="371">
        <v>30118</v>
      </c>
      <c r="D600" s="371">
        <v>1057</v>
      </c>
      <c r="E600" s="371">
        <v>261</v>
      </c>
      <c r="F600" s="371">
        <v>13102</v>
      </c>
      <c r="G600" s="371">
        <v>4020</v>
      </c>
      <c r="H600" s="371">
        <v>7361</v>
      </c>
      <c r="I600" s="371">
        <v>679</v>
      </c>
      <c r="J600" s="372">
        <v>3638</v>
      </c>
    </row>
    <row r="601" spans="1:11">
      <c r="A601" s="185" t="s">
        <v>21</v>
      </c>
      <c r="B601" s="167" t="s">
        <v>186</v>
      </c>
      <c r="C601" s="371">
        <v>294</v>
      </c>
      <c r="D601" s="371">
        <v>10</v>
      </c>
      <c r="E601" s="371">
        <v>10</v>
      </c>
      <c r="F601" s="371">
        <v>35</v>
      </c>
      <c r="G601" s="371">
        <v>71</v>
      </c>
      <c r="H601" s="371">
        <v>59</v>
      </c>
      <c r="I601" s="371">
        <v>21</v>
      </c>
      <c r="J601" s="372">
        <v>88</v>
      </c>
    </row>
    <row r="602" spans="1:11">
      <c r="A602" s="195" t="s">
        <v>205</v>
      </c>
      <c r="B602" s="167" t="s">
        <v>187</v>
      </c>
      <c r="C602" s="371">
        <v>1992</v>
      </c>
      <c r="D602" s="371">
        <v>108</v>
      </c>
      <c r="E602" s="371">
        <v>69</v>
      </c>
      <c r="F602" s="371">
        <v>248</v>
      </c>
      <c r="G602" s="371">
        <v>412</v>
      </c>
      <c r="H602" s="371">
        <v>456</v>
      </c>
      <c r="I602" s="371">
        <v>182</v>
      </c>
      <c r="J602" s="372">
        <v>517</v>
      </c>
    </row>
    <row r="603" spans="1:11">
      <c r="A603" s="188" t="s">
        <v>213</v>
      </c>
      <c r="B603" s="167" t="s">
        <v>186</v>
      </c>
      <c r="C603" s="371">
        <v>1562</v>
      </c>
      <c r="D603" s="371">
        <v>35</v>
      </c>
      <c r="E603" s="371">
        <v>7</v>
      </c>
      <c r="F603" s="371">
        <v>845</v>
      </c>
      <c r="G603" s="371">
        <v>136</v>
      </c>
      <c r="H603" s="371">
        <v>313</v>
      </c>
      <c r="I603" s="371">
        <v>30</v>
      </c>
      <c r="J603" s="372">
        <v>196</v>
      </c>
      <c r="K603" s="207"/>
    </row>
    <row r="604" spans="1:11">
      <c r="A604" s="198" t="s">
        <v>55</v>
      </c>
      <c r="B604" s="167" t="s">
        <v>187</v>
      </c>
      <c r="C604" s="371">
        <v>19620</v>
      </c>
      <c r="D604" s="371">
        <v>449</v>
      </c>
      <c r="E604" s="371">
        <v>49</v>
      </c>
      <c r="F604" s="371">
        <v>10107</v>
      </c>
      <c r="G604" s="371">
        <v>1846</v>
      </c>
      <c r="H604" s="371">
        <v>4053</v>
      </c>
      <c r="I604" s="371">
        <v>460</v>
      </c>
      <c r="J604" s="372">
        <v>2656</v>
      </c>
      <c r="K604" s="207"/>
    </row>
    <row r="605" spans="1:11" ht="12.75" customHeight="1">
      <c r="A605" s="185" t="s">
        <v>21</v>
      </c>
      <c r="B605" s="167" t="s">
        <v>186</v>
      </c>
      <c r="C605" s="371">
        <v>13</v>
      </c>
      <c r="D605" s="131" t="s">
        <v>37</v>
      </c>
      <c r="E605" s="131" t="s">
        <v>37</v>
      </c>
      <c r="F605" s="371">
        <v>5</v>
      </c>
      <c r="G605" s="371">
        <v>2</v>
      </c>
      <c r="H605" s="371">
        <v>1</v>
      </c>
      <c r="I605" s="371">
        <v>1</v>
      </c>
      <c r="J605" s="372">
        <v>4</v>
      </c>
      <c r="K605" s="207"/>
    </row>
    <row r="606" spans="1:11">
      <c r="A606" s="195" t="s">
        <v>205</v>
      </c>
      <c r="B606" s="167" t="s">
        <v>187</v>
      </c>
      <c r="C606" s="371">
        <v>49</v>
      </c>
      <c r="D606" s="131" t="s">
        <v>37</v>
      </c>
      <c r="E606" s="131" t="s">
        <v>37</v>
      </c>
      <c r="F606" s="371">
        <v>16</v>
      </c>
      <c r="G606" s="371">
        <v>10</v>
      </c>
      <c r="H606" s="371">
        <v>2</v>
      </c>
      <c r="I606" s="371">
        <v>1</v>
      </c>
      <c r="J606" s="372">
        <v>20</v>
      </c>
      <c r="K606" s="207"/>
    </row>
    <row r="607" spans="1:11" ht="25.5">
      <c r="A607" s="200" t="s">
        <v>265</v>
      </c>
      <c r="B607" s="167" t="s">
        <v>186</v>
      </c>
      <c r="C607" s="371">
        <v>109</v>
      </c>
      <c r="D607" s="371">
        <v>4</v>
      </c>
      <c r="E607" s="371">
        <v>3</v>
      </c>
      <c r="F607" s="131" t="s">
        <v>37</v>
      </c>
      <c r="G607" s="371">
        <v>28</v>
      </c>
      <c r="H607" s="371">
        <v>20</v>
      </c>
      <c r="I607" s="371">
        <v>11</v>
      </c>
      <c r="J607" s="372">
        <v>43</v>
      </c>
      <c r="K607" s="207"/>
    </row>
    <row r="608" spans="1:11">
      <c r="A608" s="198" t="s">
        <v>215</v>
      </c>
      <c r="B608" s="167" t="s">
        <v>187</v>
      </c>
      <c r="C608" s="371">
        <v>513</v>
      </c>
      <c r="D608" s="371">
        <v>24</v>
      </c>
      <c r="E608" s="371">
        <v>15</v>
      </c>
      <c r="F608" s="131" t="s">
        <v>37</v>
      </c>
      <c r="G608" s="371">
        <v>121</v>
      </c>
      <c r="H608" s="371">
        <v>106</v>
      </c>
      <c r="I608" s="371">
        <v>49</v>
      </c>
      <c r="J608" s="372">
        <v>198</v>
      </c>
      <c r="K608" s="207"/>
    </row>
    <row r="609" spans="1:19">
      <c r="A609" s="188" t="s">
        <v>1</v>
      </c>
      <c r="B609" s="167" t="s">
        <v>186</v>
      </c>
      <c r="C609" s="371">
        <v>453</v>
      </c>
      <c r="D609" s="371">
        <v>10</v>
      </c>
      <c r="E609" s="371">
        <v>26</v>
      </c>
      <c r="F609" s="371">
        <v>128</v>
      </c>
      <c r="G609" s="371">
        <v>41</v>
      </c>
      <c r="H609" s="371">
        <v>134</v>
      </c>
      <c r="I609" s="371">
        <v>25</v>
      </c>
      <c r="J609" s="372">
        <v>89</v>
      </c>
    </row>
    <row r="610" spans="1:19">
      <c r="A610" s="198" t="s">
        <v>216</v>
      </c>
      <c r="B610" s="167" t="s">
        <v>187</v>
      </c>
      <c r="C610" s="371">
        <v>3174</v>
      </c>
      <c r="D610" s="371">
        <v>45</v>
      </c>
      <c r="E610" s="371">
        <v>235</v>
      </c>
      <c r="F610" s="371">
        <v>1041</v>
      </c>
      <c r="G610" s="371">
        <v>167</v>
      </c>
      <c r="H610" s="371">
        <v>1028</v>
      </c>
      <c r="I610" s="371">
        <v>170</v>
      </c>
      <c r="J610" s="372">
        <v>488</v>
      </c>
    </row>
    <row r="611" spans="1:19">
      <c r="A611" s="185" t="s">
        <v>21</v>
      </c>
      <c r="B611" s="167" t="s">
        <v>186</v>
      </c>
      <c r="C611" s="371">
        <v>80</v>
      </c>
      <c r="D611" s="371">
        <v>2</v>
      </c>
      <c r="E611" s="371">
        <v>4</v>
      </c>
      <c r="F611" s="371">
        <v>11</v>
      </c>
      <c r="G611" s="371">
        <v>16</v>
      </c>
      <c r="H611" s="371">
        <v>13</v>
      </c>
      <c r="I611" s="371">
        <v>11</v>
      </c>
      <c r="J611" s="372">
        <v>23</v>
      </c>
    </row>
    <row r="612" spans="1:19">
      <c r="A612" s="195" t="s">
        <v>205</v>
      </c>
      <c r="B612" s="167" t="s">
        <v>187</v>
      </c>
      <c r="C612" s="371">
        <v>433</v>
      </c>
      <c r="D612" s="371">
        <v>11</v>
      </c>
      <c r="E612" s="371">
        <v>23</v>
      </c>
      <c r="F612" s="371">
        <v>60</v>
      </c>
      <c r="G612" s="371">
        <v>56</v>
      </c>
      <c r="H612" s="371">
        <v>84</v>
      </c>
      <c r="I612" s="371">
        <v>77</v>
      </c>
      <c r="J612" s="372">
        <v>122</v>
      </c>
    </row>
    <row r="613" spans="1:19">
      <c r="A613" s="188" t="s">
        <v>266</v>
      </c>
      <c r="B613" s="167" t="s">
        <v>186</v>
      </c>
      <c r="C613" s="371">
        <v>1367</v>
      </c>
      <c r="D613" s="371">
        <v>71</v>
      </c>
      <c r="E613" s="371">
        <v>91</v>
      </c>
      <c r="F613" s="371">
        <v>550</v>
      </c>
      <c r="G613" s="371">
        <v>125</v>
      </c>
      <c r="H613" s="371">
        <v>309</v>
      </c>
      <c r="I613" s="371">
        <v>33</v>
      </c>
      <c r="J613" s="372">
        <v>188</v>
      </c>
    </row>
    <row r="614" spans="1:19">
      <c r="A614" s="198" t="s">
        <v>218</v>
      </c>
      <c r="B614" s="167" t="s">
        <v>187</v>
      </c>
      <c r="C614" s="371">
        <v>14584</v>
      </c>
      <c r="D614" s="371">
        <v>940</v>
      </c>
      <c r="E614" s="371">
        <v>842</v>
      </c>
      <c r="F614" s="371">
        <v>5756</v>
      </c>
      <c r="G614" s="371">
        <v>1316</v>
      </c>
      <c r="H614" s="371">
        <v>3256</v>
      </c>
      <c r="I614" s="371">
        <v>443</v>
      </c>
      <c r="J614" s="372">
        <v>2031</v>
      </c>
    </row>
    <row r="615" spans="1:19">
      <c r="A615" s="185" t="s">
        <v>21</v>
      </c>
      <c r="B615" s="167" t="s">
        <v>186</v>
      </c>
      <c r="C615" s="371">
        <v>23</v>
      </c>
      <c r="D615" s="131" t="s">
        <v>37</v>
      </c>
      <c r="E615" s="371">
        <v>2</v>
      </c>
      <c r="F615" s="131" t="s">
        <v>37</v>
      </c>
      <c r="G615" s="371">
        <v>6</v>
      </c>
      <c r="H615" s="371">
        <v>8</v>
      </c>
      <c r="I615" s="371">
        <v>1</v>
      </c>
      <c r="J615" s="372">
        <v>6</v>
      </c>
    </row>
    <row r="616" spans="1:19">
      <c r="A616" s="195" t="s">
        <v>205</v>
      </c>
      <c r="B616" s="167" t="s">
        <v>187</v>
      </c>
      <c r="C616" s="371">
        <v>112</v>
      </c>
      <c r="D616" s="131" t="s">
        <v>37</v>
      </c>
      <c r="E616" s="371">
        <v>9</v>
      </c>
      <c r="F616" s="131" t="s">
        <v>37</v>
      </c>
      <c r="G616" s="371">
        <v>18</v>
      </c>
      <c r="H616" s="371">
        <v>45</v>
      </c>
      <c r="I616" s="371">
        <v>15</v>
      </c>
      <c r="J616" s="372">
        <v>25</v>
      </c>
    </row>
    <row r="617" spans="1:19" ht="15">
      <c r="A617" s="200" t="s">
        <v>272</v>
      </c>
      <c r="B617" s="167" t="s">
        <v>186</v>
      </c>
      <c r="C617" s="371">
        <v>48</v>
      </c>
      <c r="D617" s="131" t="s">
        <v>37</v>
      </c>
      <c r="E617" s="371">
        <v>1</v>
      </c>
      <c r="F617" s="371">
        <v>23</v>
      </c>
      <c r="G617" s="371">
        <v>7</v>
      </c>
      <c r="H617" s="371">
        <v>9</v>
      </c>
      <c r="I617" s="371">
        <v>7</v>
      </c>
      <c r="J617" s="372">
        <v>1</v>
      </c>
    </row>
    <row r="618" spans="1:19" ht="15">
      <c r="A618" s="198" t="s">
        <v>268</v>
      </c>
      <c r="B618" s="167" t="s">
        <v>187</v>
      </c>
      <c r="C618" s="371">
        <v>258</v>
      </c>
      <c r="D618" s="131" t="s">
        <v>37</v>
      </c>
      <c r="E618" s="371">
        <v>1</v>
      </c>
      <c r="F618" s="371">
        <v>30</v>
      </c>
      <c r="G618" s="371">
        <v>210</v>
      </c>
      <c r="H618" s="371">
        <v>9</v>
      </c>
      <c r="I618" s="371">
        <v>7</v>
      </c>
      <c r="J618" s="372">
        <v>1</v>
      </c>
    </row>
    <row r="619" spans="1:19">
      <c r="A619" s="188" t="s">
        <v>221</v>
      </c>
      <c r="B619" s="167" t="s">
        <v>186</v>
      </c>
      <c r="C619" s="371">
        <v>16</v>
      </c>
      <c r="D619" s="131" t="s">
        <v>37</v>
      </c>
      <c r="E619" s="131" t="s">
        <v>37</v>
      </c>
      <c r="F619" s="371">
        <v>6</v>
      </c>
      <c r="G619" s="371">
        <v>4</v>
      </c>
      <c r="H619" s="371">
        <v>3</v>
      </c>
      <c r="I619" s="131" t="s">
        <v>37</v>
      </c>
      <c r="J619" s="372">
        <v>3</v>
      </c>
    </row>
    <row r="620" spans="1:19">
      <c r="A620" s="198" t="s">
        <v>3</v>
      </c>
      <c r="B620" s="167" t="s">
        <v>187</v>
      </c>
      <c r="C620" s="371">
        <v>148</v>
      </c>
      <c r="D620" s="131" t="s">
        <v>37</v>
      </c>
      <c r="E620" s="131" t="s">
        <v>37</v>
      </c>
      <c r="F620" s="371">
        <v>32</v>
      </c>
      <c r="G620" s="371">
        <v>54</v>
      </c>
      <c r="H620" s="371">
        <v>41</v>
      </c>
      <c r="I620" s="131" t="s">
        <v>37</v>
      </c>
      <c r="J620" s="372">
        <v>21</v>
      </c>
    </row>
    <row r="621" spans="1:19" ht="20.100000000000001" customHeight="1">
      <c r="A621" s="185" t="s">
        <v>21</v>
      </c>
      <c r="B621" s="167" t="s">
        <v>186</v>
      </c>
      <c r="C621" s="371">
        <v>2</v>
      </c>
      <c r="D621" s="131" t="s">
        <v>37</v>
      </c>
      <c r="E621" s="131" t="s">
        <v>37</v>
      </c>
      <c r="F621" s="131" t="s">
        <v>37</v>
      </c>
      <c r="G621" s="371">
        <v>1</v>
      </c>
      <c r="H621" s="371">
        <v>1</v>
      </c>
      <c r="I621" s="131" t="s">
        <v>37</v>
      </c>
      <c r="J621" s="132" t="s">
        <v>37</v>
      </c>
      <c r="L621" s="153"/>
      <c r="M621" s="153"/>
      <c r="N621" s="153"/>
      <c r="O621" s="153"/>
      <c r="P621" s="153"/>
      <c r="Q621" s="153"/>
      <c r="R621" s="153"/>
      <c r="S621" s="153"/>
    </row>
    <row r="622" spans="1:19">
      <c r="A622" s="195" t="s">
        <v>205</v>
      </c>
      <c r="B622" s="167" t="s">
        <v>187</v>
      </c>
      <c r="C622" s="371">
        <v>6</v>
      </c>
      <c r="D622" s="131" t="s">
        <v>37</v>
      </c>
      <c r="E622" s="131" t="s">
        <v>37</v>
      </c>
      <c r="F622" s="131" t="s">
        <v>37</v>
      </c>
      <c r="G622" s="371">
        <v>1</v>
      </c>
      <c r="H622" s="371">
        <v>5</v>
      </c>
      <c r="I622" s="131" t="s">
        <v>37</v>
      </c>
      <c r="J622" s="132" t="s">
        <v>37</v>
      </c>
      <c r="L622" s="153"/>
      <c r="M622" s="153"/>
      <c r="N622" s="153"/>
      <c r="O622" s="153"/>
      <c r="P622" s="153"/>
      <c r="Q622" s="153"/>
      <c r="R622" s="153"/>
      <c r="S622" s="153"/>
    </row>
    <row r="623" spans="1:19">
      <c r="A623" s="289" t="s">
        <v>288</v>
      </c>
      <c r="B623" s="202" t="s">
        <v>186</v>
      </c>
      <c r="C623" s="374">
        <v>12788</v>
      </c>
      <c r="D623" s="374">
        <v>632</v>
      </c>
      <c r="E623" s="374">
        <v>324</v>
      </c>
      <c r="F623" s="374">
        <v>5364</v>
      </c>
      <c r="G623" s="374">
        <v>1891</v>
      </c>
      <c r="H623" s="374">
        <v>2319</v>
      </c>
      <c r="I623" s="374">
        <v>403</v>
      </c>
      <c r="J623" s="375">
        <v>1855</v>
      </c>
    </row>
    <row r="624" spans="1:19">
      <c r="A624" s="205" t="s">
        <v>271</v>
      </c>
      <c r="B624" s="202" t="s">
        <v>187</v>
      </c>
      <c r="C624" s="374">
        <v>141705</v>
      </c>
      <c r="D624" s="374">
        <v>7012</v>
      </c>
      <c r="E624" s="374">
        <v>3667</v>
      </c>
      <c r="F624" s="374">
        <v>51958</v>
      </c>
      <c r="G624" s="374">
        <v>21999</v>
      </c>
      <c r="H624" s="374">
        <v>31777</v>
      </c>
      <c r="I624" s="374">
        <v>5895</v>
      </c>
      <c r="J624" s="375">
        <v>19397</v>
      </c>
    </row>
    <row r="625" spans="1:10">
      <c r="A625" s="185" t="s">
        <v>21</v>
      </c>
      <c r="B625" s="167" t="s">
        <v>186</v>
      </c>
      <c r="C625" s="371">
        <v>835</v>
      </c>
      <c r="D625" s="371">
        <v>43</v>
      </c>
      <c r="E625" s="371">
        <v>37</v>
      </c>
      <c r="F625" s="371">
        <v>116</v>
      </c>
      <c r="G625" s="371">
        <v>199</v>
      </c>
      <c r="H625" s="371">
        <v>153</v>
      </c>
      <c r="I625" s="371">
        <v>64</v>
      </c>
      <c r="J625" s="372">
        <v>223</v>
      </c>
    </row>
    <row r="626" spans="1:10">
      <c r="A626" s="195" t="s">
        <v>205</v>
      </c>
      <c r="B626" s="167" t="s">
        <v>187</v>
      </c>
      <c r="C626" s="371">
        <v>4618</v>
      </c>
      <c r="D626" s="371">
        <v>278</v>
      </c>
      <c r="E626" s="371">
        <v>234</v>
      </c>
      <c r="F626" s="371">
        <v>568</v>
      </c>
      <c r="G626" s="371">
        <v>975</v>
      </c>
      <c r="H626" s="371">
        <v>1135</v>
      </c>
      <c r="I626" s="371">
        <v>383</v>
      </c>
      <c r="J626" s="372">
        <v>1045</v>
      </c>
    </row>
    <row r="627" spans="1:10">
      <c r="A627" s="188" t="s">
        <v>259</v>
      </c>
      <c r="B627" s="167" t="s">
        <v>186</v>
      </c>
      <c r="C627" s="371">
        <v>6957</v>
      </c>
      <c r="D627" s="371">
        <v>389</v>
      </c>
      <c r="E627" s="371">
        <v>172</v>
      </c>
      <c r="F627" s="371">
        <v>2660</v>
      </c>
      <c r="G627" s="371">
        <v>1287</v>
      </c>
      <c r="H627" s="371">
        <v>1136</v>
      </c>
      <c r="I627" s="371">
        <v>206</v>
      </c>
      <c r="J627" s="372">
        <v>1107</v>
      </c>
    </row>
    <row r="628" spans="1:10">
      <c r="A628" s="198" t="s">
        <v>207</v>
      </c>
      <c r="B628" s="167" t="s">
        <v>187</v>
      </c>
      <c r="C628" s="371">
        <v>82000</v>
      </c>
      <c r="D628" s="371">
        <v>4459</v>
      </c>
      <c r="E628" s="371">
        <v>2171</v>
      </c>
      <c r="F628" s="371">
        <v>25941</v>
      </c>
      <c r="G628" s="371">
        <v>16164</v>
      </c>
      <c r="H628" s="371">
        <v>17323</v>
      </c>
      <c r="I628" s="371">
        <v>3459</v>
      </c>
      <c r="J628" s="372">
        <v>12483</v>
      </c>
    </row>
    <row r="629" spans="1:10">
      <c r="A629" s="190" t="s">
        <v>260</v>
      </c>
      <c r="B629" s="167" t="s">
        <v>186</v>
      </c>
      <c r="C629" s="371">
        <v>4980</v>
      </c>
      <c r="D629" s="371">
        <v>277</v>
      </c>
      <c r="E629" s="371">
        <v>123</v>
      </c>
      <c r="F629" s="371">
        <v>1943</v>
      </c>
      <c r="G629" s="371">
        <v>912</v>
      </c>
      <c r="H629" s="371">
        <v>776</v>
      </c>
      <c r="I629" s="371">
        <v>142</v>
      </c>
      <c r="J629" s="372">
        <v>807</v>
      </c>
    </row>
    <row r="630" spans="1:10">
      <c r="A630" s="199" t="s">
        <v>261</v>
      </c>
      <c r="B630" s="167" t="s">
        <v>187</v>
      </c>
      <c r="C630" s="371">
        <v>60468</v>
      </c>
      <c r="D630" s="371">
        <v>3384</v>
      </c>
      <c r="E630" s="371">
        <v>1729</v>
      </c>
      <c r="F630" s="371">
        <v>19489</v>
      </c>
      <c r="G630" s="371">
        <v>11732</v>
      </c>
      <c r="H630" s="371">
        <v>12147</v>
      </c>
      <c r="I630" s="371">
        <v>2697</v>
      </c>
      <c r="J630" s="372">
        <v>9290</v>
      </c>
    </row>
    <row r="631" spans="1:10">
      <c r="A631" s="190" t="s">
        <v>262</v>
      </c>
      <c r="B631" s="167" t="s">
        <v>186</v>
      </c>
      <c r="C631" s="371">
        <v>1977</v>
      </c>
      <c r="D631" s="371">
        <v>112</v>
      </c>
      <c r="E631" s="371">
        <v>49</v>
      </c>
      <c r="F631" s="371">
        <v>717</v>
      </c>
      <c r="G631" s="371">
        <v>375</v>
      </c>
      <c r="H631" s="371">
        <v>360</v>
      </c>
      <c r="I631" s="371">
        <v>64</v>
      </c>
      <c r="J631" s="372">
        <v>300</v>
      </c>
    </row>
    <row r="632" spans="1:10">
      <c r="A632" s="199" t="s">
        <v>263</v>
      </c>
      <c r="B632" s="167" t="s">
        <v>187</v>
      </c>
      <c r="C632" s="371">
        <v>21532</v>
      </c>
      <c r="D632" s="371">
        <v>1075</v>
      </c>
      <c r="E632" s="371">
        <v>442</v>
      </c>
      <c r="F632" s="371">
        <v>6452</v>
      </c>
      <c r="G632" s="371">
        <v>4432</v>
      </c>
      <c r="H632" s="371">
        <v>5176</v>
      </c>
      <c r="I632" s="371">
        <v>762</v>
      </c>
      <c r="J632" s="372">
        <v>3193</v>
      </c>
    </row>
    <row r="633" spans="1:10">
      <c r="A633" s="185" t="s">
        <v>21</v>
      </c>
      <c r="B633" s="167" t="s">
        <v>186</v>
      </c>
      <c r="C633" s="371">
        <v>224</v>
      </c>
      <c r="D633" s="371">
        <v>14</v>
      </c>
      <c r="E633" s="371">
        <v>5</v>
      </c>
      <c r="F633" s="371">
        <v>32</v>
      </c>
      <c r="G633" s="371">
        <v>54</v>
      </c>
      <c r="H633" s="371">
        <v>37</v>
      </c>
      <c r="I633" s="371">
        <v>12</v>
      </c>
      <c r="J633" s="372">
        <v>70</v>
      </c>
    </row>
    <row r="634" spans="1:10">
      <c r="A634" s="195" t="s">
        <v>205</v>
      </c>
      <c r="B634" s="167" t="s">
        <v>187</v>
      </c>
      <c r="C634" s="371">
        <v>1277</v>
      </c>
      <c r="D634" s="371">
        <v>83</v>
      </c>
      <c r="E634" s="371">
        <v>21</v>
      </c>
      <c r="F634" s="371">
        <v>142</v>
      </c>
      <c r="G634" s="371">
        <v>258</v>
      </c>
      <c r="H634" s="371">
        <v>356</v>
      </c>
      <c r="I634" s="371">
        <v>87</v>
      </c>
      <c r="J634" s="372">
        <v>330</v>
      </c>
    </row>
    <row r="635" spans="1:10">
      <c r="A635" s="188" t="s">
        <v>264</v>
      </c>
      <c r="B635" s="167" t="s">
        <v>186</v>
      </c>
      <c r="C635" s="371">
        <v>3411</v>
      </c>
      <c r="D635" s="371">
        <v>142</v>
      </c>
      <c r="E635" s="371">
        <v>82</v>
      </c>
      <c r="F635" s="371">
        <v>1637</v>
      </c>
      <c r="G635" s="371">
        <v>370</v>
      </c>
      <c r="H635" s="371">
        <v>632</v>
      </c>
      <c r="I635" s="371">
        <v>101</v>
      </c>
      <c r="J635" s="372">
        <v>447</v>
      </c>
    </row>
    <row r="636" spans="1:10">
      <c r="A636" s="198" t="s">
        <v>212</v>
      </c>
      <c r="B636" s="167" t="s">
        <v>187</v>
      </c>
      <c r="C636" s="371">
        <v>36068</v>
      </c>
      <c r="D636" s="371">
        <v>1653</v>
      </c>
      <c r="E636" s="371">
        <v>877</v>
      </c>
      <c r="F636" s="371">
        <v>15361</v>
      </c>
      <c r="G636" s="371">
        <v>3829</v>
      </c>
      <c r="H636" s="371">
        <v>8820</v>
      </c>
      <c r="I636" s="371">
        <v>1299</v>
      </c>
      <c r="J636" s="372">
        <v>4229</v>
      </c>
    </row>
    <row r="637" spans="1:10">
      <c r="A637" s="190" t="s">
        <v>260</v>
      </c>
      <c r="B637" s="167" t="s">
        <v>186</v>
      </c>
      <c r="C637" s="371">
        <v>2658</v>
      </c>
      <c r="D637" s="371">
        <v>107</v>
      </c>
      <c r="E637" s="371">
        <v>63</v>
      </c>
      <c r="F637" s="371">
        <v>1286</v>
      </c>
      <c r="G637" s="371">
        <v>284</v>
      </c>
      <c r="H637" s="371">
        <v>495</v>
      </c>
      <c r="I637" s="371">
        <v>83</v>
      </c>
      <c r="J637" s="372">
        <v>340</v>
      </c>
    </row>
    <row r="638" spans="1:10">
      <c r="A638" s="199" t="s">
        <v>261</v>
      </c>
      <c r="B638" s="167" t="s">
        <v>187</v>
      </c>
      <c r="C638" s="371">
        <v>28571</v>
      </c>
      <c r="D638" s="371">
        <v>1227</v>
      </c>
      <c r="E638" s="371">
        <v>622</v>
      </c>
      <c r="F638" s="371">
        <v>12382</v>
      </c>
      <c r="G638" s="371">
        <v>3028</v>
      </c>
      <c r="H638" s="371">
        <v>6982</v>
      </c>
      <c r="I638" s="371">
        <v>1063</v>
      </c>
      <c r="J638" s="372">
        <v>3267</v>
      </c>
    </row>
    <row r="639" spans="1:10">
      <c r="A639" s="190" t="s">
        <v>262</v>
      </c>
      <c r="B639" s="167" t="s">
        <v>186</v>
      </c>
      <c r="C639" s="371">
        <v>753</v>
      </c>
      <c r="D639" s="371">
        <v>35</v>
      </c>
      <c r="E639" s="371">
        <v>19</v>
      </c>
      <c r="F639" s="371">
        <v>351</v>
      </c>
      <c r="G639" s="371">
        <v>86</v>
      </c>
      <c r="H639" s="371">
        <v>137</v>
      </c>
      <c r="I639" s="371">
        <v>18</v>
      </c>
      <c r="J639" s="372">
        <v>107</v>
      </c>
    </row>
    <row r="640" spans="1:10">
      <c r="A640" s="199" t="s">
        <v>263</v>
      </c>
      <c r="B640" s="167" t="s">
        <v>187</v>
      </c>
      <c r="C640" s="371">
        <v>7497</v>
      </c>
      <c r="D640" s="371">
        <v>426</v>
      </c>
      <c r="E640" s="371">
        <v>255</v>
      </c>
      <c r="F640" s="371">
        <v>2979</v>
      </c>
      <c r="G640" s="371">
        <v>801</v>
      </c>
      <c r="H640" s="371">
        <v>1838</v>
      </c>
      <c r="I640" s="371">
        <v>236</v>
      </c>
      <c r="J640" s="372">
        <v>962</v>
      </c>
    </row>
    <row r="641" spans="1:11">
      <c r="A641" s="185" t="s">
        <v>21</v>
      </c>
      <c r="B641" s="167" t="s">
        <v>186</v>
      </c>
      <c r="C641" s="371">
        <v>345</v>
      </c>
      <c r="D641" s="371">
        <v>17</v>
      </c>
      <c r="E641" s="371">
        <v>25</v>
      </c>
      <c r="F641" s="371">
        <v>54</v>
      </c>
      <c r="G641" s="371">
        <v>75</v>
      </c>
      <c r="H641" s="371">
        <v>66</v>
      </c>
      <c r="I641" s="371">
        <v>27</v>
      </c>
      <c r="J641" s="372">
        <v>81</v>
      </c>
    </row>
    <row r="642" spans="1:11">
      <c r="A642" s="195" t="s">
        <v>205</v>
      </c>
      <c r="B642" s="167" t="s">
        <v>187</v>
      </c>
      <c r="C642" s="371">
        <v>2210</v>
      </c>
      <c r="D642" s="371">
        <v>132</v>
      </c>
      <c r="E642" s="371">
        <v>181</v>
      </c>
      <c r="F642" s="371">
        <v>307</v>
      </c>
      <c r="G642" s="371">
        <v>462</v>
      </c>
      <c r="H642" s="371">
        <v>512</v>
      </c>
      <c r="I642" s="371">
        <v>205</v>
      </c>
      <c r="J642" s="372">
        <v>411</v>
      </c>
    </row>
    <row r="643" spans="1:11">
      <c r="A643" s="188" t="s">
        <v>213</v>
      </c>
      <c r="B643" s="167" t="s">
        <v>186</v>
      </c>
      <c r="C643" s="371">
        <v>1167</v>
      </c>
      <c r="D643" s="371">
        <v>32</v>
      </c>
      <c r="E643" s="371">
        <v>6</v>
      </c>
      <c r="F643" s="371">
        <v>669</v>
      </c>
      <c r="G643" s="371">
        <v>76</v>
      </c>
      <c r="H643" s="371">
        <v>225</v>
      </c>
      <c r="I643" s="371">
        <v>20</v>
      </c>
      <c r="J643" s="372">
        <v>139</v>
      </c>
    </row>
    <row r="644" spans="1:11">
      <c r="A644" s="198" t="s">
        <v>55</v>
      </c>
      <c r="B644" s="167" t="s">
        <v>187</v>
      </c>
      <c r="C644" s="371">
        <v>14346</v>
      </c>
      <c r="D644" s="371">
        <v>323</v>
      </c>
      <c r="E644" s="371">
        <v>100</v>
      </c>
      <c r="F644" s="371">
        <v>7317</v>
      </c>
      <c r="G644" s="371">
        <v>1102</v>
      </c>
      <c r="H644" s="371">
        <v>3332</v>
      </c>
      <c r="I644" s="371">
        <v>423</v>
      </c>
      <c r="J644" s="372">
        <v>1749</v>
      </c>
    </row>
    <row r="645" spans="1:11" ht="12.75" customHeight="1">
      <c r="A645" s="185" t="s">
        <v>21</v>
      </c>
      <c r="B645" s="167" t="s">
        <v>186</v>
      </c>
      <c r="C645" s="371">
        <v>14</v>
      </c>
      <c r="D645" s="131" t="s">
        <v>37</v>
      </c>
      <c r="E645" s="131" t="s">
        <v>37</v>
      </c>
      <c r="F645" s="371">
        <v>4</v>
      </c>
      <c r="G645" s="371">
        <v>2</v>
      </c>
      <c r="H645" s="371">
        <v>3</v>
      </c>
      <c r="I645" s="131" t="s">
        <v>37</v>
      </c>
      <c r="J645" s="372">
        <v>5</v>
      </c>
    </row>
    <row r="646" spans="1:11">
      <c r="A646" s="195" t="s">
        <v>205</v>
      </c>
      <c r="B646" s="167" t="s">
        <v>187</v>
      </c>
      <c r="C646" s="371">
        <v>58</v>
      </c>
      <c r="D646" s="131" t="s">
        <v>37</v>
      </c>
      <c r="E646" s="131" t="s">
        <v>37</v>
      </c>
      <c r="F646" s="371">
        <v>11</v>
      </c>
      <c r="G646" s="371">
        <v>8</v>
      </c>
      <c r="H646" s="371">
        <v>17</v>
      </c>
      <c r="I646" s="131" t="s">
        <v>37</v>
      </c>
      <c r="J646" s="372">
        <v>22</v>
      </c>
    </row>
    <row r="647" spans="1:11" ht="25.5">
      <c r="A647" s="200" t="s">
        <v>265</v>
      </c>
      <c r="B647" s="167" t="s">
        <v>186</v>
      </c>
      <c r="C647" s="371">
        <v>107</v>
      </c>
      <c r="D647" s="371">
        <v>4</v>
      </c>
      <c r="E647" s="371">
        <v>3</v>
      </c>
      <c r="F647" s="131" t="s">
        <v>37</v>
      </c>
      <c r="G647" s="371">
        <v>33</v>
      </c>
      <c r="H647" s="371">
        <v>16</v>
      </c>
      <c r="I647" s="371">
        <v>15</v>
      </c>
      <c r="J647" s="372">
        <v>36</v>
      </c>
    </row>
    <row r="648" spans="1:11">
      <c r="A648" s="198" t="s">
        <v>215</v>
      </c>
      <c r="B648" s="167" t="s">
        <v>187</v>
      </c>
      <c r="C648" s="371">
        <v>433</v>
      </c>
      <c r="D648" s="371">
        <v>9</v>
      </c>
      <c r="E648" s="371">
        <v>13</v>
      </c>
      <c r="F648" s="131" t="s">
        <v>37</v>
      </c>
      <c r="G648" s="371">
        <v>107</v>
      </c>
      <c r="H648" s="371">
        <v>95</v>
      </c>
      <c r="I648" s="371">
        <v>50</v>
      </c>
      <c r="J648" s="372">
        <v>159</v>
      </c>
    </row>
    <row r="649" spans="1:11">
      <c r="A649" s="188" t="s">
        <v>1</v>
      </c>
      <c r="B649" s="167" t="s">
        <v>186</v>
      </c>
      <c r="C649" s="371">
        <v>325</v>
      </c>
      <c r="D649" s="371">
        <v>16</v>
      </c>
      <c r="E649" s="371">
        <v>19</v>
      </c>
      <c r="F649" s="371">
        <v>64</v>
      </c>
      <c r="G649" s="371">
        <v>47</v>
      </c>
      <c r="H649" s="371">
        <v>107</v>
      </c>
      <c r="I649" s="371">
        <v>16</v>
      </c>
      <c r="J649" s="372">
        <v>56</v>
      </c>
    </row>
    <row r="650" spans="1:11">
      <c r="A650" s="198" t="s">
        <v>216</v>
      </c>
      <c r="B650" s="167" t="s">
        <v>187</v>
      </c>
      <c r="C650" s="371">
        <v>1541</v>
      </c>
      <c r="D650" s="371">
        <v>92</v>
      </c>
      <c r="E650" s="371">
        <v>82</v>
      </c>
      <c r="F650" s="371">
        <v>308</v>
      </c>
      <c r="G650" s="371">
        <v>198</v>
      </c>
      <c r="H650" s="371">
        <v>570</v>
      </c>
      <c r="I650" s="371">
        <v>110</v>
      </c>
      <c r="J650" s="372">
        <v>181</v>
      </c>
    </row>
    <row r="651" spans="1:11">
      <c r="A651" s="185" t="s">
        <v>21</v>
      </c>
      <c r="B651" s="167" t="s">
        <v>186</v>
      </c>
      <c r="C651" s="371">
        <v>141</v>
      </c>
      <c r="D651" s="371">
        <v>8</v>
      </c>
      <c r="E651" s="371">
        <v>4</v>
      </c>
      <c r="F651" s="371">
        <v>24</v>
      </c>
      <c r="G651" s="371">
        <v>34</v>
      </c>
      <c r="H651" s="371">
        <v>31</v>
      </c>
      <c r="I651" s="371">
        <v>10</v>
      </c>
      <c r="J651" s="372">
        <v>30</v>
      </c>
    </row>
    <row r="652" spans="1:11">
      <c r="A652" s="195" t="s">
        <v>205</v>
      </c>
      <c r="B652" s="167" t="s">
        <v>187</v>
      </c>
      <c r="C652" s="371">
        <v>623</v>
      </c>
      <c r="D652" s="371">
        <v>51</v>
      </c>
      <c r="E652" s="371">
        <v>19</v>
      </c>
      <c r="F652" s="371">
        <v>104</v>
      </c>
      <c r="G652" s="371">
        <v>139</v>
      </c>
      <c r="H652" s="371">
        <v>150</v>
      </c>
      <c r="I652" s="371">
        <v>41</v>
      </c>
      <c r="J652" s="372">
        <v>119</v>
      </c>
    </row>
    <row r="653" spans="1:11">
      <c r="A653" s="188" t="s">
        <v>266</v>
      </c>
      <c r="B653" s="167" t="s">
        <v>186</v>
      </c>
      <c r="C653" s="371">
        <v>753</v>
      </c>
      <c r="D653" s="371">
        <v>49</v>
      </c>
      <c r="E653" s="371">
        <v>42</v>
      </c>
      <c r="F653" s="371">
        <v>308</v>
      </c>
      <c r="G653" s="371">
        <v>54</v>
      </c>
      <c r="H653" s="371">
        <v>198</v>
      </c>
      <c r="I653" s="371">
        <v>42</v>
      </c>
      <c r="J653" s="372">
        <v>60</v>
      </c>
    </row>
    <row r="654" spans="1:11" s="187" customFormat="1">
      <c r="A654" s="198" t="s">
        <v>218</v>
      </c>
      <c r="B654" s="167" t="s">
        <v>187</v>
      </c>
      <c r="C654" s="371">
        <v>6816</v>
      </c>
      <c r="D654" s="371">
        <v>476</v>
      </c>
      <c r="E654" s="371">
        <v>424</v>
      </c>
      <c r="F654" s="371">
        <v>2800</v>
      </c>
      <c r="G654" s="371">
        <v>452</v>
      </c>
      <c r="H654" s="371">
        <v>1598</v>
      </c>
      <c r="I654" s="371">
        <v>541</v>
      </c>
      <c r="J654" s="372">
        <v>525</v>
      </c>
      <c r="K654" s="208"/>
    </row>
    <row r="655" spans="1:11">
      <c r="A655" s="185" t="s">
        <v>21</v>
      </c>
      <c r="B655" s="167" t="s">
        <v>186</v>
      </c>
      <c r="C655" s="377" t="s">
        <v>37</v>
      </c>
      <c r="D655" s="131" t="s">
        <v>37</v>
      </c>
      <c r="E655" s="131" t="s">
        <v>37</v>
      </c>
      <c r="F655" s="131" t="s">
        <v>37</v>
      </c>
      <c r="G655" s="131" t="s">
        <v>37</v>
      </c>
      <c r="H655" s="131" t="s">
        <v>37</v>
      </c>
      <c r="I655" s="131" t="s">
        <v>37</v>
      </c>
      <c r="J655" s="132" t="s">
        <v>37</v>
      </c>
    </row>
    <row r="656" spans="1:11">
      <c r="A656" s="195" t="s">
        <v>205</v>
      </c>
      <c r="B656" s="167" t="s">
        <v>187</v>
      </c>
      <c r="C656" s="371">
        <v>11</v>
      </c>
      <c r="D656" s="371">
        <v>3</v>
      </c>
      <c r="E656" s="131" t="s">
        <v>37</v>
      </c>
      <c r="F656" s="131" t="s">
        <v>37</v>
      </c>
      <c r="G656" s="131" t="s">
        <v>37</v>
      </c>
      <c r="H656" s="371">
        <v>5</v>
      </c>
      <c r="I656" s="131" t="s">
        <v>37</v>
      </c>
      <c r="J656" s="372">
        <v>3</v>
      </c>
    </row>
    <row r="657" spans="1:10" ht="15">
      <c r="A657" s="200" t="s">
        <v>272</v>
      </c>
      <c r="B657" s="167" t="s">
        <v>186</v>
      </c>
      <c r="C657" s="371">
        <v>54</v>
      </c>
      <c r="D657" s="131" t="s">
        <v>37</v>
      </c>
      <c r="E657" s="131" t="s">
        <v>37</v>
      </c>
      <c r="F657" s="371">
        <v>19</v>
      </c>
      <c r="G657" s="371">
        <v>21</v>
      </c>
      <c r="H657" s="371">
        <v>4</v>
      </c>
      <c r="I657" s="371">
        <v>3</v>
      </c>
      <c r="J657" s="372">
        <v>7</v>
      </c>
    </row>
    <row r="658" spans="1:10" ht="15">
      <c r="A658" s="198" t="s">
        <v>268</v>
      </c>
      <c r="B658" s="167" t="s">
        <v>187</v>
      </c>
      <c r="C658" s="371">
        <v>314</v>
      </c>
      <c r="D658" s="131" t="s">
        <v>37</v>
      </c>
      <c r="E658" s="131" t="s">
        <v>37</v>
      </c>
      <c r="F658" s="371">
        <v>101</v>
      </c>
      <c r="G658" s="371">
        <v>126</v>
      </c>
      <c r="H658" s="371">
        <v>24</v>
      </c>
      <c r="I658" s="371">
        <v>13</v>
      </c>
      <c r="J658" s="372">
        <v>50</v>
      </c>
    </row>
    <row r="659" spans="1:10">
      <c r="A659" s="188" t="s">
        <v>221</v>
      </c>
      <c r="B659" s="167" t="s">
        <v>186</v>
      </c>
      <c r="C659" s="371">
        <v>14</v>
      </c>
      <c r="D659" s="131" t="s">
        <v>37</v>
      </c>
      <c r="E659" s="131" t="s">
        <v>37</v>
      </c>
      <c r="F659" s="371">
        <v>7</v>
      </c>
      <c r="G659" s="371">
        <v>3</v>
      </c>
      <c r="H659" s="371">
        <v>1</v>
      </c>
      <c r="I659" s="131" t="s">
        <v>37</v>
      </c>
      <c r="J659" s="372">
        <v>3</v>
      </c>
    </row>
    <row r="660" spans="1:10">
      <c r="A660" s="198" t="s">
        <v>3</v>
      </c>
      <c r="B660" s="167" t="s">
        <v>187</v>
      </c>
      <c r="C660" s="371">
        <v>187</v>
      </c>
      <c r="D660" s="131" t="s">
        <v>37</v>
      </c>
      <c r="E660" s="131" t="s">
        <v>37</v>
      </c>
      <c r="F660" s="371">
        <v>130</v>
      </c>
      <c r="G660" s="371">
        <v>21</v>
      </c>
      <c r="H660" s="371">
        <v>15</v>
      </c>
      <c r="I660" s="131" t="s">
        <v>37</v>
      </c>
      <c r="J660" s="372">
        <v>21</v>
      </c>
    </row>
    <row r="661" spans="1:10">
      <c r="A661" s="185" t="s">
        <v>21</v>
      </c>
      <c r="B661" s="167" t="s">
        <v>186</v>
      </c>
      <c r="C661" s="371">
        <v>4</v>
      </c>
      <c r="D661" s="131" t="s">
        <v>37</v>
      </c>
      <c r="E661" s="131" t="s">
        <v>37</v>
      </c>
      <c r="F661" s="371">
        <v>2</v>
      </c>
      <c r="G661" s="371">
        <v>1</v>
      </c>
      <c r="H661" s="131" t="s">
        <v>37</v>
      </c>
      <c r="I661" s="131" t="s">
        <v>37</v>
      </c>
      <c r="J661" s="372">
        <v>1</v>
      </c>
    </row>
    <row r="662" spans="1:10">
      <c r="A662" s="195" t="s">
        <v>205</v>
      </c>
      <c r="B662" s="167" t="s">
        <v>187</v>
      </c>
      <c r="C662" s="371">
        <v>6</v>
      </c>
      <c r="D662" s="131" t="s">
        <v>37</v>
      </c>
      <c r="E662" s="131" t="s">
        <v>37</v>
      </c>
      <c r="F662" s="371">
        <v>4</v>
      </c>
      <c r="G662" s="371">
        <v>1</v>
      </c>
      <c r="H662" s="131" t="s">
        <v>37</v>
      </c>
      <c r="I662" s="131" t="s">
        <v>37</v>
      </c>
      <c r="J662" s="372">
        <v>1</v>
      </c>
    </row>
    <row r="663" spans="1:10" ht="15" customHeight="1">
      <c r="A663" s="166" t="s">
        <v>442</v>
      </c>
      <c r="C663" s="209"/>
      <c r="D663" s="209"/>
      <c r="E663" s="209"/>
      <c r="F663" s="209"/>
      <c r="G663" s="209"/>
      <c r="H663" s="209"/>
      <c r="I663" s="209"/>
      <c r="J663" s="209"/>
    </row>
    <row r="664" spans="1:10">
      <c r="A664" s="210" t="s">
        <v>289</v>
      </c>
      <c r="C664" s="209"/>
      <c r="D664" s="209"/>
      <c r="E664" s="209"/>
      <c r="F664" s="209"/>
      <c r="G664" s="209"/>
      <c r="H664" s="209"/>
      <c r="I664" s="209"/>
      <c r="J664" s="209"/>
    </row>
    <row r="665" spans="1:10">
      <c r="C665" s="209"/>
      <c r="D665" s="209"/>
      <c r="E665" s="209"/>
      <c r="F665" s="209"/>
      <c r="G665" s="209"/>
      <c r="H665" s="209"/>
      <c r="I665" s="209"/>
      <c r="J665" s="209"/>
    </row>
    <row r="666" spans="1:10">
      <c r="C666" s="209"/>
      <c r="D666" s="209"/>
      <c r="E666" s="209"/>
      <c r="F666" s="209"/>
      <c r="G666" s="209"/>
      <c r="H666" s="209"/>
      <c r="I666" s="209"/>
      <c r="J666" s="209"/>
    </row>
    <row r="667" spans="1:10">
      <c r="C667" s="209"/>
      <c r="D667" s="209"/>
      <c r="E667" s="209"/>
      <c r="F667" s="209"/>
      <c r="G667" s="209"/>
      <c r="H667" s="209"/>
      <c r="I667" s="209"/>
      <c r="J667" s="209"/>
    </row>
    <row r="668" spans="1:10">
      <c r="C668" s="209"/>
      <c r="D668" s="209"/>
      <c r="E668" s="209"/>
      <c r="F668" s="209"/>
      <c r="G668" s="209"/>
      <c r="H668" s="209"/>
      <c r="I668" s="209"/>
      <c r="J668" s="209"/>
    </row>
    <row r="669" spans="1:10">
      <c r="C669" s="209"/>
      <c r="D669" s="209"/>
      <c r="E669" s="209"/>
      <c r="F669" s="209"/>
      <c r="G669" s="209"/>
      <c r="H669" s="209"/>
      <c r="I669" s="209"/>
      <c r="J669" s="209"/>
    </row>
    <row r="670" spans="1:10">
      <c r="C670" s="209"/>
      <c r="D670" s="209"/>
      <c r="E670" s="209"/>
      <c r="F670" s="209"/>
      <c r="G670" s="209"/>
      <c r="H670" s="209"/>
      <c r="I670" s="209"/>
      <c r="J670" s="209"/>
    </row>
    <row r="671" spans="1:10">
      <c r="C671" s="209"/>
      <c r="D671" s="209"/>
      <c r="E671" s="209"/>
      <c r="F671" s="209"/>
      <c r="G671" s="209"/>
      <c r="H671" s="209"/>
      <c r="I671" s="209"/>
      <c r="J671" s="209"/>
    </row>
    <row r="672" spans="1:10">
      <c r="C672" s="209"/>
      <c r="D672" s="209"/>
      <c r="E672" s="209"/>
      <c r="F672" s="209"/>
      <c r="G672" s="209"/>
      <c r="H672" s="209"/>
      <c r="I672" s="209"/>
      <c r="J672" s="209"/>
    </row>
    <row r="673" spans="3:10">
      <c r="C673" s="209"/>
      <c r="D673" s="209"/>
      <c r="E673" s="209"/>
      <c r="F673" s="209"/>
      <c r="G673" s="209"/>
      <c r="H673" s="209"/>
      <c r="I673" s="209"/>
      <c r="J673" s="209"/>
    </row>
    <row r="674" spans="3:10">
      <c r="C674" s="209"/>
      <c r="D674" s="209"/>
      <c r="E674" s="209"/>
      <c r="F674" s="209"/>
      <c r="G674" s="209"/>
      <c r="H674" s="209"/>
      <c r="I674" s="209"/>
      <c r="J674" s="209"/>
    </row>
    <row r="675" spans="3:10">
      <c r="C675" s="209"/>
      <c r="D675" s="209"/>
      <c r="E675" s="209"/>
      <c r="F675" s="209"/>
      <c r="G675" s="209"/>
      <c r="H675" s="209"/>
      <c r="I675" s="209"/>
      <c r="J675" s="209"/>
    </row>
    <row r="676" spans="3:10">
      <c r="C676" s="209"/>
      <c r="D676" s="209"/>
      <c r="E676" s="209"/>
      <c r="F676" s="209"/>
      <c r="G676" s="209"/>
      <c r="H676" s="209"/>
      <c r="I676" s="209"/>
      <c r="J676" s="209"/>
    </row>
    <row r="677" spans="3:10">
      <c r="C677" s="209"/>
      <c r="D677" s="209"/>
      <c r="E677" s="209"/>
      <c r="F677" s="209"/>
      <c r="G677" s="209"/>
      <c r="H677" s="209"/>
      <c r="I677" s="209"/>
      <c r="J677" s="209"/>
    </row>
    <row r="678" spans="3:10">
      <c r="C678" s="209"/>
      <c r="D678" s="209"/>
      <c r="E678" s="209"/>
      <c r="F678" s="209"/>
      <c r="G678" s="209"/>
      <c r="H678" s="209"/>
      <c r="I678" s="209"/>
      <c r="J678" s="209"/>
    </row>
    <row r="679" spans="3:10">
      <c r="C679" s="209"/>
      <c r="D679" s="209"/>
      <c r="E679" s="209"/>
      <c r="F679" s="209"/>
      <c r="G679" s="209"/>
      <c r="H679" s="209"/>
      <c r="I679" s="209"/>
      <c r="J679" s="209"/>
    </row>
    <row r="680" spans="3:10">
      <c r="C680" s="209"/>
      <c r="D680" s="209"/>
      <c r="E680" s="209"/>
      <c r="F680" s="209"/>
      <c r="G680" s="209"/>
      <c r="H680" s="209"/>
      <c r="I680" s="209"/>
      <c r="J680" s="209"/>
    </row>
    <row r="681" spans="3:10">
      <c r="C681" s="209"/>
      <c r="D681" s="209"/>
      <c r="E681" s="209"/>
      <c r="F681" s="209"/>
      <c r="G681" s="209"/>
      <c r="H681" s="209"/>
      <c r="I681" s="209"/>
      <c r="J681" s="209"/>
    </row>
    <row r="682" spans="3:10">
      <c r="C682" s="209"/>
      <c r="D682" s="209"/>
      <c r="E682" s="209"/>
      <c r="F682" s="209"/>
      <c r="G682" s="209"/>
      <c r="H682" s="209"/>
      <c r="I682" s="209"/>
      <c r="J682" s="209"/>
    </row>
    <row r="683" spans="3:10">
      <c r="C683" s="209"/>
      <c r="D683" s="209"/>
      <c r="E683" s="209"/>
      <c r="F683" s="209"/>
      <c r="G683" s="209"/>
      <c r="H683" s="209"/>
      <c r="I683" s="209"/>
      <c r="J683" s="209"/>
    </row>
    <row r="684" spans="3:10">
      <c r="C684" s="209"/>
      <c r="D684" s="209"/>
      <c r="E684" s="209"/>
      <c r="F684" s="209"/>
      <c r="G684" s="209"/>
      <c r="H684" s="209"/>
      <c r="I684" s="209"/>
      <c r="J684" s="209"/>
    </row>
    <row r="685" spans="3:10">
      <c r="C685" s="209"/>
      <c r="D685" s="209"/>
      <c r="E685" s="209"/>
      <c r="F685" s="209"/>
      <c r="G685" s="209"/>
      <c r="H685" s="209"/>
      <c r="I685" s="209"/>
      <c r="J685" s="209"/>
    </row>
    <row r="686" spans="3:10">
      <c r="C686" s="209"/>
      <c r="D686" s="209"/>
      <c r="E686" s="209"/>
      <c r="F686" s="209"/>
      <c r="G686" s="209"/>
      <c r="H686" s="209"/>
      <c r="I686" s="209"/>
      <c r="J686" s="209"/>
    </row>
    <row r="687" spans="3:10">
      <c r="C687" s="209"/>
      <c r="D687" s="209"/>
      <c r="E687" s="209"/>
      <c r="F687" s="209"/>
      <c r="G687" s="209"/>
      <c r="H687" s="209"/>
      <c r="I687" s="209"/>
      <c r="J687" s="209"/>
    </row>
    <row r="688" spans="3:10">
      <c r="C688" s="209"/>
      <c r="D688" s="209"/>
      <c r="E688" s="209"/>
      <c r="F688" s="209"/>
      <c r="G688" s="209"/>
      <c r="H688" s="209"/>
      <c r="I688" s="209"/>
      <c r="J688" s="209"/>
    </row>
    <row r="689" spans="3:10">
      <c r="C689" s="209"/>
      <c r="D689" s="209"/>
      <c r="E689" s="209"/>
      <c r="F689" s="209"/>
      <c r="G689" s="209"/>
      <c r="H689" s="209"/>
      <c r="I689" s="209"/>
      <c r="J689" s="209"/>
    </row>
    <row r="690" spans="3:10">
      <c r="C690" s="209"/>
      <c r="D690" s="209"/>
      <c r="E690" s="209"/>
      <c r="F690" s="209"/>
      <c r="G690" s="209"/>
      <c r="H690" s="209"/>
      <c r="I690" s="209"/>
      <c r="J690" s="209"/>
    </row>
    <row r="691" spans="3:10">
      <c r="C691" s="209"/>
      <c r="D691" s="209"/>
      <c r="E691" s="209"/>
      <c r="F691" s="209"/>
      <c r="G691" s="209"/>
      <c r="H691" s="209"/>
      <c r="I691" s="209"/>
      <c r="J691" s="209"/>
    </row>
    <row r="692" spans="3:10">
      <c r="C692" s="209"/>
      <c r="D692" s="209"/>
      <c r="E692" s="209"/>
      <c r="F692" s="209"/>
      <c r="G692" s="209"/>
      <c r="H692" s="209"/>
      <c r="I692" s="209"/>
      <c r="J692" s="209"/>
    </row>
    <row r="693" spans="3:10">
      <c r="C693" s="209"/>
      <c r="D693" s="209"/>
      <c r="E693" s="209"/>
      <c r="F693" s="209"/>
      <c r="G693" s="209"/>
      <c r="H693" s="209"/>
      <c r="I693" s="209"/>
      <c r="J693" s="209"/>
    </row>
    <row r="694" spans="3:10">
      <c r="C694" s="209"/>
      <c r="D694" s="209"/>
      <c r="E694" s="209"/>
      <c r="F694" s="209"/>
      <c r="G694" s="209"/>
      <c r="H694" s="209"/>
      <c r="I694" s="209"/>
      <c r="J694" s="209"/>
    </row>
    <row r="695" spans="3:10">
      <c r="C695" s="209"/>
      <c r="D695" s="209"/>
      <c r="E695" s="209"/>
      <c r="F695" s="209"/>
      <c r="G695" s="209"/>
      <c r="H695" s="209"/>
      <c r="I695" s="209"/>
      <c r="J695" s="209"/>
    </row>
    <row r="696" spans="3:10">
      <c r="C696" s="209"/>
      <c r="D696" s="209"/>
      <c r="E696" s="209"/>
      <c r="F696" s="209"/>
      <c r="G696" s="209"/>
      <c r="H696" s="209"/>
      <c r="I696" s="209"/>
      <c r="J696" s="209"/>
    </row>
    <row r="697" spans="3:10">
      <c r="C697" s="209"/>
      <c r="D697" s="209"/>
      <c r="E697" s="209"/>
      <c r="F697" s="209"/>
      <c r="G697" s="209"/>
      <c r="H697" s="209"/>
      <c r="I697" s="209"/>
      <c r="J697" s="209"/>
    </row>
    <row r="698" spans="3:10">
      <c r="C698" s="209"/>
      <c r="D698" s="209"/>
      <c r="E698" s="209"/>
      <c r="F698" s="209"/>
      <c r="G698" s="209"/>
      <c r="H698" s="209"/>
      <c r="I698" s="209"/>
      <c r="J698" s="209"/>
    </row>
    <row r="699" spans="3:10">
      <c r="C699" s="209"/>
      <c r="D699" s="209"/>
      <c r="E699" s="209"/>
      <c r="F699" s="209"/>
      <c r="G699" s="209"/>
      <c r="H699" s="209"/>
      <c r="I699" s="209"/>
      <c r="J699" s="209"/>
    </row>
    <row r="700" spans="3:10">
      <c r="C700" s="209"/>
      <c r="D700" s="209"/>
      <c r="E700" s="209"/>
      <c r="F700" s="209"/>
      <c r="G700" s="209"/>
      <c r="H700" s="209"/>
      <c r="I700" s="209"/>
      <c r="J700" s="209"/>
    </row>
    <row r="701" spans="3:10">
      <c r="C701" s="209"/>
      <c r="D701" s="209"/>
      <c r="E701" s="209"/>
      <c r="F701" s="209"/>
      <c r="G701" s="209"/>
      <c r="H701" s="209"/>
      <c r="I701" s="209"/>
      <c r="J701" s="209"/>
    </row>
    <row r="702" spans="3:10">
      <c r="C702" s="209"/>
      <c r="D702" s="209"/>
      <c r="E702" s="209"/>
      <c r="F702" s="209"/>
      <c r="G702" s="209"/>
      <c r="H702" s="209"/>
      <c r="I702" s="209"/>
      <c r="J702" s="209"/>
    </row>
    <row r="703" spans="3:10">
      <c r="C703" s="209"/>
      <c r="D703" s="209"/>
      <c r="E703" s="209"/>
      <c r="F703" s="209"/>
      <c r="G703" s="209"/>
      <c r="H703" s="209"/>
      <c r="I703" s="209"/>
      <c r="J703" s="209"/>
    </row>
    <row r="704" spans="3:10">
      <c r="C704" s="209"/>
      <c r="D704" s="209"/>
      <c r="E704" s="209"/>
      <c r="F704" s="209"/>
      <c r="G704" s="209"/>
      <c r="H704" s="209"/>
      <c r="I704" s="209"/>
      <c r="J704" s="209"/>
    </row>
    <row r="705" spans="3:10">
      <c r="C705" s="209"/>
      <c r="D705" s="209"/>
      <c r="E705" s="209"/>
      <c r="F705" s="209"/>
      <c r="G705" s="209"/>
      <c r="H705" s="209"/>
      <c r="I705" s="209"/>
      <c r="J705" s="209"/>
    </row>
    <row r="706" spans="3:10">
      <c r="C706" s="209"/>
      <c r="D706" s="209"/>
      <c r="E706" s="209"/>
      <c r="F706" s="209"/>
      <c r="G706" s="209"/>
      <c r="H706" s="209"/>
      <c r="I706" s="209"/>
      <c r="J706" s="209"/>
    </row>
    <row r="707" spans="3:10">
      <c r="C707" s="209"/>
      <c r="D707" s="209"/>
      <c r="E707" s="209"/>
      <c r="F707" s="209"/>
      <c r="G707" s="209"/>
      <c r="H707" s="209"/>
      <c r="I707" s="209"/>
      <c r="J707" s="209"/>
    </row>
    <row r="708" spans="3:10">
      <c r="C708" s="209"/>
      <c r="D708" s="209"/>
      <c r="E708" s="209"/>
      <c r="F708" s="209"/>
      <c r="G708" s="209"/>
      <c r="H708" s="209"/>
      <c r="I708" s="209"/>
      <c r="J708" s="209"/>
    </row>
    <row r="709" spans="3:10">
      <c r="C709" s="209"/>
      <c r="D709" s="209"/>
      <c r="E709" s="209"/>
      <c r="F709" s="209"/>
      <c r="G709" s="209"/>
      <c r="H709" s="209"/>
      <c r="I709" s="209"/>
      <c r="J709" s="209"/>
    </row>
    <row r="710" spans="3:10">
      <c r="C710" s="209"/>
      <c r="D710" s="209"/>
      <c r="E710" s="209"/>
      <c r="F710" s="209"/>
      <c r="G710" s="209"/>
      <c r="H710" s="209"/>
      <c r="I710" s="209"/>
      <c r="J710" s="209"/>
    </row>
    <row r="711" spans="3:10">
      <c r="C711" s="209"/>
      <c r="D711" s="209"/>
      <c r="E711" s="209"/>
      <c r="F711" s="209"/>
      <c r="G711" s="209"/>
      <c r="H711" s="209"/>
      <c r="I711" s="209"/>
      <c r="J711" s="209"/>
    </row>
    <row r="712" spans="3:10">
      <c r="C712" s="209"/>
      <c r="D712" s="209"/>
      <c r="E712" s="209"/>
      <c r="F712" s="209"/>
      <c r="G712" s="209"/>
      <c r="H712" s="209"/>
      <c r="I712" s="209"/>
      <c r="J712" s="209"/>
    </row>
    <row r="713" spans="3:10">
      <c r="C713" s="209"/>
      <c r="D713" s="209"/>
      <c r="E713" s="209"/>
      <c r="F713" s="209"/>
      <c r="G713" s="209"/>
      <c r="H713" s="209"/>
      <c r="I713" s="209"/>
      <c r="J713" s="209"/>
    </row>
    <row r="714" spans="3:10">
      <c r="C714" s="209"/>
      <c r="D714" s="209"/>
      <c r="E714" s="209"/>
      <c r="F714" s="209"/>
      <c r="G714" s="209"/>
      <c r="H714" s="209"/>
      <c r="I714" s="209"/>
      <c r="J714" s="209"/>
    </row>
    <row r="715" spans="3:10">
      <c r="C715" s="209"/>
      <c r="D715" s="209"/>
      <c r="E715" s="209"/>
      <c r="F715" s="209"/>
      <c r="G715" s="209"/>
      <c r="H715" s="209"/>
      <c r="I715" s="209"/>
      <c r="J715" s="209"/>
    </row>
    <row r="716" spans="3:10">
      <c r="C716" s="209"/>
      <c r="D716" s="209"/>
      <c r="E716" s="209"/>
      <c r="F716" s="209"/>
      <c r="G716" s="209"/>
      <c r="H716" s="209"/>
      <c r="I716" s="209"/>
      <c r="J716" s="209"/>
    </row>
    <row r="717" spans="3:10">
      <c r="C717" s="209"/>
      <c r="D717" s="209"/>
      <c r="E717" s="209"/>
      <c r="F717" s="209"/>
      <c r="G717" s="209"/>
      <c r="H717" s="209"/>
      <c r="I717" s="209"/>
      <c r="J717" s="209"/>
    </row>
    <row r="718" spans="3:10">
      <c r="C718" s="209"/>
      <c r="D718" s="209"/>
      <c r="E718" s="209"/>
      <c r="F718" s="209"/>
      <c r="G718" s="209"/>
      <c r="H718" s="209"/>
      <c r="I718" s="209"/>
      <c r="J718" s="209"/>
    </row>
    <row r="719" spans="3:10">
      <c r="C719" s="209"/>
      <c r="D719" s="209"/>
      <c r="E719" s="209"/>
      <c r="F719" s="209"/>
      <c r="G719" s="209"/>
      <c r="H719" s="209"/>
      <c r="I719" s="209"/>
      <c r="J719" s="209"/>
    </row>
    <row r="720" spans="3:10">
      <c r="C720" s="209"/>
      <c r="D720" s="209"/>
      <c r="E720" s="209"/>
      <c r="F720" s="209"/>
      <c r="G720" s="209"/>
      <c r="H720" s="209"/>
      <c r="I720" s="209"/>
      <c r="J720" s="209"/>
    </row>
    <row r="721" spans="3:10">
      <c r="C721" s="209"/>
      <c r="D721" s="209"/>
      <c r="E721" s="209"/>
      <c r="F721" s="209"/>
      <c r="G721" s="209"/>
      <c r="H721" s="209"/>
      <c r="I721" s="209"/>
      <c r="J721" s="209"/>
    </row>
    <row r="722" spans="3:10">
      <c r="C722" s="209"/>
      <c r="D722" s="209"/>
      <c r="E722" s="209"/>
      <c r="F722" s="209"/>
      <c r="G722" s="209"/>
      <c r="H722" s="209"/>
      <c r="I722" s="209"/>
      <c r="J722" s="209"/>
    </row>
    <row r="723" spans="3:10">
      <c r="C723" s="209"/>
      <c r="D723" s="209"/>
      <c r="E723" s="209"/>
      <c r="F723" s="209"/>
      <c r="G723" s="209"/>
      <c r="H723" s="209"/>
      <c r="I723" s="209"/>
      <c r="J723" s="209"/>
    </row>
    <row r="724" spans="3:10">
      <c r="C724" s="209"/>
      <c r="D724" s="209"/>
      <c r="E724" s="209"/>
      <c r="F724" s="209"/>
      <c r="G724" s="209"/>
      <c r="H724" s="209"/>
      <c r="I724" s="209"/>
      <c r="J724" s="209"/>
    </row>
    <row r="725" spans="3:10">
      <c r="C725" s="209"/>
      <c r="D725" s="209"/>
      <c r="E725" s="209"/>
      <c r="F725" s="209"/>
      <c r="G725" s="209"/>
      <c r="H725" s="209"/>
      <c r="I725" s="209"/>
      <c r="J725" s="209"/>
    </row>
    <row r="726" spans="3:10">
      <c r="C726" s="209"/>
      <c r="D726" s="209"/>
      <c r="E726" s="209"/>
      <c r="F726" s="209"/>
      <c r="G726" s="209"/>
      <c r="H726" s="209"/>
      <c r="I726" s="209"/>
      <c r="J726" s="209"/>
    </row>
    <row r="727" spans="3:10">
      <c r="C727" s="209"/>
      <c r="D727" s="209"/>
      <c r="E727" s="209"/>
      <c r="F727" s="209"/>
      <c r="G727" s="209"/>
      <c r="H727" s="209"/>
      <c r="I727" s="209"/>
      <c r="J727" s="209"/>
    </row>
    <row r="728" spans="3:10">
      <c r="C728" s="209"/>
      <c r="D728" s="209"/>
      <c r="E728" s="209"/>
      <c r="F728" s="209"/>
      <c r="G728" s="209"/>
      <c r="H728" s="209"/>
      <c r="I728" s="209"/>
      <c r="J728" s="209"/>
    </row>
    <row r="729" spans="3:10">
      <c r="C729" s="209"/>
      <c r="D729" s="209"/>
      <c r="E729" s="209"/>
      <c r="F729" s="209"/>
      <c r="G729" s="209"/>
      <c r="H729" s="209"/>
      <c r="I729" s="209"/>
      <c r="J729" s="209"/>
    </row>
    <row r="730" spans="3:10">
      <c r="C730" s="209"/>
      <c r="D730" s="209"/>
      <c r="E730" s="209"/>
      <c r="F730" s="209"/>
      <c r="G730" s="209"/>
      <c r="H730" s="209"/>
      <c r="I730" s="209"/>
      <c r="J730" s="209"/>
    </row>
    <row r="731" spans="3:10">
      <c r="C731" s="209"/>
      <c r="D731" s="209"/>
      <c r="E731" s="209"/>
      <c r="F731" s="209"/>
      <c r="G731" s="209"/>
      <c r="H731" s="209"/>
      <c r="I731" s="209"/>
      <c r="J731" s="209"/>
    </row>
    <row r="732" spans="3:10">
      <c r="C732" s="209"/>
      <c r="D732" s="209"/>
      <c r="E732" s="209"/>
      <c r="F732" s="209"/>
      <c r="G732" s="209"/>
      <c r="H732" s="209"/>
      <c r="I732" s="209"/>
      <c r="J732" s="209"/>
    </row>
    <row r="733" spans="3:10">
      <c r="C733" s="209"/>
      <c r="D733" s="209"/>
      <c r="E733" s="209"/>
      <c r="F733" s="209"/>
      <c r="G733" s="209"/>
      <c r="H733" s="209"/>
      <c r="I733" s="209"/>
      <c r="J733" s="209"/>
    </row>
    <row r="734" spans="3:10">
      <c r="C734" s="209"/>
      <c r="D734" s="209"/>
      <c r="E734" s="209"/>
      <c r="F734" s="209"/>
      <c r="G734" s="209"/>
      <c r="H734" s="209"/>
      <c r="I734" s="209"/>
      <c r="J734" s="209"/>
    </row>
    <row r="735" spans="3:10">
      <c r="C735" s="209"/>
      <c r="D735" s="209"/>
      <c r="E735" s="209"/>
      <c r="F735" s="209"/>
      <c r="G735" s="209"/>
      <c r="H735" s="209"/>
      <c r="I735" s="209"/>
      <c r="J735" s="209"/>
    </row>
    <row r="736" spans="3:10">
      <c r="C736" s="209"/>
      <c r="D736" s="209"/>
      <c r="E736" s="209"/>
      <c r="F736" s="209"/>
      <c r="G736" s="209"/>
      <c r="H736" s="209"/>
      <c r="I736" s="209"/>
      <c r="J736" s="209"/>
    </row>
    <row r="737" spans="3:10">
      <c r="C737" s="209"/>
      <c r="D737" s="209"/>
      <c r="E737" s="209"/>
      <c r="F737" s="209"/>
      <c r="G737" s="209"/>
      <c r="H737" s="209"/>
      <c r="I737" s="209"/>
      <c r="J737" s="209"/>
    </row>
    <row r="738" spans="3:10">
      <c r="C738" s="209"/>
      <c r="D738" s="209"/>
      <c r="E738" s="209"/>
      <c r="F738" s="209"/>
      <c r="G738" s="209"/>
      <c r="H738" s="209"/>
      <c r="I738" s="209"/>
      <c r="J738" s="209"/>
    </row>
    <row r="739" spans="3:10">
      <c r="C739" s="209"/>
      <c r="D739" s="209"/>
      <c r="E739" s="209"/>
      <c r="F739" s="209"/>
      <c r="G739" s="209"/>
      <c r="H739" s="209"/>
      <c r="I739" s="209"/>
      <c r="J739" s="209"/>
    </row>
    <row r="740" spans="3:10">
      <c r="C740" s="209"/>
      <c r="D740" s="209"/>
      <c r="E740" s="209"/>
      <c r="F740" s="209"/>
      <c r="G740" s="209"/>
      <c r="H740" s="209"/>
      <c r="I740" s="209"/>
      <c r="J740" s="209"/>
    </row>
    <row r="741" spans="3:10">
      <c r="C741" s="209"/>
      <c r="D741" s="209"/>
      <c r="E741" s="209"/>
      <c r="F741" s="209"/>
      <c r="G741" s="209"/>
      <c r="H741" s="209"/>
      <c r="I741" s="209"/>
      <c r="J741" s="209"/>
    </row>
    <row r="742" spans="3:10">
      <c r="C742" s="209"/>
      <c r="D742" s="209"/>
      <c r="E742" s="209"/>
      <c r="F742" s="209"/>
      <c r="G742" s="209"/>
      <c r="H742" s="209"/>
      <c r="I742" s="209"/>
      <c r="J742" s="209"/>
    </row>
    <row r="743" spans="3:10">
      <c r="C743" s="209"/>
      <c r="D743" s="209"/>
      <c r="E743" s="209"/>
      <c r="F743" s="209"/>
      <c r="G743" s="209"/>
      <c r="H743" s="209"/>
      <c r="I743" s="209"/>
      <c r="J743" s="209"/>
    </row>
    <row r="744" spans="3:10">
      <c r="C744" s="209"/>
      <c r="D744" s="209"/>
      <c r="E744" s="209"/>
      <c r="F744" s="209"/>
      <c r="G744" s="209"/>
      <c r="H744" s="209"/>
      <c r="I744" s="209"/>
      <c r="J744" s="209"/>
    </row>
    <row r="745" spans="3:10">
      <c r="C745" s="209"/>
      <c r="D745" s="209"/>
      <c r="E745" s="209"/>
      <c r="F745" s="209"/>
      <c r="G745" s="209"/>
      <c r="H745" s="209"/>
      <c r="I745" s="209"/>
      <c r="J745" s="209"/>
    </row>
    <row r="746" spans="3:10">
      <c r="C746" s="209"/>
      <c r="D746" s="209"/>
      <c r="E746" s="209"/>
      <c r="F746" s="209"/>
      <c r="G746" s="209"/>
      <c r="H746" s="209"/>
      <c r="I746" s="209"/>
      <c r="J746" s="209"/>
    </row>
    <row r="747" spans="3:10">
      <c r="C747" s="209"/>
      <c r="D747" s="209"/>
      <c r="E747" s="209"/>
      <c r="F747" s="209"/>
      <c r="G747" s="209"/>
      <c r="H747" s="209"/>
      <c r="I747" s="209"/>
      <c r="J747" s="209"/>
    </row>
    <row r="748" spans="3:10">
      <c r="C748" s="209"/>
      <c r="D748" s="209"/>
      <c r="E748" s="209"/>
      <c r="F748" s="209"/>
      <c r="G748" s="209"/>
      <c r="H748" s="209"/>
      <c r="I748" s="209"/>
      <c r="J748" s="209"/>
    </row>
    <row r="749" spans="3:10">
      <c r="C749" s="209"/>
      <c r="D749" s="209"/>
      <c r="E749" s="209"/>
      <c r="F749" s="209"/>
      <c r="G749" s="209"/>
      <c r="H749" s="209"/>
      <c r="I749" s="209"/>
      <c r="J749" s="209"/>
    </row>
    <row r="750" spans="3:10">
      <c r="C750" s="209"/>
      <c r="D750" s="209"/>
      <c r="E750" s="209"/>
      <c r="F750" s="209"/>
      <c r="G750" s="209"/>
      <c r="H750" s="209"/>
      <c r="I750" s="209"/>
      <c r="J750" s="209"/>
    </row>
    <row r="751" spans="3:10">
      <c r="C751" s="209"/>
      <c r="D751" s="209"/>
      <c r="E751" s="209"/>
      <c r="F751" s="209"/>
      <c r="G751" s="209"/>
      <c r="H751" s="209"/>
      <c r="I751" s="209"/>
      <c r="J751" s="209"/>
    </row>
    <row r="752" spans="3:10">
      <c r="C752" s="209"/>
      <c r="D752" s="209"/>
      <c r="E752" s="209"/>
      <c r="F752" s="209"/>
      <c r="G752" s="209"/>
      <c r="H752" s="209"/>
      <c r="I752" s="209"/>
      <c r="J752" s="209"/>
    </row>
    <row r="753" spans="3:10">
      <c r="C753" s="209"/>
      <c r="D753" s="209"/>
      <c r="E753" s="209"/>
      <c r="F753" s="209"/>
      <c r="G753" s="209"/>
      <c r="H753" s="209"/>
      <c r="I753" s="209"/>
      <c r="J753" s="209"/>
    </row>
    <row r="754" spans="3:10">
      <c r="C754" s="209"/>
      <c r="D754" s="209"/>
      <c r="E754" s="209"/>
      <c r="F754" s="209"/>
      <c r="G754" s="209"/>
      <c r="H754" s="209"/>
      <c r="I754" s="209"/>
      <c r="J754" s="209"/>
    </row>
    <row r="755" spans="3:10">
      <c r="C755" s="209"/>
      <c r="D755" s="209"/>
      <c r="E755" s="209"/>
      <c r="F755" s="209"/>
      <c r="G755" s="209"/>
      <c r="H755" s="209"/>
      <c r="I755" s="209"/>
      <c r="J755" s="209"/>
    </row>
    <row r="756" spans="3:10">
      <c r="C756" s="209"/>
      <c r="D756" s="209"/>
      <c r="E756" s="209"/>
      <c r="F756" s="209"/>
      <c r="G756" s="209"/>
      <c r="H756" s="209"/>
      <c r="I756" s="209"/>
      <c r="J756" s="209"/>
    </row>
    <row r="757" spans="3:10">
      <c r="C757" s="209"/>
      <c r="D757" s="209"/>
      <c r="E757" s="209"/>
      <c r="F757" s="209"/>
      <c r="G757" s="209"/>
      <c r="H757" s="209"/>
      <c r="I757" s="209"/>
      <c r="J757" s="209"/>
    </row>
    <row r="758" spans="3:10">
      <c r="C758" s="209"/>
      <c r="D758" s="209"/>
      <c r="E758" s="209"/>
      <c r="F758" s="209"/>
      <c r="G758" s="209"/>
      <c r="H758" s="209"/>
      <c r="I758" s="209"/>
      <c r="J758" s="209"/>
    </row>
    <row r="759" spans="3:10">
      <c r="C759" s="209"/>
      <c r="D759" s="209"/>
      <c r="E759" s="209"/>
      <c r="F759" s="209"/>
      <c r="G759" s="209"/>
      <c r="H759" s="209"/>
      <c r="I759" s="209"/>
      <c r="J759" s="209"/>
    </row>
    <row r="760" spans="3:10">
      <c r="C760" s="209"/>
      <c r="D760" s="209"/>
      <c r="E760" s="209"/>
      <c r="F760" s="209"/>
      <c r="G760" s="209"/>
      <c r="H760" s="209"/>
      <c r="I760" s="209"/>
      <c r="J760" s="209"/>
    </row>
    <row r="761" spans="3:10">
      <c r="C761" s="209"/>
      <c r="D761" s="209"/>
      <c r="E761" s="209"/>
      <c r="F761" s="209"/>
      <c r="G761" s="209"/>
      <c r="H761" s="209"/>
      <c r="I761" s="209"/>
      <c r="J761" s="209"/>
    </row>
    <row r="762" spans="3:10">
      <c r="C762" s="209"/>
      <c r="D762" s="209"/>
      <c r="E762" s="209"/>
      <c r="F762" s="209"/>
      <c r="G762" s="209"/>
      <c r="H762" s="209"/>
      <c r="I762" s="209"/>
      <c r="J762" s="209"/>
    </row>
    <row r="763" spans="3:10">
      <c r="C763" s="209"/>
      <c r="D763" s="209"/>
      <c r="E763" s="209"/>
      <c r="F763" s="209"/>
      <c r="G763" s="209"/>
      <c r="H763" s="209"/>
      <c r="I763" s="209"/>
      <c r="J763" s="209"/>
    </row>
    <row r="764" spans="3:10">
      <c r="C764" s="209"/>
      <c r="D764" s="209"/>
      <c r="E764" s="209"/>
      <c r="F764" s="209"/>
      <c r="G764" s="209"/>
      <c r="H764" s="209"/>
      <c r="I764" s="209"/>
      <c r="J764" s="209"/>
    </row>
    <row r="765" spans="3:10">
      <c r="C765" s="209"/>
      <c r="D765" s="209"/>
      <c r="E765" s="209"/>
      <c r="F765" s="209"/>
      <c r="G765" s="209"/>
      <c r="H765" s="209"/>
      <c r="I765" s="209"/>
      <c r="J765" s="209"/>
    </row>
    <row r="766" spans="3:10">
      <c r="C766" s="209"/>
      <c r="D766" s="209"/>
      <c r="E766" s="209"/>
      <c r="F766" s="209"/>
      <c r="G766" s="209"/>
      <c r="H766" s="209"/>
      <c r="I766" s="209"/>
      <c r="J766" s="209"/>
    </row>
    <row r="767" spans="3:10">
      <c r="C767" s="209"/>
      <c r="D767" s="209"/>
      <c r="E767" s="209"/>
      <c r="F767" s="209"/>
      <c r="G767" s="209"/>
      <c r="H767" s="209"/>
      <c r="I767" s="209"/>
      <c r="J767" s="209"/>
    </row>
    <row r="768" spans="3:10">
      <c r="C768" s="209"/>
      <c r="D768" s="209"/>
      <c r="E768" s="209"/>
      <c r="F768" s="209"/>
      <c r="G768" s="209"/>
      <c r="H768" s="209"/>
      <c r="I768" s="209"/>
      <c r="J768" s="209"/>
    </row>
    <row r="769" spans="3:10">
      <c r="C769" s="209"/>
      <c r="D769" s="209"/>
      <c r="E769" s="209"/>
      <c r="F769" s="209"/>
      <c r="G769" s="209"/>
      <c r="H769" s="209"/>
      <c r="I769" s="209"/>
      <c r="J769" s="209"/>
    </row>
    <row r="770" spans="3:10">
      <c r="C770" s="209"/>
      <c r="D770" s="209"/>
      <c r="E770" s="209"/>
      <c r="F770" s="209"/>
      <c r="G770" s="209"/>
      <c r="H770" s="209"/>
      <c r="I770" s="209"/>
      <c r="J770" s="209"/>
    </row>
    <row r="771" spans="3:10">
      <c r="C771" s="209"/>
      <c r="D771" s="209"/>
      <c r="E771" s="209"/>
      <c r="F771" s="209"/>
      <c r="G771" s="209"/>
      <c r="H771" s="209"/>
      <c r="I771" s="209"/>
      <c r="J771" s="209"/>
    </row>
    <row r="772" spans="3:10">
      <c r="C772" s="209"/>
      <c r="D772" s="209"/>
      <c r="E772" s="209"/>
      <c r="F772" s="209"/>
      <c r="G772" s="209"/>
      <c r="H772" s="209"/>
      <c r="I772" s="209"/>
      <c r="J772" s="209"/>
    </row>
    <row r="773" spans="3:10">
      <c r="C773" s="209"/>
      <c r="D773" s="209"/>
      <c r="E773" s="209"/>
      <c r="F773" s="209"/>
      <c r="G773" s="209"/>
      <c r="H773" s="209"/>
      <c r="I773" s="209"/>
      <c r="J773" s="209"/>
    </row>
    <row r="774" spans="3:10">
      <c r="C774" s="209"/>
      <c r="D774" s="209"/>
      <c r="E774" s="209"/>
      <c r="F774" s="209"/>
      <c r="G774" s="209"/>
      <c r="H774" s="209"/>
      <c r="I774" s="209"/>
      <c r="J774" s="209"/>
    </row>
    <row r="775" spans="3:10">
      <c r="C775" s="209"/>
      <c r="D775" s="209"/>
      <c r="E775" s="209"/>
      <c r="F775" s="209"/>
      <c r="G775" s="209"/>
      <c r="H775" s="209"/>
      <c r="I775" s="209"/>
      <c r="J775" s="209"/>
    </row>
    <row r="776" spans="3:10">
      <c r="C776" s="209"/>
      <c r="D776" s="209"/>
      <c r="E776" s="209"/>
      <c r="F776" s="209"/>
      <c r="G776" s="209"/>
      <c r="H776" s="209"/>
      <c r="I776" s="209"/>
      <c r="J776" s="209"/>
    </row>
    <row r="777" spans="3:10">
      <c r="C777" s="209"/>
      <c r="D777" s="209"/>
      <c r="E777" s="209"/>
      <c r="F777" s="209"/>
      <c r="G777" s="209"/>
      <c r="H777" s="209"/>
      <c r="I777" s="209"/>
      <c r="J777" s="209"/>
    </row>
    <row r="778" spans="3:10">
      <c r="C778" s="209"/>
      <c r="D778" s="209"/>
      <c r="E778" s="209"/>
      <c r="F778" s="209"/>
      <c r="G778" s="209"/>
      <c r="H778" s="209"/>
      <c r="I778" s="209"/>
      <c r="J778" s="209"/>
    </row>
    <row r="779" spans="3:10">
      <c r="C779" s="209"/>
      <c r="D779" s="209"/>
      <c r="E779" s="209"/>
      <c r="F779" s="209"/>
      <c r="G779" s="209"/>
      <c r="H779" s="209"/>
      <c r="I779" s="209"/>
      <c r="J779" s="209"/>
    </row>
    <row r="780" spans="3:10">
      <c r="C780" s="209"/>
      <c r="D780" s="209"/>
      <c r="E780" s="209"/>
      <c r="F780" s="209"/>
      <c r="G780" s="209"/>
      <c r="H780" s="209"/>
      <c r="I780" s="209"/>
      <c r="J780" s="209"/>
    </row>
    <row r="781" spans="3:10">
      <c r="C781" s="209"/>
      <c r="D781" s="209"/>
      <c r="E781" s="209"/>
      <c r="F781" s="209"/>
      <c r="G781" s="209"/>
      <c r="H781" s="209"/>
      <c r="I781" s="209"/>
      <c r="J781" s="209"/>
    </row>
    <row r="782" spans="3:10">
      <c r="C782" s="209"/>
      <c r="D782" s="209"/>
      <c r="E782" s="209"/>
      <c r="F782" s="209"/>
      <c r="G782" s="209"/>
      <c r="H782" s="209"/>
      <c r="I782" s="209"/>
      <c r="J782" s="209"/>
    </row>
    <row r="783" spans="3:10">
      <c r="C783" s="209"/>
      <c r="D783" s="209"/>
      <c r="E783" s="209"/>
      <c r="F783" s="209"/>
      <c r="G783" s="209"/>
      <c r="H783" s="209"/>
      <c r="I783" s="209"/>
      <c r="J783" s="209"/>
    </row>
    <row r="784" spans="3:10">
      <c r="C784" s="209"/>
      <c r="D784" s="209"/>
      <c r="E784" s="209"/>
      <c r="F784" s="209"/>
      <c r="G784" s="209"/>
      <c r="H784" s="209"/>
      <c r="I784" s="209"/>
      <c r="J784" s="209"/>
    </row>
    <row r="785" spans="3:10">
      <c r="C785" s="209"/>
      <c r="D785" s="209"/>
      <c r="E785" s="209"/>
      <c r="F785" s="209"/>
      <c r="G785" s="209"/>
      <c r="H785" s="209"/>
      <c r="I785" s="209"/>
      <c r="J785" s="209"/>
    </row>
    <row r="786" spans="3:10">
      <c r="C786" s="209"/>
      <c r="D786" s="209"/>
      <c r="E786" s="209"/>
      <c r="F786" s="209"/>
      <c r="G786" s="209"/>
      <c r="H786" s="209"/>
      <c r="I786" s="209"/>
      <c r="J786" s="209"/>
    </row>
    <row r="787" spans="3:10">
      <c r="C787" s="209"/>
      <c r="D787" s="209"/>
      <c r="E787" s="209"/>
      <c r="F787" s="209"/>
      <c r="G787" s="209"/>
      <c r="H787" s="209"/>
      <c r="I787" s="209"/>
      <c r="J787" s="209"/>
    </row>
    <row r="788" spans="3:10">
      <c r="C788" s="209"/>
      <c r="D788" s="209"/>
      <c r="E788" s="209"/>
      <c r="F788" s="209"/>
      <c r="G788" s="209"/>
      <c r="H788" s="209"/>
      <c r="I788" s="209"/>
      <c r="J788" s="209"/>
    </row>
    <row r="789" spans="3:10">
      <c r="C789" s="209"/>
      <c r="D789" s="209"/>
      <c r="E789" s="209"/>
      <c r="F789" s="209"/>
      <c r="G789" s="209"/>
      <c r="H789" s="209"/>
      <c r="I789" s="209"/>
      <c r="J789" s="209"/>
    </row>
    <row r="790" spans="3:10">
      <c r="C790" s="209"/>
      <c r="D790" s="209"/>
      <c r="E790" s="209"/>
      <c r="F790" s="209"/>
      <c r="G790" s="209"/>
      <c r="H790" s="209"/>
      <c r="I790" s="209"/>
      <c r="J790" s="209"/>
    </row>
    <row r="791" spans="3:10">
      <c r="C791" s="209"/>
      <c r="D791" s="209"/>
      <c r="E791" s="209"/>
      <c r="F791" s="209"/>
      <c r="G791" s="209"/>
      <c r="H791" s="209"/>
      <c r="I791" s="209"/>
      <c r="J791" s="209"/>
    </row>
    <row r="792" spans="3:10">
      <c r="C792" s="209"/>
      <c r="D792" s="209"/>
      <c r="E792" s="209"/>
      <c r="F792" s="209"/>
      <c r="G792" s="209"/>
      <c r="H792" s="209"/>
      <c r="I792" s="209"/>
      <c r="J792" s="209"/>
    </row>
    <row r="793" spans="3:10">
      <c r="C793" s="209"/>
      <c r="D793" s="209"/>
      <c r="E793" s="209"/>
      <c r="F793" s="209"/>
      <c r="G793" s="209"/>
      <c r="H793" s="209"/>
      <c r="I793" s="209"/>
      <c r="J793" s="209"/>
    </row>
    <row r="794" spans="3:10">
      <c r="C794" s="209"/>
      <c r="D794" s="209"/>
      <c r="E794" s="209"/>
      <c r="F794" s="209"/>
      <c r="G794" s="209"/>
      <c r="H794" s="209"/>
      <c r="I794" s="209"/>
      <c r="J794" s="209"/>
    </row>
    <row r="795" spans="3:10">
      <c r="C795" s="209"/>
      <c r="D795" s="209"/>
      <c r="E795" s="209"/>
      <c r="F795" s="209"/>
      <c r="G795" s="209"/>
      <c r="H795" s="209"/>
      <c r="I795" s="209"/>
      <c r="J795" s="209"/>
    </row>
    <row r="796" spans="3:10">
      <c r="C796" s="209"/>
      <c r="D796" s="209"/>
      <c r="E796" s="209"/>
      <c r="F796" s="209"/>
      <c r="G796" s="209"/>
      <c r="H796" s="209"/>
      <c r="I796" s="209"/>
      <c r="J796" s="209"/>
    </row>
    <row r="797" spans="3:10">
      <c r="C797" s="209"/>
      <c r="D797" s="209"/>
      <c r="E797" s="209"/>
      <c r="F797" s="209"/>
      <c r="G797" s="209"/>
      <c r="H797" s="209"/>
      <c r="I797" s="209"/>
      <c r="J797" s="209"/>
    </row>
    <row r="798" spans="3:10">
      <c r="C798" s="209"/>
      <c r="D798" s="209"/>
      <c r="E798" s="209"/>
      <c r="F798" s="209"/>
      <c r="G798" s="209"/>
      <c r="H798" s="209"/>
      <c r="I798" s="209"/>
      <c r="J798" s="209"/>
    </row>
    <row r="799" spans="3:10">
      <c r="C799" s="209"/>
      <c r="D799" s="209"/>
      <c r="E799" s="209"/>
      <c r="F799" s="209"/>
      <c r="G799" s="209"/>
      <c r="H799" s="209"/>
      <c r="I799" s="209"/>
      <c r="J799" s="209"/>
    </row>
    <row r="800" spans="3:10">
      <c r="C800" s="209"/>
      <c r="D800" s="209"/>
      <c r="E800" s="209"/>
      <c r="F800" s="209"/>
      <c r="G800" s="209"/>
      <c r="H800" s="209"/>
      <c r="I800" s="209"/>
      <c r="J800" s="209"/>
    </row>
    <row r="801" spans="3:10">
      <c r="C801" s="209"/>
      <c r="D801" s="209"/>
      <c r="E801" s="209"/>
      <c r="F801" s="209"/>
      <c r="G801" s="209"/>
      <c r="H801" s="209"/>
      <c r="I801" s="209"/>
      <c r="J801" s="209"/>
    </row>
    <row r="802" spans="3:10">
      <c r="C802" s="209"/>
      <c r="D802" s="209"/>
      <c r="E802" s="209"/>
      <c r="F802" s="209"/>
      <c r="G802" s="209"/>
      <c r="H802" s="209"/>
      <c r="I802" s="209"/>
      <c r="J802" s="209"/>
    </row>
    <row r="803" spans="3:10">
      <c r="C803" s="209"/>
      <c r="D803" s="209"/>
      <c r="E803" s="209"/>
      <c r="F803" s="209"/>
      <c r="G803" s="209"/>
      <c r="H803" s="209"/>
      <c r="I803" s="209"/>
      <c r="J803" s="209"/>
    </row>
    <row r="804" spans="3:10">
      <c r="C804" s="209"/>
      <c r="D804" s="209"/>
      <c r="E804" s="209"/>
      <c r="F804" s="209"/>
      <c r="G804" s="209"/>
      <c r="H804" s="209"/>
      <c r="I804" s="209"/>
      <c r="J804" s="209"/>
    </row>
    <row r="805" spans="3:10">
      <c r="C805" s="209"/>
      <c r="D805" s="209"/>
      <c r="E805" s="209"/>
      <c r="F805" s="209"/>
      <c r="G805" s="209"/>
      <c r="H805" s="209"/>
      <c r="I805" s="209"/>
      <c r="J805" s="209"/>
    </row>
    <row r="806" spans="3:10">
      <c r="C806" s="209"/>
      <c r="D806" s="209"/>
      <c r="E806" s="209"/>
      <c r="F806" s="209"/>
      <c r="G806" s="209"/>
      <c r="H806" s="209"/>
      <c r="I806" s="209"/>
      <c r="J806" s="209"/>
    </row>
    <row r="807" spans="3:10">
      <c r="C807" s="209"/>
      <c r="D807" s="209"/>
      <c r="E807" s="209"/>
      <c r="F807" s="209"/>
      <c r="G807" s="209"/>
      <c r="H807" s="209"/>
      <c r="I807" s="209"/>
      <c r="J807" s="209"/>
    </row>
    <row r="808" spans="3:10">
      <c r="C808" s="209"/>
      <c r="D808" s="209"/>
      <c r="E808" s="209"/>
      <c r="F808" s="209"/>
      <c r="G808" s="209"/>
      <c r="H808" s="209"/>
      <c r="I808" s="209"/>
      <c r="J808" s="209"/>
    </row>
    <row r="809" spans="3:10">
      <c r="C809" s="209"/>
      <c r="D809" s="209"/>
      <c r="E809" s="209"/>
      <c r="F809" s="209"/>
      <c r="G809" s="209"/>
      <c r="H809" s="209"/>
      <c r="I809" s="209"/>
      <c r="J809" s="209"/>
    </row>
    <row r="810" spans="3:10">
      <c r="C810" s="209"/>
      <c r="D810" s="209"/>
      <c r="E810" s="209"/>
      <c r="F810" s="209"/>
      <c r="G810" s="209"/>
      <c r="H810" s="209"/>
      <c r="I810" s="209"/>
      <c r="J810" s="209"/>
    </row>
    <row r="811" spans="3:10">
      <c r="C811" s="209"/>
      <c r="D811" s="209"/>
      <c r="E811" s="209"/>
      <c r="F811" s="209"/>
      <c r="G811" s="209"/>
      <c r="H811" s="209"/>
      <c r="I811" s="209"/>
      <c r="J811" s="209"/>
    </row>
    <row r="812" spans="3:10">
      <c r="C812" s="209"/>
      <c r="D812" s="209"/>
      <c r="E812" s="209"/>
      <c r="F812" s="209"/>
      <c r="G812" s="209"/>
      <c r="H812" s="209"/>
      <c r="I812" s="209"/>
      <c r="J812" s="209"/>
    </row>
    <row r="813" spans="3:10">
      <c r="C813" s="209"/>
      <c r="D813" s="209"/>
      <c r="E813" s="209"/>
      <c r="F813" s="209"/>
      <c r="G813" s="209"/>
      <c r="H813" s="209"/>
      <c r="I813" s="209"/>
      <c r="J813" s="209"/>
    </row>
    <row r="814" spans="3:10">
      <c r="C814" s="209"/>
      <c r="D814" s="209"/>
      <c r="E814" s="209"/>
      <c r="F814" s="209"/>
      <c r="G814" s="209"/>
      <c r="H814" s="209"/>
      <c r="I814" s="209"/>
      <c r="J814" s="209"/>
    </row>
    <row r="815" spans="3:10">
      <c r="C815" s="209"/>
      <c r="D815" s="209"/>
      <c r="E815" s="209"/>
      <c r="F815" s="209"/>
      <c r="G815" s="209"/>
      <c r="H815" s="209"/>
      <c r="I815" s="209"/>
      <c r="J815" s="209"/>
    </row>
    <row r="816" spans="3:10">
      <c r="C816" s="209"/>
      <c r="D816" s="209"/>
      <c r="E816" s="209"/>
      <c r="F816" s="209"/>
      <c r="G816" s="209"/>
      <c r="H816" s="209"/>
      <c r="I816" s="209"/>
      <c r="J816" s="209"/>
    </row>
    <row r="817" spans="3:10">
      <c r="C817" s="209"/>
      <c r="D817" s="209"/>
      <c r="E817" s="209"/>
      <c r="F817" s="209"/>
      <c r="G817" s="209"/>
      <c r="H817" s="209"/>
      <c r="I817" s="209"/>
      <c r="J817" s="209"/>
    </row>
    <row r="818" spans="3:10">
      <c r="C818" s="209"/>
      <c r="D818" s="209"/>
      <c r="E818" s="209"/>
      <c r="F818" s="209"/>
      <c r="G818" s="209"/>
      <c r="H818" s="209"/>
      <c r="I818" s="209"/>
      <c r="J818" s="209"/>
    </row>
    <row r="819" spans="3:10">
      <c r="C819" s="209"/>
      <c r="D819" s="209"/>
      <c r="E819" s="209"/>
      <c r="F819" s="209"/>
      <c r="G819" s="209"/>
      <c r="H819" s="209"/>
      <c r="I819" s="209"/>
      <c r="J819" s="209"/>
    </row>
    <row r="820" spans="3:10">
      <c r="C820" s="209"/>
      <c r="D820" s="209"/>
      <c r="E820" s="209"/>
      <c r="F820" s="209"/>
      <c r="G820" s="209"/>
      <c r="H820" s="209"/>
      <c r="I820" s="209"/>
      <c r="J820" s="209"/>
    </row>
    <row r="821" spans="3:10">
      <c r="C821" s="209"/>
      <c r="D821" s="209"/>
      <c r="E821" s="209"/>
      <c r="F821" s="209"/>
      <c r="G821" s="209"/>
      <c r="H821" s="209"/>
      <c r="I821" s="209"/>
      <c r="J821" s="209"/>
    </row>
    <row r="822" spans="3:10">
      <c r="C822" s="209"/>
      <c r="D822" s="209"/>
      <c r="E822" s="209"/>
      <c r="F822" s="209"/>
      <c r="G822" s="209"/>
      <c r="H822" s="209"/>
      <c r="I822" s="209"/>
      <c r="J822" s="209"/>
    </row>
    <row r="823" spans="3:10">
      <c r="C823" s="209"/>
      <c r="D823" s="209"/>
      <c r="E823" s="209"/>
      <c r="F823" s="209"/>
      <c r="G823" s="209"/>
      <c r="H823" s="209"/>
      <c r="I823" s="209"/>
      <c r="J823" s="209"/>
    </row>
    <row r="824" spans="3:10">
      <c r="C824" s="209"/>
      <c r="D824" s="209"/>
      <c r="E824" s="209"/>
      <c r="F824" s="209"/>
      <c r="G824" s="209"/>
      <c r="H824" s="209"/>
      <c r="I824" s="209"/>
      <c r="J824" s="209"/>
    </row>
    <row r="825" spans="3:10">
      <c r="C825" s="209"/>
      <c r="D825" s="209"/>
      <c r="E825" s="209"/>
      <c r="F825" s="209"/>
      <c r="G825" s="209"/>
      <c r="H825" s="209"/>
      <c r="I825" s="209"/>
      <c r="J825" s="209"/>
    </row>
    <row r="826" spans="3:10">
      <c r="C826" s="209"/>
      <c r="D826" s="209"/>
      <c r="E826" s="209"/>
      <c r="F826" s="209"/>
      <c r="G826" s="209"/>
      <c r="H826" s="209"/>
      <c r="I826" s="209"/>
      <c r="J826" s="209"/>
    </row>
    <row r="827" spans="3:10">
      <c r="C827" s="209"/>
      <c r="D827" s="209"/>
      <c r="E827" s="209"/>
      <c r="F827" s="209"/>
      <c r="G827" s="209"/>
      <c r="H827" s="209"/>
      <c r="I827" s="209"/>
      <c r="J827" s="209"/>
    </row>
    <row r="828" spans="3:10">
      <c r="C828" s="209"/>
      <c r="D828" s="209"/>
      <c r="E828" s="209"/>
      <c r="F828" s="209"/>
      <c r="G828" s="209"/>
      <c r="H828" s="209"/>
      <c r="I828" s="209"/>
      <c r="J828" s="209"/>
    </row>
    <row r="829" spans="3:10">
      <c r="C829" s="209"/>
      <c r="D829" s="209"/>
      <c r="E829" s="209"/>
      <c r="F829" s="209"/>
      <c r="G829" s="209"/>
      <c r="H829" s="209"/>
      <c r="I829" s="209"/>
      <c r="J829" s="209"/>
    </row>
    <row r="830" spans="3:10">
      <c r="C830" s="209"/>
      <c r="D830" s="209"/>
      <c r="E830" s="209"/>
      <c r="F830" s="209"/>
      <c r="G830" s="209"/>
      <c r="H830" s="209"/>
      <c r="I830" s="209"/>
      <c r="J830" s="209"/>
    </row>
    <row r="831" spans="3:10">
      <c r="C831" s="209"/>
      <c r="D831" s="209"/>
      <c r="E831" s="209"/>
      <c r="F831" s="209"/>
      <c r="G831" s="209"/>
      <c r="H831" s="209"/>
      <c r="I831" s="209"/>
      <c r="J831" s="209"/>
    </row>
    <row r="832" spans="3:10">
      <c r="C832" s="209"/>
      <c r="D832" s="209"/>
      <c r="E832" s="209"/>
      <c r="F832" s="209"/>
      <c r="G832" s="209"/>
      <c r="H832" s="209"/>
      <c r="I832" s="209"/>
      <c r="J832" s="209"/>
    </row>
    <row r="833" spans="3:10">
      <c r="C833" s="209"/>
      <c r="D833" s="209"/>
      <c r="E833" s="209"/>
      <c r="F833" s="209"/>
      <c r="G833" s="209"/>
      <c r="H833" s="209"/>
      <c r="I833" s="209"/>
      <c r="J833" s="209"/>
    </row>
    <row r="834" spans="3:10">
      <c r="C834" s="209"/>
      <c r="D834" s="209"/>
      <c r="E834" s="209"/>
      <c r="F834" s="209"/>
      <c r="G834" s="209"/>
      <c r="H834" s="209"/>
      <c r="I834" s="209"/>
      <c r="J834" s="209"/>
    </row>
    <row r="835" spans="3:10">
      <c r="C835" s="209"/>
      <c r="D835" s="209"/>
      <c r="E835" s="209"/>
      <c r="F835" s="209"/>
      <c r="G835" s="209"/>
      <c r="H835" s="209"/>
      <c r="I835" s="209"/>
      <c r="J835" s="209"/>
    </row>
    <row r="836" spans="3:10">
      <c r="C836" s="209"/>
      <c r="D836" s="209"/>
      <c r="E836" s="209"/>
      <c r="F836" s="209"/>
      <c r="G836" s="209"/>
      <c r="H836" s="209"/>
      <c r="I836" s="209"/>
      <c r="J836" s="209"/>
    </row>
    <row r="837" spans="3:10">
      <c r="C837" s="209"/>
      <c r="D837" s="209"/>
      <c r="E837" s="209"/>
      <c r="F837" s="209"/>
      <c r="G837" s="209"/>
      <c r="H837" s="209"/>
      <c r="I837" s="209"/>
      <c r="J837" s="209"/>
    </row>
    <row r="838" spans="3:10">
      <c r="C838" s="209"/>
      <c r="D838" s="209"/>
      <c r="E838" s="209"/>
      <c r="F838" s="209"/>
      <c r="G838" s="209"/>
      <c r="H838" s="209"/>
      <c r="I838" s="209"/>
      <c r="J838" s="209"/>
    </row>
    <row r="839" spans="3:10">
      <c r="C839" s="209"/>
      <c r="D839" s="209"/>
      <c r="E839" s="209"/>
      <c r="F839" s="209"/>
      <c r="G839" s="209"/>
      <c r="H839" s="209"/>
      <c r="I839" s="209"/>
      <c r="J839" s="209"/>
    </row>
    <row r="840" spans="3:10">
      <c r="C840" s="209"/>
      <c r="D840" s="209"/>
      <c r="E840" s="209"/>
      <c r="F840" s="209"/>
      <c r="G840" s="209"/>
      <c r="H840" s="209"/>
      <c r="I840" s="209"/>
      <c r="J840" s="209"/>
    </row>
    <row r="841" spans="3:10">
      <c r="C841" s="209"/>
      <c r="D841" s="209"/>
      <c r="E841" s="209"/>
      <c r="F841" s="209"/>
      <c r="G841" s="209"/>
      <c r="H841" s="209"/>
      <c r="I841" s="209"/>
      <c r="J841" s="209"/>
    </row>
    <row r="842" spans="3:10">
      <c r="C842" s="209"/>
      <c r="D842" s="209"/>
      <c r="E842" s="209"/>
      <c r="F842" s="209"/>
      <c r="G842" s="209"/>
      <c r="H842" s="209"/>
      <c r="I842" s="209"/>
      <c r="J842" s="209"/>
    </row>
    <row r="843" spans="3:10">
      <c r="C843" s="209"/>
      <c r="D843" s="209"/>
      <c r="E843" s="209"/>
      <c r="F843" s="209"/>
      <c r="G843" s="209"/>
      <c r="H843" s="209"/>
      <c r="I843" s="209"/>
      <c r="J843" s="209"/>
    </row>
    <row r="844" spans="3:10">
      <c r="C844" s="209"/>
      <c r="D844" s="209"/>
      <c r="E844" s="209"/>
      <c r="F844" s="209"/>
      <c r="G844" s="209"/>
      <c r="H844" s="209"/>
      <c r="I844" s="209"/>
      <c r="J844" s="209"/>
    </row>
    <row r="845" spans="3:10">
      <c r="C845" s="209"/>
      <c r="D845" s="209"/>
      <c r="E845" s="209"/>
      <c r="F845" s="209"/>
      <c r="G845" s="209"/>
      <c r="H845" s="209"/>
      <c r="I845" s="209"/>
      <c r="J845" s="209"/>
    </row>
    <row r="846" spans="3:10">
      <c r="C846" s="209"/>
      <c r="D846" s="209"/>
      <c r="E846" s="209"/>
      <c r="F846" s="209"/>
      <c r="G846" s="209"/>
      <c r="H846" s="209"/>
      <c r="I846" s="209"/>
      <c r="J846" s="209"/>
    </row>
    <row r="847" spans="3:10">
      <c r="C847" s="209"/>
      <c r="D847" s="209"/>
      <c r="E847" s="209"/>
      <c r="F847" s="209"/>
      <c r="G847" s="209"/>
      <c r="H847" s="209"/>
      <c r="I847" s="209"/>
      <c r="J847" s="209"/>
    </row>
    <row r="848" spans="3:10">
      <c r="C848" s="209"/>
      <c r="D848" s="209"/>
      <c r="E848" s="209"/>
      <c r="F848" s="209"/>
      <c r="G848" s="209"/>
      <c r="H848" s="209"/>
      <c r="I848" s="209"/>
      <c r="J848" s="209"/>
    </row>
    <row r="849" spans="3:10">
      <c r="C849" s="209"/>
      <c r="D849" s="209"/>
      <c r="E849" s="209"/>
      <c r="F849" s="209"/>
      <c r="G849" s="209"/>
      <c r="H849" s="209"/>
      <c r="I849" s="209"/>
      <c r="J849" s="209"/>
    </row>
    <row r="850" spans="3:10">
      <c r="C850" s="209"/>
      <c r="D850" s="209"/>
      <c r="E850" s="209"/>
      <c r="F850" s="209"/>
      <c r="G850" s="209"/>
      <c r="H850" s="209"/>
      <c r="I850" s="209"/>
      <c r="J850" s="209"/>
    </row>
    <row r="851" spans="3:10">
      <c r="C851" s="209"/>
      <c r="D851" s="209"/>
      <c r="E851" s="209"/>
      <c r="F851" s="209"/>
      <c r="G851" s="209"/>
      <c r="H851" s="209"/>
      <c r="I851" s="209"/>
      <c r="J851" s="209"/>
    </row>
    <row r="852" spans="3:10">
      <c r="C852" s="209"/>
      <c r="D852" s="209"/>
      <c r="E852" s="209"/>
      <c r="F852" s="209"/>
      <c r="G852" s="209"/>
      <c r="H852" s="209"/>
      <c r="I852" s="209"/>
      <c r="J852" s="209"/>
    </row>
    <row r="853" spans="3:10">
      <c r="C853" s="209"/>
      <c r="D853" s="209"/>
      <c r="E853" s="209"/>
      <c r="F853" s="209"/>
      <c r="G853" s="209"/>
      <c r="H853" s="209"/>
      <c r="I853" s="209"/>
      <c r="J853" s="209"/>
    </row>
    <row r="854" spans="3:10">
      <c r="C854" s="209"/>
      <c r="D854" s="209"/>
      <c r="E854" s="209"/>
      <c r="F854" s="209"/>
      <c r="G854" s="209"/>
      <c r="H854" s="209"/>
      <c r="I854" s="209"/>
      <c r="J854" s="209"/>
    </row>
    <row r="855" spans="3:10">
      <c r="C855" s="209"/>
      <c r="D855" s="209"/>
      <c r="E855" s="209"/>
      <c r="F855" s="209"/>
      <c r="G855" s="209"/>
      <c r="H855" s="209"/>
      <c r="I855" s="209"/>
      <c r="J855" s="209"/>
    </row>
    <row r="856" spans="3:10">
      <c r="C856" s="209"/>
      <c r="D856" s="209"/>
      <c r="E856" s="209"/>
      <c r="F856" s="209"/>
      <c r="G856" s="209"/>
      <c r="H856" s="209"/>
      <c r="I856" s="209"/>
      <c r="J856" s="209"/>
    </row>
    <row r="857" spans="3:10">
      <c r="C857" s="209"/>
      <c r="D857" s="209"/>
      <c r="E857" s="209"/>
      <c r="F857" s="209"/>
      <c r="G857" s="209"/>
      <c r="H857" s="209"/>
      <c r="I857" s="209"/>
      <c r="J857" s="209"/>
    </row>
    <row r="858" spans="3:10">
      <c r="C858" s="209"/>
      <c r="D858" s="209"/>
      <c r="E858" s="209"/>
      <c r="F858" s="209"/>
      <c r="G858" s="209"/>
      <c r="H858" s="209"/>
      <c r="I858" s="209"/>
      <c r="J858" s="209"/>
    </row>
    <row r="859" spans="3:10">
      <c r="C859" s="209"/>
      <c r="D859" s="209"/>
      <c r="E859" s="209"/>
      <c r="F859" s="209"/>
      <c r="G859" s="209"/>
      <c r="H859" s="209"/>
      <c r="I859" s="209"/>
      <c r="J859" s="209"/>
    </row>
    <row r="860" spans="3:10">
      <c r="J860" s="209"/>
    </row>
    <row r="861" spans="3:10">
      <c r="J861" s="209"/>
    </row>
    <row r="862" spans="3:10">
      <c r="J862" s="209"/>
    </row>
    <row r="863" spans="3:10">
      <c r="J863" s="209"/>
    </row>
    <row r="864" spans="3:10">
      <c r="J864" s="209"/>
    </row>
    <row r="865" spans="10:10">
      <c r="J865" s="209"/>
    </row>
    <row r="866" spans="10:10">
      <c r="J866" s="209"/>
    </row>
    <row r="867" spans="10:10">
      <c r="J867" s="209"/>
    </row>
    <row r="868" spans="10:10">
      <c r="J868" s="209"/>
    </row>
    <row r="869" spans="10:10">
      <c r="J869" s="209"/>
    </row>
    <row r="870" spans="10:10">
      <c r="J870" s="209"/>
    </row>
    <row r="871" spans="10:10">
      <c r="J871" s="209"/>
    </row>
    <row r="872" spans="10:10">
      <c r="J872" s="209"/>
    </row>
    <row r="873" spans="10:10">
      <c r="J873" s="209"/>
    </row>
    <row r="874" spans="10:10">
      <c r="J874" s="209"/>
    </row>
    <row r="875" spans="10:10">
      <c r="J875" s="209"/>
    </row>
    <row r="876" spans="10:10">
      <c r="J876" s="209"/>
    </row>
    <row r="877" spans="10:10">
      <c r="J877" s="209"/>
    </row>
    <row r="878" spans="10:10">
      <c r="J878" s="209"/>
    </row>
    <row r="879" spans="10:10">
      <c r="J879" s="209"/>
    </row>
    <row r="880" spans="10:10">
      <c r="J880" s="209"/>
    </row>
    <row r="881" spans="10:10">
      <c r="J881" s="209"/>
    </row>
    <row r="882" spans="10:10">
      <c r="J882" s="209"/>
    </row>
    <row r="883" spans="10:10">
      <c r="J883" s="209"/>
    </row>
    <row r="884" spans="10:10">
      <c r="J884" s="209"/>
    </row>
    <row r="885" spans="10:10">
      <c r="J885" s="209"/>
    </row>
    <row r="886" spans="10:10">
      <c r="J886" s="209"/>
    </row>
    <row r="887" spans="10:10">
      <c r="J887" s="209"/>
    </row>
    <row r="888" spans="10:10">
      <c r="J888" s="209"/>
    </row>
    <row r="889" spans="10:10">
      <c r="J889" s="209"/>
    </row>
    <row r="890" spans="10:10">
      <c r="J890" s="209"/>
    </row>
    <row r="891" spans="10:10">
      <c r="J891" s="209"/>
    </row>
    <row r="892" spans="10:10">
      <c r="J892" s="209"/>
    </row>
    <row r="893" spans="10:10">
      <c r="J893" s="209"/>
    </row>
    <row r="894" spans="10:10">
      <c r="J894" s="209"/>
    </row>
    <row r="895" spans="10:10">
      <c r="J895" s="209"/>
    </row>
    <row r="896" spans="10:10">
      <c r="J896" s="209"/>
    </row>
    <row r="897" spans="10:10">
      <c r="J897" s="209"/>
    </row>
    <row r="898" spans="10:10">
      <c r="J898" s="209"/>
    </row>
    <row r="899" spans="10:10">
      <c r="J899" s="209"/>
    </row>
    <row r="900" spans="10:10">
      <c r="J900" s="209"/>
    </row>
    <row r="901" spans="10:10">
      <c r="J901" s="209"/>
    </row>
    <row r="902" spans="10:10">
      <c r="J902" s="209"/>
    </row>
    <row r="903" spans="10:10">
      <c r="J903" s="209"/>
    </row>
    <row r="904" spans="10:10">
      <c r="J904" s="209"/>
    </row>
    <row r="905" spans="10:10">
      <c r="J905" s="209"/>
    </row>
    <row r="906" spans="10:10">
      <c r="J906" s="209"/>
    </row>
    <row r="907" spans="10:10">
      <c r="J907" s="209"/>
    </row>
    <row r="908" spans="10:10">
      <c r="J908" s="209"/>
    </row>
    <row r="909" spans="10:10">
      <c r="J909" s="209"/>
    </row>
    <row r="910" spans="10:10">
      <c r="J910" s="209"/>
    </row>
    <row r="911" spans="10:10">
      <c r="J911" s="209"/>
    </row>
    <row r="912" spans="10:10">
      <c r="J912" s="209"/>
    </row>
    <row r="913" spans="10:10">
      <c r="J913" s="209"/>
    </row>
    <row r="914" spans="10:10">
      <c r="J914" s="209"/>
    </row>
    <row r="915" spans="10:10">
      <c r="J915" s="209"/>
    </row>
    <row r="916" spans="10:10">
      <c r="J916" s="209"/>
    </row>
    <row r="917" spans="10:10">
      <c r="J917" s="209"/>
    </row>
    <row r="918" spans="10:10">
      <c r="J918" s="209"/>
    </row>
    <row r="919" spans="10:10">
      <c r="J919" s="209"/>
    </row>
    <row r="920" spans="10:10">
      <c r="J920" s="209"/>
    </row>
    <row r="921" spans="10:10">
      <c r="J921" s="209"/>
    </row>
    <row r="922" spans="10:10">
      <c r="J922" s="209"/>
    </row>
    <row r="923" spans="10:10">
      <c r="J923" s="209"/>
    </row>
    <row r="924" spans="10:10">
      <c r="J924" s="209"/>
    </row>
    <row r="925" spans="10:10">
      <c r="J925" s="209"/>
    </row>
    <row r="926" spans="10:10">
      <c r="J926" s="209"/>
    </row>
    <row r="927" spans="10:10">
      <c r="J927" s="209"/>
    </row>
    <row r="928" spans="10:10">
      <c r="J928" s="209"/>
    </row>
    <row r="929" spans="10:10">
      <c r="J929" s="209"/>
    </row>
    <row r="930" spans="10:10">
      <c r="J930" s="209"/>
    </row>
    <row r="931" spans="10:10">
      <c r="J931" s="209"/>
    </row>
    <row r="932" spans="10:10">
      <c r="J932" s="209"/>
    </row>
    <row r="933" spans="10:10">
      <c r="J933" s="209"/>
    </row>
    <row r="934" spans="10:10">
      <c r="J934" s="209"/>
    </row>
    <row r="935" spans="10:10">
      <c r="J935" s="209"/>
    </row>
    <row r="936" spans="10:10">
      <c r="J936" s="209"/>
    </row>
    <row r="937" spans="10:10">
      <c r="J937" s="209"/>
    </row>
    <row r="938" spans="10:10">
      <c r="J938" s="209"/>
    </row>
    <row r="939" spans="10:10">
      <c r="J939" s="209"/>
    </row>
    <row r="940" spans="10:10">
      <c r="J940" s="209"/>
    </row>
    <row r="941" spans="10:10">
      <c r="J941" s="209"/>
    </row>
    <row r="942" spans="10:10">
      <c r="J942" s="209"/>
    </row>
    <row r="943" spans="10:10">
      <c r="J943" s="209"/>
    </row>
    <row r="944" spans="10:10">
      <c r="J944" s="209"/>
    </row>
    <row r="945" spans="10:10">
      <c r="J945" s="209"/>
    </row>
    <row r="946" spans="10:10">
      <c r="J946" s="209"/>
    </row>
    <row r="947" spans="10:10">
      <c r="J947" s="209"/>
    </row>
    <row r="948" spans="10:10">
      <c r="J948" s="209"/>
    </row>
  </sheetData>
  <mergeCells count="8">
    <mergeCell ref="A5:J5"/>
    <mergeCell ref="A46:J46"/>
    <mergeCell ref="A1:J1"/>
    <mergeCell ref="A2:J2"/>
    <mergeCell ref="A3:B3"/>
    <mergeCell ref="C3:C4"/>
    <mergeCell ref="D3:J3"/>
    <mergeCell ref="A4:B4"/>
  </mergeCells>
  <hyperlinks>
    <hyperlink ref="L1" location="'Spis treści'!A1" display="Spis treści"/>
  </hyperlinks>
  <pageMargins left="0.70866141732283472" right="0.70866141732283472" top="0.74803149606299213" bottom="0.74803149606299213" header="0.31496062992125984" footer="0.31496062992125984"/>
  <pageSetup paperSize="9" scale="1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D95"/>
  <sheetViews>
    <sheetView topLeftCell="A67" zoomScaleNormal="100" workbookViewId="0">
      <selection activeCell="A99" sqref="A99:XFD105"/>
    </sheetView>
  </sheetViews>
  <sheetFormatPr defaultRowHeight="12.75"/>
  <cols>
    <col min="1" max="1" width="53" style="229" customWidth="1"/>
    <col min="2" max="2" width="10.42578125" style="165" customWidth="1"/>
    <col min="3" max="18" width="10.42578125" style="217" customWidth="1"/>
    <col min="19" max="19" width="10.140625" style="178" bestFit="1" customWidth="1"/>
    <col min="20" max="16384" width="9.140625" style="178"/>
  </cols>
  <sheetData>
    <row r="1" spans="1:19" s="214" customFormat="1" ht="16.5">
      <c r="A1" s="211" t="s">
        <v>86</v>
      </c>
      <c r="B1" s="212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9"/>
      <c r="R1" s="284" t="s">
        <v>69</v>
      </c>
    </row>
    <row r="2" spans="1:19" s="214" customFormat="1" ht="16.5">
      <c r="A2" s="215" t="s">
        <v>103</v>
      </c>
      <c r="B2" s="212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9">
      <c r="A3" s="216"/>
    </row>
    <row r="4" spans="1:19" ht="15">
      <c r="A4" s="218" t="s">
        <v>290</v>
      </c>
    </row>
    <row r="5" spans="1:19" ht="15">
      <c r="A5" s="219" t="s">
        <v>291</v>
      </c>
    </row>
    <row r="6" spans="1:19" s="220" customFormat="1" ht="25.5">
      <c r="A6" s="378" t="s">
        <v>165</v>
      </c>
      <c r="B6" s="292" t="s">
        <v>292</v>
      </c>
      <c r="C6" s="379" t="s">
        <v>223</v>
      </c>
      <c r="D6" s="379" t="s">
        <v>224</v>
      </c>
      <c r="E6" s="379" t="s">
        <v>225</v>
      </c>
      <c r="F6" s="379" t="s">
        <v>227</v>
      </c>
      <c r="G6" s="379" t="s">
        <v>228</v>
      </c>
      <c r="H6" s="379" t="s">
        <v>229</v>
      </c>
      <c r="I6" s="379" t="s">
        <v>230</v>
      </c>
      <c r="J6" s="379" t="s">
        <v>232</v>
      </c>
      <c r="K6" s="379" t="s">
        <v>233</v>
      </c>
      <c r="L6" s="379" t="s">
        <v>235</v>
      </c>
      <c r="M6" s="379" t="s">
        <v>236</v>
      </c>
      <c r="N6" s="379" t="s">
        <v>237</v>
      </c>
      <c r="O6" s="379" t="s">
        <v>238</v>
      </c>
      <c r="P6" s="379" t="s">
        <v>239</v>
      </c>
      <c r="Q6" s="379" t="s">
        <v>240</v>
      </c>
      <c r="R6" s="380" t="s">
        <v>293</v>
      </c>
    </row>
    <row r="7" spans="1:19" s="222" customFormat="1">
      <c r="A7" s="381" t="s">
        <v>294</v>
      </c>
      <c r="B7" s="382">
        <f>SUM(B9+B21+B36+B49+B55+B66+B72+B80+B82+B84+B86+B88+B90+B92)</f>
        <v>498328.34999999992</v>
      </c>
      <c r="C7" s="382">
        <f>SUM(C9,C21,C36,C49,C55,C66,C72,C80,C82,C84,C86,C88,C90,C92)</f>
        <v>33349.529999999992</v>
      </c>
      <c r="D7" s="382">
        <f t="shared" ref="D7:R7" si="0">SUM(D9,D21,D36,D49,D55,D66,D72,D80,D82,D84,D86,D88,D90,D92)</f>
        <v>26910.989999999998</v>
      </c>
      <c r="E7" s="382">
        <f t="shared" si="0"/>
        <v>29204.119999999995</v>
      </c>
      <c r="F7" s="382">
        <f t="shared" si="0"/>
        <v>12458.189999999999</v>
      </c>
      <c r="G7" s="382">
        <f t="shared" si="0"/>
        <v>30654.489999999998</v>
      </c>
      <c r="H7" s="382">
        <f t="shared" si="0"/>
        <v>46542.420000000006</v>
      </c>
      <c r="I7" s="382">
        <f t="shared" si="0"/>
        <v>74357.95</v>
      </c>
      <c r="J7" s="382">
        <f t="shared" si="0"/>
        <v>12105.41</v>
      </c>
      <c r="K7" s="382">
        <f t="shared" si="0"/>
        <v>29642.809999999998</v>
      </c>
      <c r="L7" s="382">
        <f t="shared" si="0"/>
        <v>15364.990000000002</v>
      </c>
      <c r="M7" s="382">
        <f t="shared" si="0"/>
        <v>30910.11</v>
      </c>
      <c r="N7" s="382">
        <f t="shared" si="0"/>
        <v>55956.99</v>
      </c>
      <c r="O7" s="382">
        <f t="shared" si="0"/>
        <v>15845.940000000002</v>
      </c>
      <c r="P7" s="382">
        <f t="shared" si="0"/>
        <v>18052.07</v>
      </c>
      <c r="Q7" s="382">
        <f t="shared" si="0"/>
        <v>46686.750000000007</v>
      </c>
      <c r="R7" s="383">
        <f t="shared" si="0"/>
        <v>20285.589999999997</v>
      </c>
      <c r="S7" s="221"/>
    </row>
    <row r="8" spans="1:19" ht="13.5">
      <c r="A8" s="384" t="s">
        <v>295</v>
      </c>
      <c r="B8" s="385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7"/>
    </row>
    <row r="9" spans="1:19">
      <c r="A9" s="388" t="s">
        <v>296</v>
      </c>
      <c r="B9" s="389">
        <v>97725.13</v>
      </c>
      <c r="C9" s="389">
        <v>6760.7</v>
      </c>
      <c r="D9" s="389">
        <v>4591.59</v>
      </c>
      <c r="E9" s="389">
        <v>5242.63</v>
      </c>
      <c r="F9" s="389">
        <v>2355.3000000000002</v>
      </c>
      <c r="G9" s="389">
        <v>6003.28</v>
      </c>
      <c r="H9" s="390">
        <v>9096.26</v>
      </c>
      <c r="I9" s="390">
        <v>16970.52</v>
      </c>
      <c r="J9" s="389">
        <v>2291.16</v>
      </c>
      <c r="K9" s="389">
        <v>5133.1899999999996</v>
      </c>
      <c r="L9" s="389">
        <v>2995.85</v>
      </c>
      <c r="M9" s="389">
        <v>5714.99</v>
      </c>
      <c r="N9" s="389">
        <v>11600.84</v>
      </c>
      <c r="O9" s="389">
        <v>2555.1</v>
      </c>
      <c r="P9" s="389">
        <v>3087.34</v>
      </c>
      <c r="Q9" s="389">
        <v>9508.35</v>
      </c>
      <c r="R9" s="390">
        <v>3818.03</v>
      </c>
    </row>
    <row r="10" spans="1:19">
      <c r="A10" s="384" t="s">
        <v>297</v>
      </c>
      <c r="B10" s="389"/>
      <c r="C10" s="389"/>
      <c r="D10" s="389"/>
      <c r="E10" s="389"/>
      <c r="F10" s="389"/>
      <c r="G10" s="389"/>
      <c r="H10" s="390"/>
      <c r="I10" s="390"/>
      <c r="J10" s="389"/>
      <c r="K10" s="389"/>
      <c r="L10" s="389"/>
      <c r="M10" s="389"/>
      <c r="N10" s="389"/>
      <c r="O10" s="389"/>
      <c r="P10" s="389"/>
      <c r="Q10" s="389"/>
      <c r="R10" s="390"/>
    </row>
    <row r="11" spans="1:19">
      <c r="A11" s="250" t="s">
        <v>298</v>
      </c>
      <c r="B11" s="391">
        <v>77669.3</v>
      </c>
      <c r="C11" s="392">
        <v>5519.72</v>
      </c>
      <c r="D11" s="392">
        <v>3491.83</v>
      </c>
      <c r="E11" s="392">
        <v>3625.34</v>
      </c>
      <c r="F11" s="392">
        <v>1940.31</v>
      </c>
      <c r="G11" s="392">
        <v>4779.92</v>
      </c>
      <c r="H11" s="393">
        <v>7258.32</v>
      </c>
      <c r="I11" s="393">
        <v>13292.03</v>
      </c>
      <c r="J11" s="392">
        <v>2036.42</v>
      </c>
      <c r="K11" s="392">
        <v>3736.76</v>
      </c>
      <c r="L11" s="392">
        <v>2193.73</v>
      </c>
      <c r="M11" s="392">
        <v>4198.79</v>
      </c>
      <c r="N11" s="392">
        <v>10531.83</v>
      </c>
      <c r="O11" s="392">
        <v>1719.04</v>
      </c>
      <c r="P11" s="392">
        <v>2340.91</v>
      </c>
      <c r="Q11" s="392">
        <v>8028.33</v>
      </c>
      <c r="R11" s="393">
        <v>2976.02</v>
      </c>
    </row>
    <row r="12" spans="1:19">
      <c r="A12" s="243" t="s">
        <v>299</v>
      </c>
      <c r="B12" s="391"/>
      <c r="C12" s="389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3"/>
    </row>
    <row r="13" spans="1:19" s="222" customFormat="1">
      <c r="A13" s="250" t="s">
        <v>300</v>
      </c>
      <c r="B13" s="391">
        <v>1601.68</v>
      </c>
      <c r="C13" s="392">
        <v>80.569999999999993</v>
      </c>
      <c r="D13" s="392">
        <v>66.14</v>
      </c>
      <c r="E13" s="392">
        <v>137.54</v>
      </c>
      <c r="F13" s="392">
        <v>39.85</v>
      </c>
      <c r="G13" s="392">
        <v>119.04</v>
      </c>
      <c r="H13" s="392">
        <v>142.19999999999999</v>
      </c>
      <c r="I13" s="392">
        <v>273.69</v>
      </c>
      <c r="J13" s="392">
        <v>28.12</v>
      </c>
      <c r="K13" s="392">
        <v>63.8</v>
      </c>
      <c r="L13" s="392">
        <v>53.24</v>
      </c>
      <c r="M13" s="392">
        <v>130.16999999999999</v>
      </c>
      <c r="N13" s="392">
        <v>147.97</v>
      </c>
      <c r="O13" s="392">
        <v>48.46</v>
      </c>
      <c r="P13" s="392">
        <v>106.02</v>
      </c>
      <c r="Q13" s="392">
        <v>91.67</v>
      </c>
      <c r="R13" s="393">
        <v>73.2</v>
      </c>
    </row>
    <row r="14" spans="1:19">
      <c r="A14" s="243" t="s">
        <v>301</v>
      </c>
      <c r="B14" s="391"/>
      <c r="C14" s="389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3"/>
    </row>
    <row r="15" spans="1:19">
      <c r="A15" s="250" t="s">
        <v>302</v>
      </c>
      <c r="B15" s="391">
        <v>15180.38</v>
      </c>
      <c r="C15" s="392">
        <v>819.67</v>
      </c>
      <c r="D15" s="392">
        <v>870.15</v>
      </c>
      <c r="E15" s="392">
        <v>1314.39</v>
      </c>
      <c r="F15" s="392">
        <v>317.17</v>
      </c>
      <c r="G15" s="392">
        <v>935.14</v>
      </c>
      <c r="H15" s="392">
        <v>1477.46</v>
      </c>
      <c r="I15" s="392">
        <v>2719.97</v>
      </c>
      <c r="J15" s="392">
        <v>204.2</v>
      </c>
      <c r="K15" s="392">
        <v>1135.05</v>
      </c>
      <c r="L15" s="392">
        <v>583.72</v>
      </c>
      <c r="M15" s="392">
        <v>1084.07</v>
      </c>
      <c r="N15" s="392">
        <v>746.15</v>
      </c>
      <c r="O15" s="392">
        <v>579.04999999999995</v>
      </c>
      <c r="P15" s="392">
        <v>554.11</v>
      </c>
      <c r="Q15" s="392">
        <v>1226.3</v>
      </c>
      <c r="R15" s="393">
        <v>613.78</v>
      </c>
    </row>
    <row r="16" spans="1:19">
      <c r="A16" s="243" t="s">
        <v>303</v>
      </c>
      <c r="B16" s="391"/>
      <c r="C16" s="392"/>
      <c r="D16" s="392"/>
      <c r="E16" s="392"/>
      <c r="F16" s="392"/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2"/>
      <c r="R16" s="393"/>
    </row>
    <row r="17" spans="1:30">
      <c r="A17" s="250" t="s">
        <v>304</v>
      </c>
      <c r="B17" s="391">
        <v>95.210000000000008</v>
      </c>
      <c r="C17" s="392">
        <v>5.71</v>
      </c>
      <c r="D17" s="392">
        <v>1.8</v>
      </c>
      <c r="E17" s="392">
        <v>9.1300000000000008</v>
      </c>
      <c r="F17" s="392">
        <v>2.92</v>
      </c>
      <c r="G17" s="392">
        <v>8.36</v>
      </c>
      <c r="H17" s="392">
        <v>3</v>
      </c>
      <c r="I17" s="392">
        <v>18.16</v>
      </c>
      <c r="J17" s="394" t="s">
        <v>37</v>
      </c>
      <c r="K17" s="392">
        <v>5.1100000000000003</v>
      </c>
      <c r="L17" s="392">
        <v>13.89</v>
      </c>
      <c r="M17" s="392">
        <v>8.56</v>
      </c>
      <c r="N17" s="392">
        <v>1.65</v>
      </c>
      <c r="O17" s="392">
        <v>0.64</v>
      </c>
      <c r="P17" s="392">
        <v>8.6999999999999993</v>
      </c>
      <c r="Q17" s="392">
        <v>7.58</v>
      </c>
      <c r="R17" s="395" t="s">
        <v>37</v>
      </c>
    </row>
    <row r="18" spans="1:30">
      <c r="A18" s="243" t="s">
        <v>305</v>
      </c>
      <c r="B18" s="391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2"/>
      <c r="R18" s="393"/>
    </row>
    <row r="19" spans="1:30">
      <c r="A19" s="250" t="s">
        <v>306</v>
      </c>
      <c r="B19" s="391">
        <v>3178.56</v>
      </c>
      <c r="C19" s="392">
        <v>335.03</v>
      </c>
      <c r="D19" s="392">
        <v>161.66999999999999</v>
      </c>
      <c r="E19" s="392">
        <v>156.22999999999999</v>
      </c>
      <c r="F19" s="392">
        <v>55.05</v>
      </c>
      <c r="G19" s="392">
        <v>160.82</v>
      </c>
      <c r="H19" s="392">
        <v>215.28</v>
      </c>
      <c r="I19" s="392">
        <v>666.67</v>
      </c>
      <c r="J19" s="392">
        <v>22.42</v>
      </c>
      <c r="K19" s="392">
        <v>192.47</v>
      </c>
      <c r="L19" s="392">
        <v>151.27000000000001</v>
      </c>
      <c r="M19" s="392">
        <v>293.39999999999998</v>
      </c>
      <c r="N19" s="392">
        <v>173.24</v>
      </c>
      <c r="O19" s="392">
        <v>207.91</v>
      </c>
      <c r="P19" s="392">
        <v>77.599999999999994</v>
      </c>
      <c r="Q19" s="392">
        <v>154.47</v>
      </c>
      <c r="R19" s="393">
        <v>155.03</v>
      </c>
    </row>
    <row r="20" spans="1:30" s="222" customFormat="1">
      <c r="A20" s="243" t="s">
        <v>307</v>
      </c>
      <c r="B20" s="389"/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2"/>
      <c r="Q20" s="392"/>
      <c r="R20" s="393"/>
    </row>
    <row r="21" spans="1:30">
      <c r="A21" s="388" t="s">
        <v>308</v>
      </c>
      <c r="B21" s="389">
        <v>184893.40999999997</v>
      </c>
      <c r="C21" s="389">
        <v>12325.78</v>
      </c>
      <c r="D21" s="389">
        <v>10158.19</v>
      </c>
      <c r="E21" s="389">
        <v>10809.23</v>
      </c>
      <c r="F21" s="389">
        <v>4654.58</v>
      </c>
      <c r="G21" s="389">
        <v>11283.14</v>
      </c>
      <c r="H21" s="389">
        <v>17159.46</v>
      </c>
      <c r="I21" s="389">
        <v>27513.25</v>
      </c>
      <c r="J21" s="389">
        <v>4591.93</v>
      </c>
      <c r="K21" s="389">
        <v>10973.96</v>
      </c>
      <c r="L21" s="389">
        <v>5505.6</v>
      </c>
      <c r="M21" s="389">
        <v>11799.22</v>
      </c>
      <c r="N21" s="389">
        <v>20047.55</v>
      </c>
      <c r="O21" s="389">
        <v>6011.97</v>
      </c>
      <c r="P21" s="389">
        <v>6852.18</v>
      </c>
      <c r="Q21" s="389">
        <v>17642.59</v>
      </c>
      <c r="R21" s="390">
        <v>7564.78</v>
      </c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</row>
    <row r="22" spans="1:30">
      <c r="A22" s="384" t="s">
        <v>309</v>
      </c>
      <c r="B22" s="391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90"/>
      <c r="S22" s="225"/>
    </row>
    <row r="23" spans="1:30">
      <c r="A23" s="250" t="s">
        <v>310</v>
      </c>
      <c r="B23" s="391">
        <v>175517.16</v>
      </c>
      <c r="C23" s="392">
        <v>11645.56</v>
      </c>
      <c r="D23" s="392">
        <v>9568.26</v>
      </c>
      <c r="E23" s="392">
        <v>10295.69</v>
      </c>
      <c r="F23" s="392">
        <v>4390.68</v>
      </c>
      <c r="G23" s="392">
        <v>10630.82</v>
      </c>
      <c r="H23" s="392">
        <v>16531.13</v>
      </c>
      <c r="I23" s="392">
        <v>26121.45</v>
      </c>
      <c r="J23" s="392">
        <v>4350.43</v>
      </c>
      <c r="K23" s="392">
        <v>10604.6</v>
      </c>
      <c r="L23" s="392">
        <v>5226.3900000000003</v>
      </c>
      <c r="M23" s="392">
        <v>11263.6</v>
      </c>
      <c r="N23" s="392">
        <v>18727.28</v>
      </c>
      <c r="O23" s="392">
        <v>5744.69</v>
      </c>
      <c r="P23" s="392">
        <v>6447.08</v>
      </c>
      <c r="Q23" s="392">
        <v>16740.939999999999</v>
      </c>
      <c r="R23" s="393">
        <v>7228.56</v>
      </c>
      <c r="S23" s="225"/>
    </row>
    <row r="24" spans="1:30">
      <c r="A24" s="243" t="s">
        <v>311</v>
      </c>
      <c r="B24" s="391"/>
      <c r="C24" s="392"/>
      <c r="D24" s="392"/>
      <c r="E24" s="392"/>
      <c r="F24" s="392"/>
      <c r="G24" s="392"/>
      <c r="H24" s="392"/>
      <c r="I24" s="392"/>
      <c r="J24" s="392"/>
      <c r="K24" s="392"/>
      <c r="L24" s="392"/>
      <c r="M24" s="392"/>
      <c r="N24" s="392"/>
      <c r="O24" s="392"/>
      <c r="P24" s="392"/>
      <c r="Q24" s="392"/>
      <c r="R24" s="393"/>
    </row>
    <row r="25" spans="1:30">
      <c r="A25" s="246" t="s">
        <v>443</v>
      </c>
      <c r="B25" s="391"/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392"/>
      <c r="O25" s="392"/>
      <c r="P25" s="392"/>
      <c r="Q25" s="392"/>
      <c r="R25" s="393"/>
    </row>
    <row r="26" spans="1:30">
      <c r="A26" s="249" t="s">
        <v>312</v>
      </c>
      <c r="B26" s="391">
        <v>868.44999999999982</v>
      </c>
      <c r="C26" s="392">
        <v>31.82</v>
      </c>
      <c r="D26" s="392">
        <v>30.62</v>
      </c>
      <c r="E26" s="392">
        <v>37.409999999999997</v>
      </c>
      <c r="F26" s="392">
        <v>17.59</v>
      </c>
      <c r="G26" s="392">
        <v>24.19</v>
      </c>
      <c r="H26" s="394" t="s">
        <v>37</v>
      </c>
      <c r="I26" s="392">
        <v>116.66</v>
      </c>
      <c r="J26" s="394" t="s">
        <v>37</v>
      </c>
      <c r="K26" s="392">
        <v>102.74</v>
      </c>
      <c r="L26" s="394" t="s">
        <v>37</v>
      </c>
      <c r="M26" s="392">
        <v>138.68</v>
      </c>
      <c r="N26" s="392">
        <v>212.39</v>
      </c>
      <c r="O26" s="394" t="s">
        <v>37</v>
      </c>
      <c r="P26" s="392">
        <v>57.93</v>
      </c>
      <c r="Q26" s="392">
        <v>66.66</v>
      </c>
      <c r="R26" s="393">
        <v>31.76</v>
      </c>
    </row>
    <row r="27" spans="1:30">
      <c r="A27" s="248" t="s">
        <v>313</v>
      </c>
      <c r="B27" s="391"/>
      <c r="C27" s="392"/>
      <c r="D27" s="392"/>
      <c r="E27" s="392"/>
      <c r="F27" s="392"/>
      <c r="G27" s="392"/>
      <c r="H27" s="392"/>
      <c r="I27" s="392"/>
      <c r="J27" s="392"/>
      <c r="K27" s="392"/>
      <c r="L27" s="392"/>
      <c r="M27" s="392"/>
      <c r="N27" s="392"/>
      <c r="O27" s="392"/>
      <c r="P27" s="392"/>
      <c r="Q27" s="392"/>
      <c r="R27" s="393"/>
    </row>
    <row r="28" spans="1:30" s="222" customFormat="1">
      <c r="A28" s="249" t="s">
        <v>314</v>
      </c>
      <c r="B28" s="391">
        <v>1139.01</v>
      </c>
      <c r="C28" s="392">
        <v>50.79</v>
      </c>
      <c r="D28" s="392">
        <v>57.87</v>
      </c>
      <c r="E28" s="392">
        <v>65.290000000000006</v>
      </c>
      <c r="F28" s="392">
        <v>64.010000000000005</v>
      </c>
      <c r="G28" s="392">
        <v>77.78</v>
      </c>
      <c r="H28" s="392">
        <v>75.8</v>
      </c>
      <c r="I28" s="392">
        <v>125.14</v>
      </c>
      <c r="J28" s="392">
        <v>43.77</v>
      </c>
      <c r="K28" s="392">
        <v>82.6</v>
      </c>
      <c r="L28" s="392">
        <v>17.399999999999999</v>
      </c>
      <c r="M28" s="392">
        <v>23.79</v>
      </c>
      <c r="N28" s="392">
        <v>46.62</v>
      </c>
      <c r="O28" s="392">
        <v>88.24</v>
      </c>
      <c r="P28" s="392">
        <v>76.290000000000006</v>
      </c>
      <c r="Q28" s="392">
        <v>136.22999999999999</v>
      </c>
      <c r="R28" s="393">
        <v>107.39</v>
      </c>
    </row>
    <row r="29" spans="1:30">
      <c r="A29" s="248" t="s">
        <v>315</v>
      </c>
      <c r="B29" s="391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392"/>
      <c r="O29" s="392"/>
      <c r="P29" s="392"/>
      <c r="Q29" s="392"/>
      <c r="R29" s="393"/>
    </row>
    <row r="30" spans="1:30">
      <c r="A30" s="249" t="s">
        <v>316</v>
      </c>
      <c r="B30" s="391">
        <v>1690.9199999999998</v>
      </c>
      <c r="C30" s="392">
        <v>157.72999999999999</v>
      </c>
      <c r="D30" s="392">
        <v>132.25</v>
      </c>
      <c r="E30" s="392">
        <v>52.26</v>
      </c>
      <c r="F30" s="392">
        <v>20.97</v>
      </c>
      <c r="G30" s="392">
        <v>85.31</v>
      </c>
      <c r="H30" s="392">
        <v>234.1</v>
      </c>
      <c r="I30" s="392">
        <v>288.52</v>
      </c>
      <c r="J30" s="394" t="s">
        <v>37</v>
      </c>
      <c r="K30" s="392">
        <v>95.32</v>
      </c>
      <c r="L30" s="394" t="s">
        <v>37</v>
      </c>
      <c r="M30" s="394" t="s">
        <v>37</v>
      </c>
      <c r="N30" s="392">
        <v>208.57</v>
      </c>
      <c r="O30" s="392">
        <v>36.61</v>
      </c>
      <c r="P30" s="392">
        <v>56.05</v>
      </c>
      <c r="Q30" s="392">
        <v>181.2</v>
      </c>
      <c r="R30" s="393">
        <v>142.03</v>
      </c>
    </row>
    <row r="31" spans="1:30">
      <c r="A31" s="248" t="s">
        <v>317</v>
      </c>
      <c r="B31" s="391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392"/>
      <c r="O31" s="392"/>
      <c r="P31" s="392"/>
      <c r="Q31" s="392"/>
      <c r="R31" s="393"/>
    </row>
    <row r="32" spans="1:30" s="222" customFormat="1">
      <c r="A32" s="250" t="s">
        <v>318</v>
      </c>
      <c r="B32" s="391">
        <v>9374.8499999999985</v>
      </c>
      <c r="C32" s="392">
        <v>680.22</v>
      </c>
      <c r="D32" s="392">
        <v>589.25</v>
      </c>
      <c r="E32" s="392">
        <v>513.54</v>
      </c>
      <c r="F32" s="392">
        <v>263.89999999999998</v>
      </c>
      <c r="G32" s="392">
        <v>652.32000000000005</v>
      </c>
      <c r="H32" s="392">
        <v>628.33000000000004</v>
      </c>
      <c r="I32" s="392">
        <v>1391.8</v>
      </c>
      <c r="J32" s="392">
        <v>241.5</v>
      </c>
      <c r="K32" s="392">
        <v>369.36</v>
      </c>
      <c r="L32" s="392">
        <v>279.20999999999998</v>
      </c>
      <c r="M32" s="392">
        <v>535.62</v>
      </c>
      <c r="N32" s="392">
        <v>1319.55</v>
      </c>
      <c r="O32" s="392">
        <v>267.27999999999997</v>
      </c>
      <c r="P32" s="392">
        <v>405.1</v>
      </c>
      <c r="Q32" s="392">
        <v>901.65</v>
      </c>
      <c r="R32" s="393">
        <v>336.22</v>
      </c>
    </row>
    <row r="33" spans="1:19">
      <c r="A33" s="243" t="s">
        <v>326</v>
      </c>
      <c r="B33" s="391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92"/>
      <c r="P33" s="392"/>
      <c r="Q33" s="392"/>
      <c r="R33" s="393"/>
    </row>
    <row r="34" spans="1:19">
      <c r="A34" s="250" t="s">
        <v>320</v>
      </c>
      <c r="B34" s="391">
        <v>1.4</v>
      </c>
      <c r="C34" s="394" t="s">
        <v>37</v>
      </c>
      <c r="D34" s="392">
        <v>0.68</v>
      </c>
      <c r="E34" s="394" t="s">
        <v>37</v>
      </c>
      <c r="F34" s="394" t="s">
        <v>37</v>
      </c>
      <c r="G34" s="394" t="s">
        <v>37</v>
      </c>
      <c r="H34" s="394" t="s">
        <v>37</v>
      </c>
      <c r="I34" s="394" t="s">
        <v>37</v>
      </c>
      <c r="J34" s="394" t="s">
        <v>37</v>
      </c>
      <c r="K34" s="394" t="s">
        <v>37</v>
      </c>
      <c r="L34" s="394" t="s">
        <v>37</v>
      </c>
      <c r="M34" s="394" t="s">
        <v>37</v>
      </c>
      <c r="N34" s="392">
        <v>0.72</v>
      </c>
      <c r="O34" s="394" t="s">
        <v>37</v>
      </c>
      <c r="P34" s="394" t="s">
        <v>37</v>
      </c>
      <c r="Q34" s="394" t="s">
        <v>37</v>
      </c>
      <c r="R34" s="395" t="s">
        <v>37</v>
      </c>
    </row>
    <row r="35" spans="1:19" s="222" customFormat="1">
      <c r="A35" s="243" t="s">
        <v>321</v>
      </c>
      <c r="B35" s="389"/>
      <c r="C35" s="392"/>
      <c r="D35" s="389"/>
      <c r="E35" s="392"/>
      <c r="F35" s="392"/>
      <c r="G35" s="392"/>
      <c r="H35" s="392"/>
      <c r="I35" s="392"/>
      <c r="J35" s="392"/>
      <c r="K35" s="392"/>
      <c r="L35" s="392"/>
      <c r="M35" s="392"/>
      <c r="N35" s="392"/>
      <c r="O35" s="392"/>
      <c r="P35" s="392"/>
      <c r="Q35" s="392"/>
      <c r="R35" s="393"/>
    </row>
    <row r="36" spans="1:19" s="222" customFormat="1">
      <c r="A36" s="388" t="s">
        <v>322</v>
      </c>
      <c r="B36" s="389">
        <v>98217.069999999992</v>
      </c>
      <c r="C36" s="389">
        <v>6532.43</v>
      </c>
      <c r="D36" s="389">
        <v>5591.5</v>
      </c>
      <c r="E36" s="389">
        <v>5719.35</v>
      </c>
      <c r="F36" s="389">
        <v>2479.7600000000002</v>
      </c>
      <c r="G36" s="389">
        <v>5954.78</v>
      </c>
      <c r="H36" s="389">
        <v>8929.0499999999993</v>
      </c>
      <c r="I36" s="389">
        <v>14010.18</v>
      </c>
      <c r="J36" s="389">
        <v>2299.9899999999998</v>
      </c>
      <c r="K36" s="389">
        <v>5940.24</v>
      </c>
      <c r="L36" s="389">
        <v>2997.71</v>
      </c>
      <c r="M36" s="389">
        <v>6298.36</v>
      </c>
      <c r="N36" s="389">
        <v>10842.8</v>
      </c>
      <c r="O36" s="389">
        <v>3272.79</v>
      </c>
      <c r="P36" s="389">
        <v>3749.91</v>
      </c>
      <c r="Q36" s="389">
        <v>9445.64</v>
      </c>
      <c r="R36" s="390">
        <v>4152.58</v>
      </c>
    </row>
    <row r="37" spans="1:19" s="222" customFormat="1">
      <c r="A37" s="384" t="s">
        <v>25</v>
      </c>
      <c r="B37" s="389"/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90"/>
      <c r="S37" s="221"/>
    </row>
    <row r="38" spans="1:19" s="226" customFormat="1">
      <c r="A38" s="250" t="s">
        <v>310</v>
      </c>
      <c r="B38" s="391">
        <v>91325.790000000023</v>
      </c>
      <c r="C38" s="392">
        <v>5929.62</v>
      </c>
      <c r="D38" s="392">
        <v>5128.25</v>
      </c>
      <c r="E38" s="392">
        <v>5391.18</v>
      </c>
      <c r="F38" s="392">
        <v>2294.4299999999998</v>
      </c>
      <c r="G38" s="392">
        <v>5557.95</v>
      </c>
      <c r="H38" s="392">
        <v>8438.59</v>
      </c>
      <c r="I38" s="392">
        <v>13024.75</v>
      </c>
      <c r="J38" s="392">
        <v>2138.4699999999998</v>
      </c>
      <c r="K38" s="392">
        <v>5631.94</v>
      </c>
      <c r="L38" s="392">
        <v>2864.51</v>
      </c>
      <c r="M38" s="392">
        <v>5876.8</v>
      </c>
      <c r="N38" s="392">
        <v>10013.42</v>
      </c>
      <c r="O38" s="392">
        <v>3046.68</v>
      </c>
      <c r="P38" s="392">
        <v>3450.91</v>
      </c>
      <c r="Q38" s="392">
        <v>8766.3799999999992</v>
      </c>
      <c r="R38" s="393">
        <v>3771.91</v>
      </c>
    </row>
    <row r="39" spans="1:19" s="222" customFormat="1">
      <c r="A39" s="243" t="s">
        <v>311</v>
      </c>
      <c r="B39" s="391"/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392"/>
      <c r="Q39" s="392"/>
      <c r="R39" s="393"/>
    </row>
    <row r="40" spans="1:19" s="222" customFormat="1">
      <c r="A40" s="246" t="s">
        <v>443</v>
      </c>
      <c r="B40" s="391"/>
      <c r="C40" s="392"/>
      <c r="D40" s="392"/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392"/>
      <c r="Q40" s="392"/>
      <c r="R40" s="393"/>
    </row>
    <row r="41" spans="1:19">
      <c r="A41" s="249" t="s">
        <v>312</v>
      </c>
      <c r="B41" s="391">
        <v>1151.1199999999999</v>
      </c>
      <c r="C41" s="392">
        <v>68.510000000000005</v>
      </c>
      <c r="D41" s="392">
        <v>117.9</v>
      </c>
      <c r="E41" s="392">
        <v>11.25</v>
      </c>
      <c r="F41" s="392">
        <v>15.18</v>
      </c>
      <c r="G41" s="392">
        <v>70.989999999999995</v>
      </c>
      <c r="H41" s="392">
        <v>20.69</v>
      </c>
      <c r="I41" s="392">
        <v>149.12</v>
      </c>
      <c r="J41" s="394" t="s">
        <v>37</v>
      </c>
      <c r="K41" s="392">
        <v>130.53</v>
      </c>
      <c r="L41" s="392">
        <v>27.59</v>
      </c>
      <c r="M41" s="392">
        <v>78.44</v>
      </c>
      <c r="N41" s="392">
        <v>183.17</v>
      </c>
      <c r="O41" s="394" t="s">
        <v>37</v>
      </c>
      <c r="P41" s="392">
        <v>30.27</v>
      </c>
      <c r="Q41" s="392">
        <v>158.1</v>
      </c>
      <c r="R41" s="393">
        <v>89.38</v>
      </c>
    </row>
    <row r="42" spans="1:19">
      <c r="A42" s="248" t="s">
        <v>323</v>
      </c>
      <c r="B42" s="391"/>
      <c r="C42" s="392"/>
      <c r="D42" s="392"/>
      <c r="E42" s="392"/>
      <c r="F42" s="392"/>
      <c r="G42" s="392"/>
      <c r="H42" s="392"/>
      <c r="I42" s="392"/>
      <c r="J42" s="392"/>
      <c r="K42" s="392"/>
      <c r="L42" s="392"/>
      <c r="M42" s="392"/>
      <c r="N42" s="392"/>
      <c r="O42" s="392"/>
      <c r="P42" s="392"/>
      <c r="Q42" s="392"/>
      <c r="R42" s="393"/>
    </row>
    <row r="43" spans="1:19">
      <c r="A43" s="249" t="s">
        <v>324</v>
      </c>
      <c r="B43" s="391">
        <v>764.89</v>
      </c>
      <c r="C43" s="392">
        <v>47.93</v>
      </c>
      <c r="D43" s="392">
        <v>18.11</v>
      </c>
      <c r="E43" s="392">
        <v>42.11</v>
      </c>
      <c r="F43" s="392">
        <v>88.07</v>
      </c>
      <c r="G43" s="392">
        <v>31.31</v>
      </c>
      <c r="H43" s="392">
        <v>23.26</v>
      </c>
      <c r="I43" s="392">
        <v>60.46</v>
      </c>
      <c r="J43" s="394" t="s">
        <v>37</v>
      </c>
      <c r="K43" s="394" t="s">
        <v>37</v>
      </c>
      <c r="L43" s="392">
        <v>37.97</v>
      </c>
      <c r="M43" s="392">
        <v>115.97</v>
      </c>
      <c r="N43" s="392">
        <v>81.72</v>
      </c>
      <c r="O43" s="392">
        <v>15.54</v>
      </c>
      <c r="P43" s="392">
        <v>34.020000000000003</v>
      </c>
      <c r="Q43" s="392">
        <v>144.97</v>
      </c>
      <c r="R43" s="393">
        <v>23.45</v>
      </c>
    </row>
    <row r="44" spans="1:19" s="222" customFormat="1">
      <c r="A44" s="248" t="s">
        <v>325</v>
      </c>
      <c r="B44" s="391"/>
      <c r="C44" s="392"/>
      <c r="D44" s="392"/>
      <c r="E44" s="392"/>
      <c r="F44" s="392"/>
      <c r="G44" s="392"/>
      <c r="H44" s="392"/>
      <c r="I44" s="392"/>
      <c r="J44" s="392"/>
      <c r="K44" s="392"/>
      <c r="L44" s="392"/>
      <c r="M44" s="392"/>
      <c r="N44" s="392"/>
      <c r="O44" s="392"/>
      <c r="P44" s="392"/>
      <c r="Q44" s="392"/>
      <c r="R44" s="393"/>
    </row>
    <row r="45" spans="1:19">
      <c r="A45" s="250" t="s">
        <v>318</v>
      </c>
      <c r="B45" s="391">
        <v>6515.0099999999993</v>
      </c>
      <c r="C45" s="392">
        <v>568.34</v>
      </c>
      <c r="D45" s="392">
        <v>427.75</v>
      </c>
      <c r="E45" s="392">
        <v>321.42</v>
      </c>
      <c r="F45" s="392">
        <v>173.86</v>
      </c>
      <c r="G45" s="392">
        <v>382.76</v>
      </c>
      <c r="H45" s="392">
        <v>483.75</v>
      </c>
      <c r="I45" s="392">
        <v>947.41</v>
      </c>
      <c r="J45" s="392">
        <v>136.11000000000001</v>
      </c>
      <c r="K45" s="392">
        <v>292.68</v>
      </c>
      <c r="L45" s="392">
        <v>129.69</v>
      </c>
      <c r="M45" s="392">
        <v>406.21</v>
      </c>
      <c r="N45" s="392">
        <v>773.18</v>
      </c>
      <c r="O45" s="392">
        <v>224.86</v>
      </c>
      <c r="P45" s="392">
        <v>267.14999999999998</v>
      </c>
      <c r="Q45" s="392">
        <v>647.85</v>
      </c>
      <c r="R45" s="393">
        <v>331.99</v>
      </c>
    </row>
    <row r="46" spans="1:19">
      <c r="A46" s="243" t="s">
        <v>326</v>
      </c>
      <c r="B46" s="391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3"/>
    </row>
    <row r="47" spans="1:19">
      <c r="A47" s="250" t="s">
        <v>320</v>
      </c>
      <c r="B47" s="391">
        <v>376.27000000000004</v>
      </c>
      <c r="C47" s="392">
        <v>34.47</v>
      </c>
      <c r="D47" s="392">
        <v>35.5</v>
      </c>
      <c r="E47" s="392">
        <v>6.75</v>
      </c>
      <c r="F47" s="392">
        <v>11.47</v>
      </c>
      <c r="G47" s="392">
        <v>14.07</v>
      </c>
      <c r="H47" s="392">
        <v>6.71</v>
      </c>
      <c r="I47" s="392">
        <v>38.020000000000003</v>
      </c>
      <c r="J47" s="392">
        <v>25.41</v>
      </c>
      <c r="K47" s="392">
        <v>15.62</v>
      </c>
      <c r="L47" s="392">
        <v>3.51</v>
      </c>
      <c r="M47" s="392">
        <v>15.35</v>
      </c>
      <c r="N47" s="392">
        <v>56.2</v>
      </c>
      <c r="O47" s="392">
        <v>1.25</v>
      </c>
      <c r="P47" s="392">
        <v>31.85</v>
      </c>
      <c r="Q47" s="392">
        <v>31.41</v>
      </c>
      <c r="R47" s="393">
        <v>48.68</v>
      </c>
    </row>
    <row r="48" spans="1:19" s="222" customFormat="1">
      <c r="A48" s="243" t="s">
        <v>327</v>
      </c>
      <c r="B48" s="391"/>
      <c r="C48" s="392"/>
      <c r="D48" s="392"/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393"/>
    </row>
    <row r="49" spans="1:19">
      <c r="A49" s="388" t="s">
        <v>328</v>
      </c>
      <c r="B49" s="389">
        <v>11683.109999999999</v>
      </c>
      <c r="C49" s="389">
        <v>780.13</v>
      </c>
      <c r="D49" s="389">
        <v>827.73</v>
      </c>
      <c r="E49" s="389">
        <v>638.14</v>
      </c>
      <c r="F49" s="389">
        <v>348.07</v>
      </c>
      <c r="G49" s="389">
        <v>659.4</v>
      </c>
      <c r="H49" s="389">
        <v>1158.17</v>
      </c>
      <c r="I49" s="389">
        <v>1175.1099999999999</v>
      </c>
      <c r="J49" s="389">
        <v>291.5</v>
      </c>
      <c r="K49" s="389">
        <v>733.45</v>
      </c>
      <c r="L49" s="389">
        <v>281.89</v>
      </c>
      <c r="M49" s="389">
        <v>739.66</v>
      </c>
      <c r="N49" s="389">
        <v>1348.84</v>
      </c>
      <c r="O49" s="389">
        <v>374.99</v>
      </c>
      <c r="P49" s="389">
        <v>578.55999999999995</v>
      </c>
      <c r="Q49" s="389">
        <v>1210.47</v>
      </c>
      <c r="R49" s="390">
        <v>537</v>
      </c>
    </row>
    <row r="50" spans="1:19">
      <c r="A50" s="384" t="s">
        <v>5</v>
      </c>
      <c r="B50" s="389"/>
      <c r="C50" s="389"/>
      <c r="D50" s="389"/>
      <c r="E50" s="389"/>
      <c r="F50" s="389"/>
      <c r="G50" s="389"/>
      <c r="H50" s="389"/>
      <c r="I50" s="389"/>
      <c r="J50" s="389"/>
      <c r="K50" s="389"/>
      <c r="L50" s="389"/>
      <c r="M50" s="389"/>
      <c r="N50" s="389"/>
      <c r="O50" s="389"/>
      <c r="P50" s="389"/>
      <c r="Q50" s="389"/>
      <c r="R50" s="390"/>
    </row>
    <row r="51" spans="1:19">
      <c r="A51" s="250" t="s">
        <v>310</v>
      </c>
      <c r="B51" s="391">
        <v>9398.7999999999993</v>
      </c>
      <c r="C51" s="392">
        <v>595.79999999999995</v>
      </c>
      <c r="D51" s="392">
        <v>602.94000000000005</v>
      </c>
      <c r="E51" s="392">
        <v>512.86</v>
      </c>
      <c r="F51" s="392">
        <v>293.69</v>
      </c>
      <c r="G51" s="392">
        <v>522.55999999999995</v>
      </c>
      <c r="H51" s="392">
        <v>960.75</v>
      </c>
      <c r="I51" s="392">
        <v>894.65</v>
      </c>
      <c r="J51" s="392">
        <v>242.07</v>
      </c>
      <c r="K51" s="392">
        <v>625.33000000000004</v>
      </c>
      <c r="L51" s="392">
        <v>242.59</v>
      </c>
      <c r="M51" s="392">
        <v>600.16</v>
      </c>
      <c r="N51" s="392">
        <v>1061.3900000000001</v>
      </c>
      <c r="O51" s="392">
        <v>290.10000000000002</v>
      </c>
      <c r="P51" s="392">
        <v>476.16</v>
      </c>
      <c r="Q51" s="392">
        <v>1052.1199999999999</v>
      </c>
      <c r="R51" s="393">
        <v>425.63</v>
      </c>
    </row>
    <row r="52" spans="1:19" s="222" customFormat="1">
      <c r="A52" s="243" t="s">
        <v>311</v>
      </c>
      <c r="B52" s="391"/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Q52" s="392"/>
      <c r="R52" s="393"/>
    </row>
    <row r="53" spans="1:19">
      <c r="A53" s="250" t="s">
        <v>318</v>
      </c>
      <c r="B53" s="391">
        <v>2284.3100000000004</v>
      </c>
      <c r="C53" s="392">
        <v>184.33</v>
      </c>
      <c r="D53" s="392">
        <v>224.79</v>
      </c>
      <c r="E53" s="392">
        <v>125.28</v>
      </c>
      <c r="F53" s="392">
        <v>54.38</v>
      </c>
      <c r="G53" s="392">
        <v>136.84</v>
      </c>
      <c r="H53" s="392">
        <v>197.42</v>
      </c>
      <c r="I53" s="392">
        <v>280.45999999999998</v>
      </c>
      <c r="J53" s="392">
        <v>49.43</v>
      </c>
      <c r="K53" s="392">
        <v>108.12</v>
      </c>
      <c r="L53" s="392">
        <v>39.299999999999997</v>
      </c>
      <c r="M53" s="392">
        <v>139.5</v>
      </c>
      <c r="N53" s="392">
        <v>287.45</v>
      </c>
      <c r="O53" s="392">
        <v>84.89</v>
      </c>
      <c r="P53" s="392">
        <v>102.4</v>
      </c>
      <c r="Q53" s="392">
        <v>158.35</v>
      </c>
      <c r="R53" s="393">
        <v>111.37</v>
      </c>
    </row>
    <row r="54" spans="1:19">
      <c r="A54" s="243" t="s">
        <v>319</v>
      </c>
      <c r="B54" s="391"/>
      <c r="C54" s="392"/>
      <c r="D54" s="392"/>
      <c r="E54" s="392"/>
      <c r="F54" s="392"/>
      <c r="G54" s="392"/>
      <c r="H54" s="392"/>
      <c r="I54" s="392"/>
      <c r="J54" s="392"/>
      <c r="K54" s="392"/>
      <c r="L54" s="392"/>
      <c r="M54" s="392"/>
      <c r="N54" s="392"/>
      <c r="O54" s="392"/>
      <c r="P54" s="392"/>
      <c r="Q54" s="392"/>
      <c r="R54" s="393"/>
    </row>
    <row r="55" spans="1:19">
      <c r="A55" s="388" t="s">
        <v>61</v>
      </c>
      <c r="B55" s="389">
        <v>40185.979999999996</v>
      </c>
      <c r="C55" s="396">
        <v>2648.4700000000003</v>
      </c>
      <c r="D55" s="389">
        <v>2044.3700000000001</v>
      </c>
      <c r="E55" s="389">
        <v>2569.77</v>
      </c>
      <c r="F55" s="389">
        <v>888.49</v>
      </c>
      <c r="G55" s="389">
        <v>2662.3399999999997</v>
      </c>
      <c r="H55" s="389">
        <v>3427.38</v>
      </c>
      <c r="I55" s="389">
        <v>6804.6900000000005</v>
      </c>
      <c r="J55" s="389">
        <v>858.22</v>
      </c>
      <c r="K55" s="389">
        <v>2326.37</v>
      </c>
      <c r="L55" s="389">
        <v>1392.1999999999998</v>
      </c>
      <c r="M55" s="389">
        <v>2552.11</v>
      </c>
      <c r="N55" s="389">
        <v>4265.6499999999996</v>
      </c>
      <c r="O55" s="389">
        <v>1335.38</v>
      </c>
      <c r="P55" s="389">
        <v>1406.9199999999998</v>
      </c>
      <c r="Q55" s="389">
        <v>3335.7700000000004</v>
      </c>
      <c r="R55" s="390">
        <v>1667.8500000000001</v>
      </c>
    </row>
    <row r="56" spans="1:19" s="222" customFormat="1">
      <c r="A56" s="384" t="s">
        <v>329</v>
      </c>
      <c r="B56" s="389"/>
      <c r="C56" s="389"/>
      <c r="D56" s="389"/>
      <c r="E56" s="389"/>
      <c r="F56" s="389"/>
      <c r="G56" s="389"/>
      <c r="H56" s="389"/>
      <c r="I56" s="389"/>
      <c r="J56" s="389"/>
      <c r="K56" s="389"/>
      <c r="L56" s="389"/>
      <c r="M56" s="389"/>
      <c r="N56" s="389"/>
      <c r="O56" s="389"/>
      <c r="P56" s="389"/>
      <c r="Q56" s="389"/>
      <c r="R56" s="390"/>
    </row>
    <row r="57" spans="1:19">
      <c r="A57" s="250" t="s">
        <v>310</v>
      </c>
      <c r="B57" s="391">
        <v>36920.94</v>
      </c>
      <c r="C57" s="397">
        <v>2363.5500000000002</v>
      </c>
      <c r="D57" s="392">
        <v>1798.49</v>
      </c>
      <c r="E57" s="392">
        <v>2424.13</v>
      </c>
      <c r="F57" s="392">
        <v>830.7</v>
      </c>
      <c r="G57" s="392">
        <v>2453.77</v>
      </c>
      <c r="H57" s="392">
        <v>3207.09</v>
      </c>
      <c r="I57" s="392">
        <v>6254.1100000000006</v>
      </c>
      <c r="J57" s="392">
        <v>747.08</v>
      </c>
      <c r="K57" s="392">
        <v>2201.66</v>
      </c>
      <c r="L57" s="392">
        <v>1318.5099999999998</v>
      </c>
      <c r="M57" s="392">
        <v>2326.8200000000002</v>
      </c>
      <c r="N57" s="392">
        <v>3912.5</v>
      </c>
      <c r="O57" s="392">
        <v>1243.3900000000001</v>
      </c>
      <c r="P57" s="392">
        <v>1290.9299999999998</v>
      </c>
      <c r="Q57" s="392">
        <v>3044.76</v>
      </c>
      <c r="R57" s="393">
        <v>1503.45</v>
      </c>
    </row>
    <row r="58" spans="1:19">
      <c r="A58" s="243" t="s">
        <v>311</v>
      </c>
      <c r="B58" s="391"/>
      <c r="C58" s="392"/>
      <c r="D58" s="392"/>
      <c r="E58" s="392"/>
      <c r="F58" s="392"/>
      <c r="G58" s="392"/>
      <c r="H58" s="392"/>
      <c r="I58" s="392"/>
      <c r="J58" s="392"/>
      <c r="K58" s="392"/>
      <c r="L58" s="392"/>
      <c r="M58" s="392"/>
      <c r="N58" s="392"/>
      <c r="O58" s="392"/>
      <c r="P58" s="392"/>
      <c r="Q58" s="392"/>
      <c r="R58" s="393"/>
      <c r="S58" s="225"/>
    </row>
    <row r="59" spans="1:19">
      <c r="A59" s="246" t="s">
        <v>443</v>
      </c>
      <c r="B59" s="391"/>
      <c r="C59" s="392"/>
      <c r="D59" s="392"/>
      <c r="E59" s="392"/>
      <c r="F59" s="392"/>
      <c r="G59" s="392"/>
      <c r="H59" s="392"/>
      <c r="I59" s="392"/>
      <c r="J59" s="392"/>
      <c r="K59" s="392"/>
      <c r="L59" s="392"/>
      <c r="M59" s="392"/>
      <c r="N59" s="392"/>
      <c r="O59" s="392"/>
      <c r="P59" s="392"/>
      <c r="Q59" s="392"/>
      <c r="R59" s="393"/>
    </row>
    <row r="60" spans="1:19" s="222" customFormat="1">
      <c r="A60" s="249" t="s">
        <v>312</v>
      </c>
      <c r="B60" s="391">
        <v>907.61</v>
      </c>
      <c r="C60" s="391">
        <v>63.29</v>
      </c>
      <c r="D60" s="391">
        <v>46.78</v>
      </c>
      <c r="E60" s="394" t="s">
        <v>37</v>
      </c>
      <c r="F60" s="394" t="s">
        <v>37</v>
      </c>
      <c r="G60" s="391">
        <v>90.62</v>
      </c>
      <c r="H60" s="391">
        <v>76.19</v>
      </c>
      <c r="I60" s="391">
        <v>69.3</v>
      </c>
      <c r="J60" s="394" t="s">
        <v>37</v>
      </c>
      <c r="K60" s="391">
        <v>112.36999999999999</v>
      </c>
      <c r="L60" s="391">
        <v>54.94</v>
      </c>
      <c r="M60" s="391">
        <v>69.13</v>
      </c>
      <c r="N60" s="391">
        <v>207.21999999999997</v>
      </c>
      <c r="O60" s="394" t="s">
        <v>37</v>
      </c>
      <c r="P60" s="391">
        <v>7.1</v>
      </c>
      <c r="Q60" s="391">
        <v>57.94</v>
      </c>
      <c r="R60" s="398">
        <v>52.73</v>
      </c>
    </row>
    <row r="61" spans="1:19" s="222" customFormat="1">
      <c r="A61" s="248" t="s">
        <v>313</v>
      </c>
      <c r="B61" s="391"/>
      <c r="C61" s="392"/>
      <c r="D61" s="392"/>
      <c r="E61" s="399"/>
      <c r="F61" s="399"/>
      <c r="G61" s="392"/>
      <c r="H61" s="392"/>
      <c r="I61" s="392"/>
      <c r="J61" s="392"/>
      <c r="K61" s="392"/>
      <c r="L61" s="392"/>
      <c r="M61" s="392"/>
      <c r="N61" s="392"/>
      <c r="O61" s="392"/>
      <c r="P61" s="392"/>
      <c r="Q61" s="392"/>
      <c r="R61" s="393"/>
    </row>
    <row r="62" spans="1:19" s="222" customFormat="1">
      <c r="A62" s="250" t="s">
        <v>318</v>
      </c>
      <c r="B62" s="391">
        <v>396.27</v>
      </c>
      <c r="C62" s="392">
        <v>35.17</v>
      </c>
      <c r="D62" s="392">
        <v>31.44</v>
      </c>
      <c r="E62" s="392">
        <v>8.74</v>
      </c>
      <c r="F62" s="399">
        <v>1.66</v>
      </c>
      <c r="G62" s="392">
        <v>11.85</v>
      </c>
      <c r="H62" s="392">
        <v>39.369999999999997</v>
      </c>
      <c r="I62" s="392">
        <v>107.24</v>
      </c>
      <c r="J62" s="392">
        <v>3.2</v>
      </c>
      <c r="K62" s="392">
        <v>12.04</v>
      </c>
      <c r="L62" s="392">
        <v>10.17</v>
      </c>
      <c r="M62" s="392">
        <v>24.5</v>
      </c>
      <c r="N62" s="392">
        <v>40.46</v>
      </c>
      <c r="O62" s="392">
        <v>7.66</v>
      </c>
      <c r="P62" s="392">
        <v>1.5</v>
      </c>
      <c r="Q62" s="392">
        <v>41.28</v>
      </c>
      <c r="R62" s="393">
        <v>19.989999999999998</v>
      </c>
    </row>
    <row r="63" spans="1:19" s="222" customFormat="1">
      <c r="A63" s="243" t="s">
        <v>319</v>
      </c>
      <c r="B63" s="391"/>
      <c r="C63" s="392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3"/>
    </row>
    <row r="64" spans="1:19" s="222" customFormat="1">
      <c r="A64" s="250" t="s">
        <v>320</v>
      </c>
      <c r="B64" s="391">
        <v>2868.7699999999995</v>
      </c>
      <c r="C64" s="391">
        <v>249.75</v>
      </c>
      <c r="D64" s="391">
        <v>214.44</v>
      </c>
      <c r="E64" s="391">
        <v>136.9</v>
      </c>
      <c r="F64" s="391">
        <v>56.13</v>
      </c>
      <c r="G64" s="391">
        <v>196.72</v>
      </c>
      <c r="H64" s="391">
        <v>180.92</v>
      </c>
      <c r="I64" s="391">
        <v>443.34</v>
      </c>
      <c r="J64" s="391">
        <v>107.94</v>
      </c>
      <c r="K64" s="391">
        <v>112.67</v>
      </c>
      <c r="L64" s="391">
        <v>63.52</v>
      </c>
      <c r="M64" s="391">
        <v>200.79</v>
      </c>
      <c r="N64" s="391">
        <v>312.69</v>
      </c>
      <c r="O64" s="391">
        <v>84.33</v>
      </c>
      <c r="P64" s="391">
        <v>114.49</v>
      </c>
      <c r="Q64" s="391">
        <v>249.73</v>
      </c>
      <c r="R64" s="398">
        <v>144.41</v>
      </c>
    </row>
    <row r="65" spans="1:18" s="222" customFormat="1">
      <c r="A65" s="243" t="s">
        <v>321</v>
      </c>
      <c r="B65" s="389"/>
      <c r="C65" s="389"/>
      <c r="D65" s="389"/>
      <c r="E65" s="389"/>
      <c r="F65" s="389"/>
      <c r="G65" s="389"/>
      <c r="H65" s="389"/>
      <c r="I65" s="389"/>
      <c r="J65" s="389"/>
      <c r="K65" s="389"/>
      <c r="L65" s="389"/>
      <c r="M65" s="389"/>
      <c r="N65" s="389"/>
      <c r="O65" s="389"/>
      <c r="P65" s="389"/>
      <c r="Q65" s="389"/>
      <c r="R65" s="390"/>
    </row>
    <row r="66" spans="1:18" s="182" customFormat="1">
      <c r="A66" s="388" t="s">
        <v>330</v>
      </c>
      <c r="B66" s="389">
        <v>43086.05999999999</v>
      </c>
      <c r="C66" s="389">
        <v>2815.19</v>
      </c>
      <c r="D66" s="389">
        <v>2558.69</v>
      </c>
      <c r="E66" s="389">
        <v>2821.39</v>
      </c>
      <c r="F66" s="389">
        <v>1207.6199999999999</v>
      </c>
      <c r="G66" s="389">
        <v>2646.61</v>
      </c>
      <c r="H66" s="389">
        <v>4142.93</v>
      </c>
      <c r="I66" s="389">
        <v>5115.2</v>
      </c>
      <c r="J66" s="389">
        <v>1163</v>
      </c>
      <c r="K66" s="389">
        <v>2881.86</v>
      </c>
      <c r="L66" s="389">
        <v>1443.19</v>
      </c>
      <c r="M66" s="389">
        <v>2462.7800000000002</v>
      </c>
      <c r="N66" s="389">
        <v>5137.95</v>
      </c>
      <c r="O66" s="389">
        <v>1632.09</v>
      </c>
      <c r="P66" s="389">
        <v>1587.02</v>
      </c>
      <c r="Q66" s="389">
        <v>3813.54</v>
      </c>
      <c r="R66" s="390">
        <v>1657</v>
      </c>
    </row>
    <row r="67" spans="1:18">
      <c r="A67" s="384" t="s">
        <v>331</v>
      </c>
      <c r="B67" s="389"/>
      <c r="C67" s="389"/>
      <c r="D67" s="389"/>
      <c r="E67" s="389"/>
      <c r="F67" s="389"/>
      <c r="G67" s="389"/>
      <c r="H67" s="389"/>
      <c r="I67" s="389"/>
      <c r="J67" s="389"/>
      <c r="K67" s="389"/>
      <c r="L67" s="389"/>
      <c r="M67" s="389"/>
      <c r="N67" s="389"/>
      <c r="O67" s="389"/>
      <c r="P67" s="389"/>
      <c r="Q67" s="389"/>
      <c r="R67" s="390"/>
    </row>
    <row r="68" spans="1:18">
      <c r="A68" s="250" t="s">
        <v>310</v>
      </c>
      <c r="B68" s="391">
        <v>42834.78</v>
      </c>
      <c r="C68" s="392">
        <v>2803.38</v>
      </c>
      <c r="D68" s="392">
        <v>2541.7199999999998</v>
      </c>
      <c r="E68" s="392">
        <v>2786.06</v>
      </c>
      <c r="F68" s="392">
        <v>1207.6199999999999</v>
      </c>
      <c r="G68" s="392">
        <v>2636</v>
      </c>
      <c r="H68" s="392">
        <v>4092.04</v>
      </c>
      <c r="I68" s="392">
        <v>5083.82</v>
      </c>
      <c r="J68" s="392">
        <v>1159.44</v>
      </c>
      <c r="K68" s="392">
        <v>2871.03</v>
      </c>
      <c r="L68" s="392">
        <v>1441.98</v>
      </c>
      <c r="M68" s="392">
        <v>2456.8200000000002</v>
      </c>
      <c r="N68" s="392">
        <v>5105.12</v>
      </c>
      <c r="O68" s="392">
        <v>1614.32</v>
      </c>
      <c r="P68" s="392">
        <v>1584.9</v>
      </c>
      <c r="Q68" s="392">
        <v>3797.17</v>
      </c>
      <c r="R68" s="393">
        <v>1653.36</v>
      </c>
    </row>
    <row r="69" spans="1:18">
      <c r="A69" s="243" t="s">
        <v>311</v>
      </c>
      <c r="B69" s="391"/>
      <c r="C69" s="392"/>
      <c r="D69" s="392"/>
      <c r="E69" s="392"/>
      <c r="F69" s="392"/>
      <c r="G69" s="392"/>
      <c r="H69" s="392"/>
      <c r="I69" s="392"/>
      <c r="J69" s="392"/>
      <c r="K69" s="392"/>
      <c r="L69" s="392"/>
      <c r="M69" s="392"/>
      <c r="N69" s="392"/>
      <c r="O69" s="392"/>
      <c r="P69" s="392"/>
      <c r="Q69" s="392"/>
      <c r="R69" s="393"/>
    </row>
    <row r="70" spans="1:18">
      <c r="A70" s="250" t="s">
        <v>318</v>
      </c>
      <c r="B70" s="391">
        <v>251.28000000000006</v>
      </c>
      <c r="C70" s="392">
        <v>11.81</v>
      </c>
      <c r="D70" s="392">
        <v>16.97</v>
      </c>
      <c r="E70" s="392">
        <v>35.33</v>
      </c>
      <c r="F70" s="394" t="s">
        <v>37</v>
      </c>
      <c r="G70" s="392">
        <v>10.61</v>
      </c>
      <c r="H70" s="392">
        <v>50.89</v>
      </c>
      <c r="I70" s="392">
        <v>31.38</v>
      </c>
      <c r="J70" s="392">
        <v>3.56</v>
      </c>
      <c r="K70" s="392">
        <v>10.83</v>
      </c>
      <c r="L70" s="392">
        <v>1.21</v>
      </c>
      <c r="M70" s="392">
        <v>5.96</v>
      </c>
      <c r="N70" s="392">
        <v>32.83</v>
      </c>
      <c r="O70" s="392">
        <v>17.77</v>
      </c>
      <c r="P70" s="392">
        <v>2.12</v>
      </c>
      <c r="Q70" s="392">
        <v>16.37</v>
      </c>
      <c r="R70" s="393">
        <v>3.64</v>
      </c>
    </row>
    <row r="71" spans="1:18">
      <c r="A71" s="243" t="s">
        <v>319</v>
      </c>
      <c r="B71" s="391"/>
      <c r="C71" s="392"/>
      <c r="D71" s="392"/>
      <c r="E71" s="392"/>
      <c r="F71" s="392"/>
      <c r="G71" s="392"/>
      <c r="H71" s="392"/>
      <c r="I71" s="392"/>
      <c r="J71" s="392"/>
      <c r="K71" s="392"/>
      <c r="L71" s="392"/>
      <c r="M71" s="392"/>
      <c r="N71" s="392"/>
      <c r="O71" s="392"/>
      <c r="P71" s="392"/>
      <c r="Q71" s="392"/>
      <c r="R71" s="393"/>
    </row>
    <row r="72" spans="1:18">
      <c r="A72" s="388" t="s">
        <v>2</v>
      </c>
      <c r="B72" s="389">
        <v>7297.01</v>
      </c>
      <c r="C72" s="389">
        <v>516.91</v>
      </c>
      <c r="D72" s="389">
        <v>321.61</v>
      </c>
      <c r="E72" s="389">
        <v>590.35</v>
      </c>
      <c r="F72" s="389">
        <v>143.82</v>
      </c>
      <c r="G72" s="389">
        <v>462.35</v>
      </c>
      <c r="H72" s="389">
        <v>610.06999999999994</v>
      </c>
      <c r="I72" s="389">
        <v>890.41</v>
      </c>
      <c r="J72" s="389">
        <v>152.12</v>
      </c>
      <c r="K72" s="389">
        <v>447.09000000000003</v>
      </c>
      <c r="L72" s="389">
        <v>255.85</v>
      </c>
      <c r="M72" s="389">
        <v>520.43999999999994</v>
      </c>
      <c r="N72" s="389">
        <v>981.66</v>
      </c>
      <c r="O72" s="389">
        <v>277.35999999999996</v>
      </c>
      <c r="P72" s="389">
        <v>256.61</v>
      </c>
      <c r="Q72" s="389">
        <v>584.85</v>
      </c>
      <c r="R72" s="390">
        <v>285.51</v>
      </c>
    </row>
    <row r="73" spans="1:18">
      <c r="A73" s="384" t="s">
        <v>332</v>
      </c>
      <c r="B73" s="389"/>
      <c r="C73" s="389"/>
      <c r="D73" s="389"/>
      <c r="E73" s="389"/>
      <c r="F73" s="389"/>
      <c r="G73" s="389"/>
      <c r="H73" s="389"/>
      <c r="I73" s="389"/>
      <c r="J73" s="389"/>
      <c r="K73" s="389"/>
      <c r="L73" s="389"/>
      <c r="M73" s="389"/>
      <c r="N73" s="389"/>
      <c r="O73" s="389"/>
      <c r="P73" s="389"/>
      <c r="Q73" s="389"/>
      <c r="R73" s="390"/>
    </row>
    <row r="74" spans="1:18">
      <c r="A74" s="250" t="s">
        <v>310</v>
      </c>
      <c r="B74" s="391">
        <v>1920.02</v>
      </c>
      <c r="C74" s="391">
        <v>101.88000000000001</v>
      </c>
      <c r="D74" s="391">
        <v>56.25</v>
      </c>
      <c r="E74" s="391">
        <v>60.45</v>
      </c>
      <c r="F74" s="391">
        <v>71.900000000000006</v>
      </c>
      <c r="G74" s="391">
        <v>142.32</v>
      </c>
      <c r="H74" s="391">
        <v>63.11</v>
      </c>
      <c r="I74" s="391">
        <v>276.43</v>
      </c>
      <c r="J74" s="391">
        <v>24.96</v>
      </c>
      <c r="K74" s="391">
        <v>54.36</v>
      </c>
      <c r="L74" s="391">
        <v>95.95</v>
      </c>
      <c r="M74" s="391">
        <v>161.43</v>
      </c>
      <c r="N74" s="391">
        <v>320.59999999999997</v>
      </c>
      <c r="O74" s="391">
        <v>91.36</v>
      </c>
      <c r="P74" s="391">
        <v>100.58</v>
      </c>
      <c r="Q74" s="391">
        <v>185.35000000000002</v>
      </c>
      <c r="R74" s="398">
        <v>113.09</v>
      </c>
    </row>
    <row r="75" spans="1:18">
      <c r="A75" s="243" t="s">
        <v>311</v>
      </c>
      <c r="B75" s="391"/>
      <c r="C75" s="392"/>
      <c r="D75" s="392"/>
      <c r="E75" s="392"/>
      <c r="F75" s="392"/>
      <c r="G75" s="392"/>
      <c r="H75" s="392"/>
      <c r="I75" s="392"/>
      <c r="J75" s="392"/>
      <c r="K75" s="392"/>
      <c r="L75" s="392"/>
      <c r="M75" s="392"/>
      <c r="N75" s="392"/>
      <c r="O75" s="392"/>
      <c r="P75" s="392"/>
      <c r="Q75" s="392"/>
      <c r="R75" s="393"/>
    </row>
    <row r="76" spans="1:18">
      <c r="A76" s="250" t="s">
        <v>318</v>
      </c>
      <c r="B76" s="392">
        <v>62.690000000000005</v>
      </c>
      <c r="C76" s="392">
        <v>2.61</v>
      </c>
      <c r="D76" s="392">
        <v>6.36</v>
      </c>
      <c r="E76" s="392">
        <v>2.25</v>
      </c>
      <c r="F76" s="394" t="s">
        <v>37</v>
      </c>
      <c r="G76" s="392">
        <v>2.11</v>
      </c>
      <c r="H76" s="392">
        <v>16.71</v>
      </c>
      <c r="I76" s="392">
        <v>9.8000000000000007</v>
      </c>
      <c r="J76" s="394" t="s">
        <v>37</v>
      </c>
      <c r="K76" s="392">
        <v>3.63</v>
      </c>
      <c r="L76" s="394" t="s">
        <v>37</v>
      </c>
      <c r="M76" s="394" t="s">
        <v>37</v>
      </c>
      <c r="N76" s="392">
        <v>5.71</v>
      </c>
      <c r="O76" s="392">
        <v>4.8499999999999996</v>
      </c>
      <c r="P76" s="392">
        <v>1.73</v>
      </c>
      <c r="Q76" s="392">
        <v>5.08</v>
      </c>
      <c r="R76" s="393">
        <v>1.85</v>
      </c>
    </row>
    <row r="77" spans="1:18">
      <c r="A77" s="243" t="s">
        <v>319</v>
      </c>
      <c r="B77" s="392"/>
      <c r="C77" s="392"/>
      <c r="D77" s="392"/>
      <c r="E77" s="392"/>
      <c r="F77" s="392"/>
      <c r="G77" s="392"/>
      <c r="H77" s="392"/>
      <c r="I77" s="392"/>
      <c r="J77" s="392"/>
      <c r="K77" s="392"/>
      <c r="L77" s="392"/>
      <c r="M77" s="392"/>
      <c r="N77" s="392"/>
      <c r="O77" s="392"/>
      <c r="P77" s="392"/>
      <c r="Q77" s="392"/>
      <c r="R77" s="393"/>
    </row>
    <row r="78" spans="1:18">
      <c r="A78" s="250" t="s">
        <v>320</v>
      </c>
      <c r="B78" s="392">
        <v>5314.3</v>
      </c>
      <c r="C78" s="392">
        <v>412.42</v>
      </c>
      <c r="D78" s="392">
        <v>259</v>
      </c>
      <c r="E78" s="392">
        <v>527.65</v>
      </c>
      <c r="F78" s="392">
        <v>71.92</v>
      </c>
      <c r="G78" s="392">
        <v>317.92</v>
      </c>
      <c r="H78" s="392">
        <v>530.25</v>
      </c>
      <c r="I78" s="392">
        <v>604.17999999999995</v>
      </c>
      <c r="J78" s="392">
        <v>127.16</v>
      </c>
      <c r="K78" s="392">
        <v>389.1</v>
      </c>
      <c r="L78" s="392">
        <v>159.9</v>
      </c>
      <c r="M78" s="392">
        <v>359.01</v>
      </c>
      <c r="N78" s="392">
        <v>655.35</v>
      </c>
      <c r="O78" s="392">
        <v>181.15</v>
      </c>
      <c r="P78" s="392">
        <v>154.30000000000001</v>
      </c>
      <c r="Q78" s="392">
        <v>394.42</v>
      </c>
      <c r="R78" s="393">
        <v>170.57</v>
      </c>
    </row>
    <row r="79" spans="1:18">
      <c r="A79" s="243" t="s">
        <v>321</v>
      </c>
      <c r="B79" s="391"/>
      <c r="C79" s="392"/>
      <c r="D79" s="392"/>
      <c r="E79" s="392"/>
      <c r="F79" s="392"/>
      <c r="G79" s="392"/>
      <c r="H79" s="392"/>
      <c r="I79" s="392"/>
      <c r="J79" s="392"/>
      <c r="K79" s="392"/>
      <c r="L79" s="392"/>
      <c r="M79" s="392"/>
      <c r="N79" s="392"/>
      <c r="O79" s="392"/>
      <c r="P79" s="392"/>
      <c r="Q79" s="392"/>
      <c r="R79" s="393"/>
    </row>
    <row r="80" spans="1:18">
      <c r="A80" s="388" t="s">
        <v>333</v>
      </c>
      <c r="B80" s="389">
        <v>26.33</v>
      </c>
      <c r="C80" s="394">
        <v>0.17</v>
      </c>
      <c r="D80" s="394" t="s">
        <v>37</v>
      </c>
      <c r="E80" s="394">
        <v>4.34</v>
      </c>
      <c r="F80" s="394" t="s">
        <v>37</v>
      </c>
      <c r="G80" s="394">
        <v>1</v>
      </c>
      <c r="H80" s="394" t="s">
        <v>37</v>
      </c>
      <c r="I80" s="394" t="s">
        <v>37</v>
      </c>
      <c r="J80" s="394" t="s">
        <v>37</v>
      </c>
      <c r="K80" s="394" t="s">
        <v>37</v>
      </c>
      <c r="L80" s="394" t="s">
        <v>37</v>
      </c>
      <c r="M80" s="394" t="s">
        <v>37</v>
      </c>
      <c r="N80" s="394">
        <v>14.67</v>
      </c>
      <c r="O80" s="394">
        <v>2.7</v>
      </c>
      <c r="P80" s="394" t="s">
        <v>37</v>
      </c>
      <c r="Q80" s="394">
        <v>3.45</v>
      </c>
      <c r="R80" s="395" t="s">
        <v>37</v>
      </c>
    </row>
    <row r="81" spans="1:18">
      <c r="A81" s="384" t="s">
        <v>334</v>
      </c>
      <c r="B81" s="389"/>
      <c r="C81" s="389"/>
      <c r="D81" s="389"/>
      <c r="E81" s="389"/>
      <c r="F81" s="389"/>
      <c r="G81" s="389"/>
      <c r="H81" s="389"/>
      <c r="I81" s="389"/>
      <c r="J81" s="389"/>
      <c r="K81" s="389"/>
      <c r="L81" s="389"/>
      <c r="M81" s="389"/>
      <c r="N81" s="389"/>
      <c r="O81" s="389"/>
      <c r="P81" s="389"/>
      <c r="Q81" s="389"/>
      <c r="R81" s="390"/>
    </row>
    <row r="82" spans="1:18">
      <c r="A82" s="388" t="s">
        <v>335</v>
      </c>
      <c r="B82" s="389">
        <v>73.180000000000007</v>
      </c>
      <c r="C82" s="389">
        <v>32.85</v>
      </c>
      <c r="D82" s="389">
        <v>0.37</v>
      </c>
      <c r="E82" s="389">
        <v>1.85</v>
      </c>
      <c r="F82" s="389">
        <v>1.8</v>
      </c>
      <c r="G82" s="389">
        <v>0.5</v>
      </c>
      <c r="H82" s="389">
        <v>2.5499999999999998</v>
      </c>
      <c r="I82" s="389">
        <v>10.17</v>
      </c>
      <c r="J82" s="394" t="s">
        <v>37</v>
      </c>
      <c r="K82" s="389">
        <v>9.9600000000000009</v>
      </c>
      <c r="L82" s="389">
        <v>1.1000000000000001</v>
      </c>
      <c r="M82" s="394" t="s">
        <v>37</v>
      </c>
      <c r="N82" s="394">
        <v>2.71</v>
      </c>
      <c r="O82" s="394" t="s">
        <v>37</v>
      </c>
      <c r="P82" s="394" t="s">
        <v>37</v>
      </c>
      <c r="Q82" s="389">
        <v>9.32</v>
      </c>
      <c r="R82" s="395" t="s">
        <v>37</v>
      </c>
    </row>
    <row r="83" spans="1:18">
      <c r="A83" s="384" t="s">
        <v>336</v>
      </c>
      <c r="B83" s="389"/>
      <c r="C83" s="389"/>
      <c r="D83" s="389"/>
      <c r="E83" s="389"/>
      <c r="F83" s="389"/>
      <c r="G83" s="389"/>
      <c r="H83" s="389"/>
      <c r="I83" s="389"/>
      <c r="J83" s="389"/>
      <c r="K83" s="389"/>
      <c r="L83" s="389"/>
      <c r="M83" s="389"/>
      <c r="N83" s="389"/>
      <c r="O83" s="389"/>
      <c r="P83" s="389"/>
      <c r="Q83" s="389"/>
      <c r="R83" s="390"/>
    </row>
    <row r="84" spans="1:18">
      <c r="A84" s="400" t="s">
        <v>337</v>
      </c>
      <c r="B84" s="389">
        <v>2591.61</v>
      </c>
      <c r="C84" s="389">
        <v>162.1</v>
      </c>
      <c r="D84" s="389">
        <v>146.07</v>
      </c>
      <c r="E84" s="389">
        <v>143.87</v>
      </c>
      <c r="F84" s="389">
        <v>34.340000000000003</v>
      </c>
      <c r="G84" s="389">
        <v>189.39</v>
      </c>
      <c r="H84" s="389">
        <v>283.19</v>
      </c>
      <c r="I84" s="389">
        <v>283.33999999999997</v>
      </c>
      <c r="J84" s="389">
        <v>53.76</v>
      </c>
      <c r="K84" s="389">
        <v>183.32</v>
      </c>
      <c r="L84" s="389">
        <v>77.11</v>
      </c>
      <c r="M84" s="389">
        <v>98.47</v>
      </c>
      <c r="N84" s="389">
        <v>467.14</v>
      </c>
      <c r="O84" s="389">
        <v>57.5</v>
      </c>
      <c r="P84" s="389">
        <v>67.75</v>
      </c>
      <c r="Q84" s="389">
        <v>209.11</v>
      </c>
      <c r="R84" s="390">
        <v>135.15</v>
      </c>
    </row>
    <row r="85" spans="1:18">
      <c r="A85" s="384" t="s">
        <v>338</v>
      </c>
      <c r="B85" s="389"/>
      <c r="C85" s="389"/>
      <c r="D85" s="389"/>
      <c r="E85" s="389"/>
      <c r="F85" s="389"/>
      <c r="G85" s="389"/>
      <c r="H85" s="389"/>
      <c r="I85" s="389"/>
      <c r="J85" s="389"/>
      <c r="K85" s="389"/>
      <c r="L85" s="389"/>
      <c r="M85" s="389"/>
      <c r="N85" s="389"/>
      <c r="O85" s="389"/>
      <c r="P85" s="389"/>
      <c r="Q85" s="389"/>
      <c r="R85" s="390"/>
    </row>
    <row r="86" spans="1:18">
      <c r="A86" s="388" t="s">
        <v>339</v>
      </c>
      <c r="B86" s="389">
        <v>2075.6700000000005</v>
      </c>
      <c r="C86" s="389">
        <v>145.82</v>
      </c>
      <c r="D86" s="389">
        <v>75.31</v>
      </c>
      <c r="E86" s="389">
        <v>105.13</v>
      </c>
      <c r="F86" s="389">
        <v>41.59</v>
      </c>
      <c r="G86" s="389">
        <v>151.41</v>
      </c>
      <c r="H86" s="389">
        <v>261.55</v>
      </c>
      <c r="I86" s="389">
        <v>310.78999999999996</v>
      </c>
      <c r="J86" s="389">
        <v>53.28</v>
      </c>
      <c r="K86" s="389">
        <v>175.24</v>
      </c>
      <c r="L86" s="389">
        <v>61.399999999999991</v>
      </c>
      <c r="M86" s="389">
        <v>122.35</v>
      </c>
      <c r="N86" s="389">
        <v>272.49</v>
      </c>
      <c r="O86" s="389">
        <v>42.51</v>
      </c>
      <c r="P86" s="389">
        <v>52.8</v>
      </c>
      <c r="Q86" s="389">
        <v>136.22000000000003</v>
      </c>
      <c r="R86" s="390">
        <v>67.78</v>
      </c>
    </row>
    <row r="87" spans="1:18">
      <c r="A87" s="401" t="s">
        <v>340</v>
      </c>
      <c r="B87" s="389"/>
      <c r="C87" s="389"/>
      <c r="D87" s="389"/>
      <c r="E87" s="389"/>
      <c r="F87" s="389"/>
      <c r="G87" s="389"/>
      <c r="H87" s="389"/>
      <c r="I87" s="389"/>
      <c r="J87" s="389"/>
      <c r="K87" s="389"/>
      <c r="L87" s="389"/>
      <c r="M87" s="389"/>
      <c r="N87" s="389"/>
      <c r="O87" s="389"/>
      <c r="P87" s="389"/>
      <c r="Q87" s="389"/>
      <c r="R87" s="390"/>
    </row>
    <row r="88" spans="1:18">
      <c r="A88" s="388" t="s">
        <v>341</v>
      </c>
      <c r="B88" s="389">
        <v>6758.21</v>
      </c>
      <c r="C88" s="389">
        <v>412.78</v>
      </c>
      <c r="D88" s="389">
        <v>327.16000000000003</v>
      </c>
      <c r="E88" s="389">
        <v>338.31</v>
      </c>
      <c r="F88" s="389">
        <v>206.81</v>
      </c>
      <c r="G88" s="389">
        <v>407.29</v>
      </c>
      <c r="H88" s="389">
        <v>1165.5899999999999</v>
      </c>
      <c r="I88" s="389">
        <v>764.07</v>
      </c>
      <c r="J88" s="389">
        <v>247.56</v>
      </c>
      <c r="K88" s="389">
        <v>598.35</v>
      </c>
      <c r="L88" s="389">
        <v>245.32</v>
      </c>
      <c r="M88" s="389">
        <v>380.83</v>
      </c>
      <c r="N88" s="389">
        <v>557.62</v>
      </c>
      <c r="O88" s="389">
        <v>129.26</v>
      </c>
      <c r="P88" s="389">
        <v>268.73</v>
      </c>
      <c r="Q88" s="389">
        <v>437.5</v>
      </c>
      <c r="R88" s="390">
        <v>271.02999999999997</v>
      </c>
    </row>
    <row r="89" spans="1:18">
      <c r="A89" s="384" t="s">
        <v>342</v>
      </c>
      <c r="B89" s="389"/>
      <c r="C89" s="389"/>
      <c r="D89" s="389"/>
      <c r="E89" s="389"/>
      <c r="F89" s="389"/>
      <c r="G89" s="389"/>
      <c r="H89" s="389"/>
      <c r="I89" s="389"/>
      <c r="J89" s="389"/>
      <c r="K89" s="389"/>
      <c r="L89" s="389"/>
      <c r="M89" s="389"/>
      <c r="N89" s="389"/>
      <c r="O89" s="389"/>
      <c r="P89" s="389"/>
      <c r="Q89" s="389"/>
      <c r="R89" s="390"/>
    </row>
    <row r="90" spans="1:18">
      <c r="A90" s="400" t="s">
        <v>444</v>
      </c>
      <c r="B90" s="389">
        <v>1.35</v>
      </c>
      <c r="C90" s="394" t="s">
        <v>37</v>
      </c>
      <c r="D90" s="394" t="s">
        <v>37</v>
      </c>
      <c r="E90" s="394" t="s">
        <v>37</v>
      </c>
      <c r="F90" s="394" t="s">
        <v>37</v>
      </c>
      <c r="G90" s="394" t="s">
        <v>37</v>
      </c>
      <c r="H90" s="394" t="s">
        <v>37</v>
      </c>
      <c r="I90" s="389">
        <v>1.35</v>
      </c>
      <c r="J90" s="394" t="s">
        <v>37</v>
      </c>
      <c r="K90" s="394" t="s">
        <v>37</v>
      </c>
      <c r="L90" s="394" t="s">
        <v>37</v>
      </c>
      <c r="M90" s="394" t="s">
        <v>37</v>
      </c>
      <c r="N90" s="394" t="s">
        <v>37</v>
      </c>
      <c r="O90" s="394" t="s">
        <v>37</v>
      </c>
      <c r="P90" s="394" t="s">
        <v>37</v>
      </c>
      <c r="Q90" s="394" t="s">
        <v>37</v>
      </c>
      <c r="R90" s="395" t="s">
        <v>37</v>
      </c>
    </row>
    <row r="91" spans="1:18">
      <c r="A91" s="401" t="s">
        <v>445</v>
      </c>
      <c r="B91" s="389"/>
      <c r="C91" s="389"/>
      <c r="D91" s="389"/>
      <c r="E91" s="389"/>
      <c r="F91" s="389"/>
      <c r="G91" s="389"/>
      <c r="H91" s="389"/>
      <c r="I91" s="389"/>
      <c r="J91" s="389"/>
      <c r="K91" s="389"/>
      <c r="L91" s="389"/>
      <c r="M91" s="389"/>
      <c r="N91" s="389"/>
      <c r="O91" s="389"/>
      <c r="P91" s="389"/>
      <c r="Q91" s="389"/>
      <c r="R91" s="390"/>
    </row>
    <row r="92" spans="1:18">
      <c r="A92" s="388" t="s">
        <v>343</v>
      </c>
      <c r="B92" s="389">
        <v>3714.2300000000005</v>
      </c>
      <c r="C92" s="389">
        <v>216.2</v>
      </c>
      <c r="D92" s="389">
        <v>268.39999999999998</v>
      </c>
      <c r="E92" s="389">
        <v>219.76</v>
      </c>
      <c r="F92" s="389">
        <v>96.01</v>
      </c>
      <c r="G92" s="389">
        <v>233</v>
      </c>
      <c r="H92" s="389">
        <v>306.22000000000003</v>
      </c>
      <c r="I92" s="389">
        <v>508.87</v>
      </c>
      <c r="J92" s="389">
        <v>102.89</v>
      </c>
      <c r="K92" s="389">
        <v>239.78</v>
      </c>
      <c r="L92" s="389">
        <v>107.77</v>
      </c>
      <c r="M92" s="389">
        <v>220.9</v>
      </c>
      <c r="N92" s="389">
        <v>417.07</v>
      </c>
      <c r="O92" s="389">
        <v>154.29</v>
      </c>
      <c r="P92" s="389">
        <v>144.25</v>
      </c>
      <c r="Q92" s="389">
        <v>349.94</v>
      </c>
      <c r="R92" s="390">
        <v>128.88</v>
      </c>
    </row>
    <row r="93" spans="1:18" ht="13.5">
      <c r="A93" s="384" t="s">
        <v>344</v>
      </c>
      <c r="B93" s="223"/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</row>
    <row r="94" spans="1:18" ht="13.5">
      <c r="A94" s="227" t="s">
        <v>345</v>
      </c>
      <c r="B94" s="223"/>
      <c r="C94" s="223"/>
      <c r="D94" s="223"/>
      <c r="E94" s="223"/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</row>
    <row r="95" spans="1:18" ht="13.5">
      <c r="A95" s="228" t="s">
        <v>346</v>
      </c>
    </row>
  </sheetData>
  <hyperlinks>
    <hyperlink ref="R1" location="'Spis treści'!A1" display="Spis treści"/>
  </hyperlinks>
  <pageMargins left="0.70866141732283472" right="0.70866141732283472" top="0.55118110236220474" bottom="0.74803149606299213" header="0.31496062992125984" footer="0.31496062992125984"/>
  <pageSetup paperSize="9" scale="59" fitToHeight="0" orientation="landscape" r:id="rId1"/>
  <headerFooter alignWithMargins="0"/>
  <colBreaks count="1" manualBreakCount="1">
    <brk id="1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M103"/>
  <sheetViews>
    <sheetView showOutlineSymbols="0" zoomScaleNormal="100" workbookViewId="0">
      <selection activeCell="A96" sqref="A96"/>
    </sheetView>
  </sheetViews>
  <sheetFormatPr defaultColWidth="6.85546875" defaultRowHeight="12.75"/>
  <cols>
    <col min="1" max="1" width="51.42578125" style="258" customWidth="1"/>
    <col min="2" max="11" width="13" style="252" customWidth="1"/>
    <col min="12" max="12" width="6.85546875" style="252"/>
    <col min="13" max="13" width="7.85546875" style="252" bestFit="1" customWidth="1"/>
    <col min="14" max="256" width="6.85546875" style="252"/>
    <col min="257" max="257" width="64" style="252" customWidth="1"/>
    <col min="258" max="267" width="12.140625" style="252" customWidth="1"/>
    <col min="268" max="512" width="6.85546875" style="252"/>
    <col min="513" max="513" width="64" style="252" customWidth="1"/>
    <col min="514" max="523" width="12.140625" style="252" customWidth="1"/>
    <col min="524" max="768" width="6.85546875" style="252"/>
    <col min="769" max="769" width="64" style="252" customWidth="1"/>
    <col min="770" max="779" width="12.140625" style="252" customWidth="1"/>
    <col min="780" max="1024" width="6.85546875" style="252"/>
    <col min="1025" max="1025" width="64" style="252" customWidth="1"/>
    <col min="1026" max="1035" width="12.140625" style="252" customWidth="1"/>
    <col min="1036" max="1280" width="6.85546875" style="252"/>
    <col min="1281" max="1281" width="64" style="252" customWidth="1"/>
    <col min="1282" max="1291" width="12.140625" style="252" customWidth="1"/>
    <col min="1292" max="1536" width="6.85546875" style="252"/>
    <col min="1537" max="1537" width="64" style="252" customWidth="1"/>
    <col min="1538" max="1547" width="12.140625" style="252" customWidth="1"/>
    <col min="1548" max="1792" width="6.85546875" style="252"/>
    <col min="1793" max="1793" width="64" style="252" customWidth="1"/>
    <col min="1794" max="1803" width="12.140625" style="252" customWidth="1"/>
    <col min="1804" max="2048" width="6.85546875" style="252"/>
    <col min="2049" max="2049" width="64" style="252" customWidth="1"/>
    <col min="2050" max="2059" width="12.140625" style="252" customWidth="1"/>
    <col min="2060" max="2304" width="6.85546875" style="252"/>
    <col min="2305" max="2305" width="64" style="252" customWidth="1"/>
    <col min="2306" max="2315" width="12.140625" style="252" customWidth="1"/>
    <col min="2316" max="2560" width="6.85546875" style="252"/>
    <col min="2561" max="2561" width="64" style="252" customWidth="1"/>
    <col min="2562" max="2571" width="12.140625" style="252" customWidth="1"/>
    <col min="2572" max="2816" width="6.85546875" style="252"/>
    <col min="2817" max="2817" width="64" style="252" customWidth="1"/>
    <col min="2818" max="2827" width="12.140625" style="252" customWidth="1"/>
    <col min="2828" max="3072" width="6.85546875" style="252"/>
    <col min="3073" max="3073" width="64" style="252" customWidth="1"/>
    <col min="3074" max="3083" width="12.140625" style="252" customWidth="1"/>
    <col min="3084" max="3328" width="6.85546875" style="252"/>
    <col min="3329" max="3329" width="64" style="252" customWidth="1"/>
    <col min="3330" max="3339" width="12.140625" style="252" customWidth="1"/>
    <col min="3340" max="3584" width="6.85546875" style="252"/>
    <col min="3585" max="3585" width="64" style="252" customWidth="1"/>
    <col min="3586" max="3595" width="12.140625" style="252" customWidth="1"/>
    <col min="3596" max="3840" width="6.85546875" style="252"/>
    <col min="3841" max="3841" width="64" style="252" customWidth="1"/>
    <col min="3842" max="3851" width="12.140625" style="252" customWidth="1"/>
    <col min="3852" max="4096" width="6.85546875" style="252"/>
    <col min="4097" max="4097" width="64" style="252" customWidth="1"/>
    <col min="4098" max="4107" width="12.140625" style="252" customWidth="1"/>
    <col min="4108" max="4352" width="6.85546875" style="252"/>
    <col min="4353" max="4353" width="64" style="252" customWidth="1"/>
    <col min="4354" max="4363" width="12.140625" style="252" customWidth="1"/>
    <col min="4364" max="4608" width="6.85546875" style="252"/>
    <col min="4609" max="4609" width="64" style="252" customWidth="1"/>
    <col min="4610" max="4619" width="12.140625" style="252" customWidth="1"/>
    <col min="4620" max="4864" width="6.85546875" style="252"/>
    <col min="4865" max="4865" width="64" style="252" customWidth="1"/>
    <col min="4866" max="4875" width="12.140625" style="252" customWidth="1"/>
    <col min="4876" max="5120" width="6.85546875" style="252"/>
    <col min="5121" max="5121" width="64" style="252" customWidth="1"/>
    <col min="5122" max="5131" width="12.140625" style="252" customWidth="1"/>
    <col min="5132" max="5376" width="6.85546875" style="252"/>
    <col min="5377" max="5377" width="64" style="252" customWidth="1"/>
    <col min="5378" max="5387" width="12.140625" style="252" customWidth="1"/>
    <col min="5388" max="5632" width="6.85546875" style="252"/>
    <col min="5633" max="5633" width="64" style="252" customWidth="1"/>
    <col min="5634" max="5643" width="12.140625" style="252" customWidth="1"/>
    <col min="5644" max="5888" width="6.85546875" style="252"/>
    <col min="5889" max="5889" width="64" style="252" customWidth="1"/>
    <col min="5890" max="5899" width="12.140625" style="252" customWidth="1"/>
    <col min="5900" max="6144" width="6.85546875" style="252"/>
    <col min="6145" max="6145" width="64" style="252" customWidth="1"/>
    <col min="6146" max="6155" width="12.140625" style="252" customWidth="1"/>
    <col min="6156" max="6400" width="6.85546875" style="252"/>
    <col min="6401" max="6401" width="64" style="252" customWidth="1"/>
    <col min="6402" max="6411" width="12.140625" style="252" customWidth="1"/>
    <col min="6412" max="6656" width="6.85546875" style="252"/>
    <col min="6657" max="6657" width="64" style="252" customWidth="1"/>
    <col min="6658" max="6667" width="12.140625" style="252" customWidth="1"/>
    <col min="6668" max="6912" width="6.85546875" style="252"/>
    <col min="6913" max="6913" width="64" style="252" customWidth="1"/>
    <col min="6914" max="6923" width="12.140625" style="252" customWidth="1"/>
    <col min="6924" max="7168" width="6.85546875" style="252"/>
    <col min="7169" max="7169" width="64" style="252" customWidth="1"/>
    <col min="7170" max="7179" width="12.140625" style="252" customWidth="1"/>
    <col min="7180" max="7424" width="6.85546875" style="252"/>
    <col min="7425" max="7425" width="64" style="252" customWidth="1"/>
    <col min="7426" max="7435" width="12.140625" style="252" customWidth="1"/>
    <col min="7436" max="7680" width="6.85546875" style="252"/>
    <col min="7681" max="7681" width="64" style="252" customWidth="1"/>
    <col min="7682" max="7691" width="12.140625" style="252" customWidth="1"/>
    <col min="7692" max="7936" width="6.85546875" style="252"/>
    <col min="7937" max="7937" width="64" style="252" customWidth="1"/>
    <col min="7938" max="7947" width="12.140625" style="252" customWidth="1"/>
    <col min="7948" max="8192" width="6.85546875" style="252"/>
    <col min="8193" max="8193" width="64" style="252" customWidth="1"/>
    <col min="8194" max="8203" width="12.140625" style="252" customWidth="1"/>
    <col min="8204" max="8448" width="6.85546875" style="252"/>
    <col min="8449" max="8449" width="64" style="252" customWidth="1"/>
    <col min="8450" max="8459" width="12.140625" style="252" customWidth="1"/>
    <col min="8460" max="8704" width="6.85546875" style="252"/>
    <col min="8705" max="8705" width="64" style="252" customWidth="1"/>
    <col min="8706" max="8715" width="12.140625" style="252" customWidth="1"/>
    <col min="8716" max="8960" width="6.85546875" style="252"/>
    <col min="8961" max="8961" width="64" style="252" customWidth="1"/>
    <col min="8962" max="8971" width="12.140625" style="252" customWidth="1"/>
    <col min="8972" max="9216" width="6.85546875" style="252"/>
    <col min="9217" max="9217" width="64" style="252" customWidth="1"/>
    <col min="9218" max="9227" width="12.140625" style="252" customWidth="1"/>
    <col min="9228" max="9472" width="6.85546875" style="252"/>
    <col min="9473" max="9473" width="64" style="252" customWidth="1"/>
    <col min="9474" max="9483" width="12.140625" style="252" customWidth="1"/>
    <col min="9484" max="9728" width="6.85546875" style="252"/>
    <col min="9729" max="9729" width="64" style="252" customWidth="1"/>
    <col min="9730" max="9739" width="12.140625" style="252" customWidth="1"/>
    <col min="9740" max="9984" width="6.85546875" style="252"/>
    <col min="9985" max="9985" width="64" style="252" customWidth="1"/>
    <col min="9986" max="9995" width="12.140625" style="252" customWidth="1"/>
    <col min="9996" max="10240" width="6.85546875" style="252"/>
    <col min="10241" max="10241" width="64" style="252" customWidth="1"/>
    <col min="10242" max="10251" width="12.140625" style="252" customWidth="1"/>
    <col min="10252" max="10496" width="6.85546875" style="252"/>
    <col min="10497" max="10497" width="64" style="252" customWidth="1"/>
    <col min="10498" max="10507" width="12.140625" style="252" customWidth="1"/>
    <col min="10508" max="10752" width="6.85546875" style="252"/>
    <col min="10753" max="10753" width="64" style="252" customWidth="1"/>
    <col min="10754" max="10763" width="12.140625" style="252" customWidth="1"/>
    <col min="10764" max="11008" width="6.85546875" style="252"/>
    <col min="11009" max="11009" width="64" style="252" customWidth="1"/>
    <col min="11010" max="11019" width="12.140625" style="252" customWidth="1"/>
    <col min="11020" max="11264" width="6.85546875" style="252"/>
    <col min="11265" max="11265" width="64" style="252" customWidth="1"/>
    <col min="11266" max="11275" width="12.140625" style="252" customWidth="1"/>
    <col min="11276" max="11520" width="6.85546875" style="252"/>
    <col min="11521" max="11521" width="64" style="252" customWidth="1"/>
    <col min="11522" max="11531" width="12.140625" style="252" customWidth="1"/>
    <col min="11532" max="11776" width="6.85546875" style="252"/>
    <col min="11777" max="11777" width="64" style="252" customWidth="1"/>
    <col min="11778" max="11787" width="12.140625" style="252" customWidth="1"/>
    <col min="11788" max="12032" width="6.85546875" style="252"/>
    <col min="12033" max="12033" width="64" style="252" customWidth="1"/>
    <col min="12034" max="12043" width="12.140625" style="252" customWidth="1"/>
    <col min="12044" max="12288" width="6.85546875" style="252"/>
    <col min="12289" max="12289" width="64" style="252" customWidth="1"/>
    <col min="12290" max="12299" width="12.140625" style="252" customWidth="1"/>
    <col min="12300" max="12544" width="6.85546875" style="252"/>
    <col min="12545" max="12545" width="64" style="252" customWidth="1"/>
    <col min="12546" max="12555" width="12.140625" style="252" customWidth="1"/>
    <col min="12556" max="12800" width="6.85546875" style="252"/>
    <col min="12801" max="12801" width="64" style="252" customWidth="1"/>
    <col min="12802" max="12811" width="12.140625" style="252" customWidth="1"/>
    <col min="12812" max="13056" width="6.85546875" style="252"/>
    <col min="13057" max="13057" width="64" style="252" customWidth="1"/>
    <col min="13058" max="13067" width="12.140625" style="252" customWidth="1"/>
    <col min="13068" max="13312" width="6.85546875" style="252"/>
    <col min="13313" max="13313" width="64" style="252" customWidth="1"/>
    <col min="13314" max="13323" width="12.140625" style="252" customWidth="1"/>
    <col min="13324" max="13568" width="6.85546875" style="252"/>
    <col min="13569" max="13569" width="64" style="252" customWidth="1"/>
    <col min="13570" max="13579" width="12.140625" style="252" customWidth="1"/>
    <col min="13580" max="13824" width="6.85546875" style="252"/>
    <col min="13825" max="13825" width="64" style="252" customWidth="1"/>
    <col min="13826" max="13835" width="12.140625" style="252" customWidth="1"/>
    <col min="13836" max="14080" width="6.85546875" style="252"/>
    <col min="14081" max="14081" width="64" style="252" customWidth="1"/>
    <col min="14082" max="14091" width="12.140625" style="252" customWidth="1"/>
    <col min="14092" max="14336" width="6.85546875" style="252"/>
    <col min="14337" max="14337" width="64" style="252" customWidth="1"/>
    <col min="14338" max="14347" width="12.140625" style="252" customWidth="1"/>
    <col min="14348" max="14592" width="6.85546875" style="252"/>
    <col min="14593" max="14593" width="64" style="252" customWidth="1"/>
    <col min="14594" max="14603" width="12.140625" style="252" customWidth="1"/>
    <col min="14604" max="14848" width="6.85546875" style="252"/>
    <col min="14849" max="14849" width="64" style="252" customWidth="1"/>
    <col min="14850" max="14859" width="12.140625" style="252" customWidth="1"/>
    <col min="14860" max="15104" width="6.85546875" style="252"/>
    <col min="15105" max="15105" width="64" style="252" customWidth="1"/>
    <col min="15106" max="15115" width="12.140625" style="252" customWidth="1"/>
    <col min="15116" max="15360" width="6.85546875" style="252"/>
    <col min="15361" max="15361" width="64" style="252" customWidth="1"/>
    <col min="15362" max="15371" width="12.140625" style="252" customWidth="1"/>
    <col min="15372" max="15616" width="6.85546875" style="252"/>
    <col min="15617" max="15617" width="64" style="252" customWidth="1"/>
    <col min="15618" max="15627" width="12.140625" style="252" customWidth="1"/>
    <col min="15628" max="15872" width="6.85546875" style="252"/>
    <col min="15873" max="15873" width="64" style="252" customWidth="1"/>
    <col min="15874" max="15883" width="12.140625" style="252" customWidth="1"/>
    <col min="15884" max="16128" width="6.85546875" style="252"/>
    <col min="16129" max="16129" width="64" style="252" customWidth="1"/>
    <col min="16130" max="16139" width="12.140625" style="252" customWidth="1"/>
    <col min="16140" max="16384" width="6.85546875" style="252"/>
  </cols>
  <sheetData>
    <row r="1" spans="1:13" s="231" customFormat="1" ht="15">
      <c r="A1" s="230" t="s">
        <v>347</v>
      </c>
      <c r="J1" s="9"/>
      <c r="K1" s="284" t="s">
        <v>69</v>
      </c>
    </row>
    <row r="2" spans="1:13" s="231" customFormat="1" ht="15">
      <c r="A2" s="58" t="s">
        <v>348</v>
      </c>
    </row>
    <row r="3" spans="1:13" s="232" customFormat="1" ht="12.75" customHeight="1">
      <c r="A3" s="501" t="s">
        <v>165</v>
      </c>
      <c r="B3" s="502" t="s">
        <v>349</v>
      </c>
      <c r="C3" s="504" t="s">
        <v>350</v>
      </c>
      <c r="D3" s="504"/>
      <c r="E3" s="504"/>
      <c r="F3" s="504"/>
      <c r="G3" s="504"/>
      <c r="H3" s="504"/>
      <c r="I3" s="504"/>
      <c r="J3" s="504"/>
      <c r="K3" s="505"/>
    </row>
    <row r="4" spans="1:13" s="233" customFormat="1">
      <c r="A4" s="501"/>
      <c r="B4" s="502"/>
      <c r="C4" s="504" t="s">
        <v>351</v>
      </c>
      <c r="D4" s="504"/>
      <c r="E4" s="504"/>
      <c r="F4" s="504"/>
      <c r="G4" s="504"/>
      <c r="H4" s="504" t="s">
        <v>352</v>
      </c>
      <c r="I4" s="504"/>
      <c r="J4" s="504"/>
      <c r="K4" s="505"/>
    </row>
    <row r="5" spans="1:13" s="233" customFormat="1" ht="24.95" customHeight="1">
      <c r="A5" s="501"/>
      <c r="B5" s="502"/>
      <c r="C5" s="502" t="s">
        <v>353</v>
      </c>
      <c r="D5" s="502" t="s">
        <v>354</v>
      </c>
      <c r="E5" s="504"/>
      <c r="F5" s="504"/>
      <c r="G5" s="504"/>
      <c r="H5" s="502" t="s">
        <v>355</v>
      </c>
      <c r="I5" s="502" t="s">
        <v>356</v>
      </c>
      <c r="J5" s="502" t="s">
        <v>357</v>
      </c>
      <c r="K5" s="499" t="s">
        <v>358</v>
      </c>
    </row>
    <row r="6" spans="1:13" s="233" customFormat="1" ht="65.099999999999994" customHeight="1">
      <c r="A6" s="501"/>
      <c r="B6" s="503"/>
      <c r="C6" s="503"/>
      <c r="D6" s="402" t="s">
        <v>116</v>
      </c>
      <c r="E6" s="402" t="s">
        <v>359</v>
      </c>
      <c r="F6" s="402" t="s">
        <v>360</v>
      </c>
      <c r="G6" s="402" t="s">
        <v>361</v>
      </c>
      <c r="H6" s="506"/>
      <c r="I6" s="503"/>
      <c r="J6" s="503"/>
      <c r="K6" s="500"/>
    </row>
    <row r="7" spans="1:13" s="238" customFormat="1">
      <c r="A7" s="240" t="s">
        <v>294</v>
      </c>
      <c r="B7" s="235">
        <v>498328.34999999992</v>
      </c>
      <c r="C7" s="235">
        <f>SUM(C9,C21,C36,C49,C55,C66,C72,C80,C82,C84,C86,C88,C90,C92)</f>
        <v>9736.59</v>
      </c>
      <c r="D7" s="235">
        <f t="shared" ref="D7:K7" si="0">SUM(D9,D21,D36,D49,D55,D66,D72,D80,D82,D84,D86,D88,D90,D92)</f>
        <v>424056.05</v>
      </c>
      <c r="E7" s="235">
        <f t="shared" si="0"/>
        <v>2843.7999999999997</v>
      </c>
      <c r="F7" s="235">
        <f t="shared" si="0"/>
        <v>104739.14000000001</v>
      </c>
      <c r="G7" s="235">
        <f t="shared" si="0"/>
        <v>316473.11000000004</v>
      </c>
      <c r="H7" s="235">
        <f t="shared" si="0"/>
        <v>64535.710000000006</v>
      </c>
      <c r="I7" s="235">
        <f t="shared" si="0"/>
        <v>18091.339999999997</v>
      </c>
      <c r="J7" s="235">
        <f t="shared" si="0"/>
        <v>7036.0700000000006</v>
      </c>
      <c r="K7" s="403">
        <f t="shared" si="0"/>
        <v>39408.30000000001</v>
      </c>
      <c r="L7" s="236"/>
      <c r="M7" s="237"/>
    </row>
    <row r="8" spans="1:13" s="233" customFormat="1">
      <c r="A8" s="241" t="s">
        <v>295</v>
      </c>
      <c r="B8" s="404"/>
      <c r="C8" s="404"/>
      <c r="D8" s="404"/>
      <c r="E8" s="404"/>
      <c r="F8" s="404"/>
      <c r="G8" s="404"/>
      <c r="H8" s="405"/>
      <c r="I8" s="404"/>
      <c r="J8" s="404"/>
      <c r="K8" s="406"/>
    </row>
    <row r="9" spans="1:13" s="238" customFormat="1">
      <c r="A9" s="240" t="s">
        <v>296</v>
      </c>
      <c r="B9" s="405">
        <v>97725.13</v>
      </c>
      <c r="C9" s="407">
        <v>10.370000000000001</v>
      </c>
      <c r="D9" s="407">
        <v>71216.37</v>
      </c>
      <c r="E9" s="407">
        <v>44.62</v>
      </c>
      <c r="F9" s="407">
        <v>650.27</v>
      </c>
      <c r="G9" s="407">
        <v>70521.48</v>
      </c>
      <c r="H9" s="405">
        <f>SUM(I9+J9+K9)</f>
        <v>26498.390000000003</v>
      </c>
      <c r="I9" s="407">
        <v>3491.1800000000003</v>
      </c>
      <c r="J9" s="407">
        <v>2463.6400000000003</v>
      </c>
      <c r="K9" s="408">
        <v>20543.570000000003</v>
      </c>
    </row>
    <row r="10" spans="1:13" s="233" customFormat="1">
      <c r="A10" s="241" t="s">
        <v>297</v>
      </c>
      <c r="B10" s="404"/>
      <c r="C10" s="407"/>
      <c r="D10" s="407"/>
      <c r="E10" s="407"/>
      <c r="F10" s="407"/>
      <c r="G10" s="407"/>
      <c r="H10" s="405"/>
      <c r="I10" s="407"/>
      <c r="J10" s="407"/>
      <c r="K10" s="406"/>
    </row>
    <row r="11" spans="1:13" s="233" customFormat="1">
      <c r="A11" s="242" t="s">
        <v>298</v>
      </c>
      <c r="B11" s="404">
        <v>77669.3</v>
      </c>
      <c r="C11" s="409">
        <v>10.370000000000001</v>
      </c>
      <c r="D11" s="409">
        <v>55564.44</v>
      </c>
      <c r="E11" s="410" t="s">
        <v>421</v>
      </c>
      <c r="F11" s="409">
        <v>2.37</v>
      </c>
      <c r="G11" s="409">
        <v>55562.07</v>
      </c>
      <c r="H11" s="404">
        <f t="shared" ref="H11:H15" si="1">SUM(I11+J11+K11)</f>
        <v>22094.49</v>
      </c>
      <c r="I11" s="409">
        <v>1684.8500000000001</v>
      </c>
      <c r="J11" s="409">
        <v>2355.6</v>
      </c>
      <c r="K11" s="406">
        <v>18054.04</v>
      </c>
    </row>
    <row r="12" spans="1:13" s="233" customFormat="1">
      <c r="A12" s="243" t="s">
        <v>299</v>
      </c>
      <c r="B12" s="404"/>
      <c r="C12" s="409"/>
      <c r="D12" s="409"/>
      <c r="E12" s="409"/>
      <c r="F12" s="409"/>
      <c r="G12" s="409"/>
      <c r="H12" s="404"/>
      <c r="I12" s="409"/>
      <c r="J12" s="409"/>
      <c r="K12" s="406"/>
    </row>
    <row r="13" spans="1:13" s="238" customFormat="1">
      <c r="A13" s="242" t="s">
        <v>300</v>
      </c>
      <c r="B13" s="404">
        <v>1601.68</v>
      </c>
      <c r="C13" s="410" t="s">
        <v>421</v>
      </c>
      <c r="D13" s="409">
        <v>986.53</v>
      </c>
      <c r="E13" s="409">
        <v>15.99</v>
      </c>
      <c r="F13" s="409">
        <v>381.21</v>
      </c>
      <c r="G13" s="409">
        <v>589.33000000000004</v>
      </c>
      <c r="H13" s="404">
        <f t="shared" si="1"/>
        <v>615.15000000000009</v>
      </c>
      <c r="I13" s="409">
        <v>336.16</v>
      </c>
      <c r="J13" s="409">
        <v>14.290000000000001</v>
      </c>
      <c r="K13" s="406">
        <v>264.7</v>
      </c>
    </row>
    <row r="14" spans="1:13" s="233" customFormat="1">
      <c r="A14" s="243" t="s">
        <v>301</v>
      </c>
      <c r="B14" s="404"/>
      <c r="C14" s="410"/>
      <c r="D14" s="409"/>
      <c r="E14" s="409"/>
      <c r="F14" s="409"/>
      <c r="G14" s="409"/>
      <c r="H14" s="404"/>
      <c r="I14" s="409"/>
      <c r="J14" s="409"/>
      <c r="K14" s="406"/>
    </row>
    <row r="15" spans="1:13" s="244" customFormat="1">
      <c r="A15" s="242" t="s">
        <v>302</v>
      </c>
      <c r="B15" s="404">
        <v>15180.380000000001</v>
      </c>
      <c r="C15" s="410" t="s">
        <v>421</v>
      </c>
      <c r="D15" s="409">
        <v>13860.69</v>
      </c>
      <c r="E15" s="409">
        <v>28.63</v>
      </c>
      <c r="F15" s="409">
        <v>266.68999999999994</v>
      </c>
      <c r="G15" s="409">
        <v>13565.37</v>
      </c>
      <c r="H15" s="404">
        <f t="shared" si="1"/>
        <v>1319.69</v>
      </c>
      <c r="I15" s="409">
        <v>918</v>
      </c>
      <c r="J15" s="409">
        <v>78.400000000000006</v>
      </c>
      <c r="K15" s="406">
        <v>323.29000000000002</v>
      </c>
    </row>
    <row r="16" spans="1:13" s="233" customFormat="1">
      <c r="A16" s="243" t="s">
        <v>303</v>
      </c>
      <c r="B16" s="404"/>
      <c r="C16" s="410"/>
      <c r="D16" s="409"/>
      <c r="E16" s="409"/>
      <c r="F16" s="409"/>
      <c r="G16" s="409"/>
      <c r="H16" s="404"/>
      <c r="I16" s="409"/>
      <c r="J16" s="409"/>
      <c r="K16" s="406"/>
    </row>
    <row r="17" spans="1:11" s="233" customFormat="1">
      <c r="A17" s="242" t="s">
        <v>362</v>
      </c>
      <c r="B17" s="404">
        <v>95.210000000000008</v>
      </c>
      <c r="C17" s="410" t="s">
        <v>421</v>
      </c>
      <c r="D17" s="409">
        <v>36.050000000000004</v>
      </c>
      <c r="E17" s="410" t="s">
        <v>421</v>
      </c>
      <c r="F17" s="410" t="s">
        <v>421</v>
      </c>
      <c r="G17" s="409">
        <v>36.050000000000004</v>
      </c>
      <c r="H17" s="404">
        <f>SUM(I17,J17,K17)</f>
        <v>59.160000000000004</v>
      </c>
      <c r="I17" s="409">
        <v>32.31</v>
      </c>
      <c r="J17" s="410" t="s">
        <v>421</v>
      </c>
      <c r="K17" s="406">
        <v>26.85</v>
      </c>
    </row>
    <row r="18" spans="1:11" s="233" customFormat="1">
      <c r="A18" s="243" t="s">
        <v>305</v>
      </c>
      <c r="B18" s="404"/>
      <c r="C18" s="410"/>
      <c r="D18" s="409"/>
      <c r="E18" s="410"/>
      <c r="F18" s="410"/>
      <c r="G18" s="409"/>
      <c r="H18" s="404"/>
      <c r="I18" s="409"/>
      <c r="J18" s="409"/>
      <c r="K18" s="406"/>
    </row>
    <row r="19" spans="1:11" s="233" customFormat="1">
      <c r="A19" s="242" t="s">
        <v>363</v>
      </c>
      <c r="B19" s="404">
        <v>3178.56</v>
      </c>
      <c r="C19" s="410" t="s">
        <v>421</v>
      </c>
      <c r="D19" s="409">
        <v>768.66</v>
      </c>
      <c r="E19" s="410" t="s">
        <v>421</v>
      </c>
      <c r="F19" s="410" t="s">
        <v>421</v>
      </c>
      <c r="G19" s="409">
        <v>768.66</v>
      </c>
      <c r="H19" s="404">
        <f t="shared" ref="H19:H78" si="2">SUM(I19,J19,K19)</f>
        <v>2409.9</v>
      </c>
      <c r="I19" s="409">
        <v>519.86</v>
      </c>
      <c r="J19" s="409">
        <v>15.35</v>
      </c>
      <c r="K19" s="406">
        <v>1874.69</v>
      </c>
    </row>
    <row r="20" spans="1:11" s="238" customFormat="1">
      <c r="A20" s="243" t="s">
        <v>307</v>
      </c>
      <c r="B20" s="404"/>
      <c r="C20" s="409"/>
      <c r="D20" s="409"/>
      <c r="E20" s="409"/>
      <c r="F20" s="409"/>
      <c r="G20" s="409"/>
      <c r="H20" s="404"/>
      <c r="I20" s="409"/>
      <c r="J20" s="409"/>
      <c r="K20" s="406"/>
    </row>
    <row r="21" spans="1:11" s="245" customFormat="1">
      <c r="A21" s="240" t="s">
        <v>308</v>
      </c>
      <c r="B21" s="405">
        <v>184893.41</v>
      </c>
      <c r="C21" s="407">
        <v>870.76</v>
      </c>
      <c r="D21" s="407">
        <v>169361.36000000002</v>
      </c>
      <c r="E21" s="407">
        <v>382.61</v>
      </c>
      <c r="F21" s="407">
        <v>9088.89</v>
      </c>
      <c r="G21" s="407">
        <v>159889.86000000002</v>
      </c>
      <c r="H21" s="405">
        <f t="shared" si="2"/>
        <v>14661.289999999999</v>
      </c>
      <c r="I21" s="407">
        <v>7634.54</v>
      </c>
      <c r="J21" s="407">
        <v>1400.83</v>
      </c>
      <c r="K21" s="408">
        <v>5625.92</v>
      </c>
    </row>
    <row r="22" spans="1:11" s="233" customFormat="1">
      <c r="A22" s="241" t="s">
        <v>309</v>
      </c>
      <c r="B22" s="404"/>
      <c r="C22" s="407"/>
      <c r="D22" s="407"/>
      <c r="E22" s="407"/>
      <c r="F22" s="407"/>
      <c r="G22" s="407"/>
      <c r="H22" s="404"/>
      <c r="I22" s="405"/>
      <c r="J22" s="405"/>
      <c r="K22" s="408"/>
    </row>
    <row r="23" spans="1:11" s="233" customFormat="1">
      <c r="A23" s="242" t="s">
        <v>310</v>
      </c>
      <c r="B23" s="404">
        <v>175517.16</v>
      </c>
      <c r="C23" s="409">
        <v>866.29</v>
      </c>
      <c r="D23" s="409">
        <v>160749.17000000001</v>
      </c>
      <c r="E23" s="409">
        <v>18.34</v>
      </c>
      <c r="F23" s="409">
        <v>920.15</v>
      </c>
      <c r="G23" s="409">
        <v>159810.68</v>
      </c>
      <c r="H23" s="404">
        <f t="shared" si="2"/>
        <v>13901.7</v>
      </c>
      <c r="I23" s="409">
        <v>7262.85</v>
      </c>
      <c r="J23" s="409">
        <v>1268.53</v>
      </c>
      <c r="K23" s="406">
        <v>5370.32</v>
      </c>
    </row>
    <row r="24" spans="1:11" s="233" customFormat="1">
      <c r="A24" s="243" t="s">
        <v>311</v>
      </c>
      <c r="B24" s="404"/>
      <c r="C24" s="409"/>
      <c r="D24" s="409"/>
      <c r="E24" s="409"/>
      <c r="F24" s="409"/>
      <c r="G24" s="409"/>
      <c r="H24" s="404"/>
      <c r="I24" s="409"/>
      <c r="J24" s="409"/>
      <c r="K24" s="406"/>
    </row>
    <row r="25" spans="1:11" s="233" customFormat="1">
      <c r="A25" s="246" t="s">
        <v>364</v>
      </c>
      <c r="B25" s="404"/>
      <c r="C25" s="409"/>
      <c r="D25" s="409"/>
      <c r="E25" s="409"/>
      <c r="F25" s="409"/>
      <c r="G25" s="409"/>
      <c r="H25" s="404"/>
      <c r="I25" s="409"/>
      <c r="J25" s="409"/>
      <c r="K25" s="406"/>
    </row>
    <row r="26" spans="1:11" s="233" customFormat="1">
      <c r="A26" s="247" t="s">
        <v>312</v>
      </c>
      <c r="B26" s="404">
        <v>868.45</v>
      </c>
      <c r="C26" s="410" t="s">
        <v>421</v>
      </c>
      <c r="D26" s="409">
        <v>799.86</v>
      </c>
      <c r="E26" s="410" t="s">
        <v>421</v>
      </c>
      <c r="F26" s="409">
        <v>205.45000000000002</v>
      </c>
      <c r="G26" s="409">
        <v>594.41</v>
      </c>
      <c r="H26" s="404">
        <f t="shared" si="2"/>
        <v>68.59</v>
      </c>
      <c r="I26" s="409">
        <v>26.5</v>
      </c>
      <c r="J26" s="410" t="s">
        <v>421</v>
      </c>
      <c r="K26" s="406">
        <v>42.09</v>
      </c>
    </row>
    <row r="27" spans="1:11" s="233" customFormat="1">
      <c r="A27" s="248" t="s">
        <v>313</v>
      </c>
      <c r="B27" s="404"/>
      <c r="C27" s="410"/>
      <c r="D27" s="409"/>
      <c r="E27" s="410"/>
      <c r="F27" s="409"/>
      <c r="G27" s="409"/>
      <c r="H27" s="404"/>
      <c r="I27" s="409"/>
      <c r="J27" s="410"/>
      <c r="K27" s="406"/>
    </row>
    <row r="28" spans="1:11" s="238" customFormat="1">
      <c r="A28" s="247" t="s">
        <v>314</v>
      </c>
      <c r="B28" s="404">
        <v>1139.01</v>
      </c>
      <c r="C28" s="410" t="s">
        <v>421</v>
      </c>
      <c r="D28" s="409">
        <v>1126.1400000000001</v>
      </c>
      <c r="E28" s="410" t="s">
        <v>421</v>
      </c>
      <c r="F28" s="410" t="s">
        <v>421</v>
      </c>
      <c r="G28" s="409">
        <v>1126.1400000000001</v>
      </c>
      <c r="H28" s="404">
        <f t="shared" si="2"/>
        <v>12.870000000000001</v>
      </c>
      <c r="I28" s="409">
        <v>12.22</v>
      </c>
      <c r="J28" s="410" t="s">
        <v>421</v>
      </c>
      <c r="K28" s="406">
        <v>0.65</v>
      </c>
    </row>
    <row r="29" spans="1:11" s="233" customFormat="1">
      <c r="A29" s="248" t="s">
        <v>315</v>
      </c>
      <c r="B29" s="404"/>
      <c r="C29" s="409"/>
      <c r="D29" s="409"/>
      <c r="E29" s="410"/>
      <c r="F29" s="409"/>
      <c r="G29" s="409"/>
      <c r="H29" s="404"/>
      <c r="I29" s="409"/>
      <c r="J29" s="410"/>
      <c r="K29" s="406"/>
    </row>
    <row r="30" spans="1:11" s="233" customFormat="1">
      <c r="A30" s="247" t="s">
        <v>316</v>
      </c>
      <c r="B30" s="404">
        <v>1690.92</v>
      </c>
      <c r="C30" s="409">
        <v>848.15</v>
      </c>
      <c r="D30" s="409">
        <v>709.07</v>
      </c>
      <c r="E30" s="410" t="s">
        <v>421</v>
      </c>
      <c r="F30" s="409">
        <v>475.78000000000003</v>
      </c>
      <c r="G30" s="409">
        <v>233.29</v>
      </c>
      <c r="H30" s="404">
        <f t="shared" si="2"/>
        <v>133.69999999999999</v>
      </c>
      <c r="I30" s="409">
        <v>55.64</v>
      </c>
      <c r="J30" s="410">
        <v>29.19</v>
      </c>
      <c r="K30" s="406">
        <v>48.870000000000005</v>
      </c>
    </row>
    <row r="31" spans="1:11" s="233" customFormat="1">
      <c r="A31" s="248" t="s">
        <v>317</v>
      </c>
      <c r="B31" s="404"/>
      <c r="C31" s="409"/>
      <c r="D31" s="409"/>
      <c r="E31" s="409"/>
      <c r="F31" s="409"/>
      <c r="G31" s="409"/>
      <c r="H31" s="404"/>
      <c r="I31" s="409"/>
      <c r="J31" s="410"/>
      <c r="K31" s="406"/>
    </row>
    <row r="32" spans="1:11" s="238" customFormat="1">
      <c r="A32" s="242" t="s">
        <v>318</v>
      </c>
      <c r="B32" s="404">
        <v>9374.85</v>
      </c>
      <c r="C32" s="409">
        <v>3.79</v>
      </c>
      <c r="D32" s="409">
        <v>8612.19</v>
      </c>
      <c r="E32" s="409">
        <v>364.27</v>
      </c>
      <c r="F32" s="409">
        <v>8168.74</v>
      </c>
      <c r="G32" s="409">
        <v>79.180000000000007</v>
      </c>
      <c r="H32" s="404">
        <f t="shared" si="2"/>
        <v>758.87</v>
      </c>
      <c r="I32" s="409">
        <v>371.69</v>
      </c>
      <c r="J32" s="410">
        <v>132.30000000000001</v>
      </c>
      <c r="K32" s="406">
        <v>254.88</v>
      </c>
    </row>
    <row r="33" spans="1:11" s="233" customFormat="1">
      <c r="A33" s="243" t="s">
        <v>319</v>
      </c>
      <c r="B33" s="404"/>
      <c r="C33" s="409"/>
      <c r="D33" s="409"/>
      <c r="E33" s="409"/>
      <c r="F33" s="409"/>
      <c r="G33" s="409"/>
      <c r="H33" s="404"/>
      <c r="I33" s="409"/>
      <c r="J33" s="410"/>
      <c r="K33" s="406"/>
    </row>
    <row r="34" spans="1:11" s="233" customFormat="1">
      <c r="A34" s="242" t="s">
        <v>320</v>
      </c>
      <c r="B34" s="404">
        <v>1.4000000000000001</v>
      </c>
      <c r="C34" s="409">
        <v>0.68</v>
      </c>
      <c r="D34" s="410" t="s">
        <v>421</v>
      </c>
      <c r="E34" s="410" t="s">
        <v>421</v>
      </c>
      <c r="F34" s="410" t="s">
        <v>421</v>
      </c>
      <c r="G34" s="410" t="s">
        <v>421</v>
      </c>
      <c r="H34" s="404">
        <f t="shared" si="2"/>
        <v>0.72</v>
      </c>
      <c r="I34" s="410" t="s">
        <v>421</v>
      </c>
      <c r="J34" s="410" t="s">
        <v>421</v>
      </c>
      <c r="K34" s="411">
        <v>0.72</v>
      </c>
    </row>
    <row r="35" spans="1:11" s="238" customFormat="1">
      <c r="A35" s="243" t="s">
        <v>321</v>
      </c>
      <c r="B35" s="405"/>
      <c r="C35" s="409"/>
      <c r="D35" s="409"/>
      <c r="E35" s="409"/>
      <c r="F35" s="409"/>
      <c r="G35" s="409"/>
      <c r="H35" s="404"/>
      <c r="I35" s="409"/>
      <c r="J35" s="410"/>
      <c r="K35" s="406"/>
    </row>
    <row r="36" spans="1:11" s="238" customFormat="1">
      <c r="A36" s="240" t="s">
        <v>322</v>
      </c>
      <c r="B36" s="405">
        <v>98217.07</v>
      </c>
      <c r="C36" s="407">
        <v>171.21</v>
      </c>
      <c r="D36" s="407">
        <v>90064.78</v>
      </c>
      <c r="E36" s="407">
        <v>398.46000000000004</v>
      </c>
      <c r="F36" s="407">
        <v>7618.17</v>
      </c>
      <c r="G36" s="407">
        <v>82048.150000000009</v>
      </c>
      <c r="H36" s="405">
        <f t="shared" si="2"/>
        <v>7981.08</v>
      </c>
      <c r="I36" s="407">
        <v>3453.7000000000003</v>
      </c>
      <c r="J36" s="412">
        <v>1887.55</v>
      </c>
      <c r="K36" s="408">
        <v>2639.83</v>
      </c>
    </row>
    <row r="37" spans="1:11" s="238" customFormat="1">
      <c r="A37" s="241" t="s">
        <v>25</v>
      </c>
      <c r="B37" s="404"/>
      <c r="C37" s="407"/>
      <c r="D37" s="407"/>
      <c r="E37" s="407"/>
      <c r="F37" s="407"/>
      <c r="G37" s="407"/>
      <c r="H37" s="404"/>
      <c r="I37" s="405"/>
      <c r="J37" s="405"/>
      <c r="K37" s="408"/>
    </row>
    <row r="38" spans="1:11" s="233" customFormat="1">
      <c r="A38" s="242" t="s">
        <v>310</v>
      </c>
      <c r="B38" s="404">
        <v>91325.790000000008</v>
      </c>
      <c r="C38" s="409">
        <v>129.1</v>
      </c>
      <c r="D38" s="409">
        <v>83784.070000000007</v>
      </c>
      <c r="E38" s="409">
        <v>41.27</v>
      </c>
      <c r="F38" s="409">
        <v>1861.72</v>
      </c>
      <c r="G38" s="409">
        <v>81881.080000000016</v>
      </c>
      <c r="H38" s="404">
        <f t="shared" si="2"/>
        <v>7412.6200000000008</v>
      </c>
      <c r="I38" s="409">
        <v>3271.57</v>
      </c>
      <c r="J38" s="410">
        <v>1760.32</v>
      </c>
      <c r="K38" s="406">
        <v>2380.73</v>
      </c>
    </row>
    <row r="39" spans="1:11" s="238" customFormat="1">
      <c r="A39" s="243" t="s">
        <v>311</v>
      </c>
      <c r="B39" s="405"/>
      <c r="C39" s="409"/>
      <c r="D39" s="409"/>
      <c r="E39" s="409"/>
      <c r="F39" s="409"/>
      <c r="G39" s="409"/>
      <c r="H39" s="404"/>
      <c r="I39" s="409"/>
      <c r="J39" s="410"/>
      <c r="K39" s="406"/>
    </row>
    <row r="40" spans="1:11" s="238" customFormat="1">
      <c r="A40" s="246" t="s">
        <v>365</v>
      </c>
      <c r="B40" s="404"/>
      <c r="C40" s="409"/>
      <c r="D40" s="409"/>
      <c r="E40" s="409"/>
      <c r="F40" s="409"/>
      <c r="G40" s="409"/>
      <c r="H40" s="404"/>
      <c r="I40" s="409"/>
      <c r="J40" s="410"/>
      <c r="K40" s="408"/>
    </row>
    <row r="41" spans="1:11" s="233" customFormat="1">
      <c r="A41" s="247" t="s">
        <v>312</v>
      </c>
      <c r="B41" s="404">
        <v>1151.1200000000001</v>
      </c>
      <c r="C41" s="410" t="s">
        <v>421</v>
      </c>
      <c r="D41" s="409">
        <v>956.28</v>
      </c>
      <c r="E41" s="409">
        <v>13.5</v>
      </c>
      <c r="F41" s="409">
        <v>419.34000000000003</v>
      </c>
      <c r="G41" s="409">
        <v>523.44000000000005</v>
      </c>
      <c r="H41" s="404">
        <f t="shared" si="2"/>
        <v>194.84</v>
      </c>
      <c r="I41" s="409">
        <v>61.550000000000004</v>
      </c>
      <c r="J41" s="410" t="s">
        <v>421</v>
      </c>
      <c r="K41" s="406">
        <v>133.29</v>
      </c>
    </row>
    <row r="42" spans="1:11" s="233" customFormat="1">
      <c r="A42" s="248" t="s">
        <v>323</v>
      </c>
      <c r="B42" s="404"/>
      <c r="C42" s="409"/>
      <c r="D42" s="409"/>
      <c r="E42" s="409"/>
      <c r="F42" s="409"/>
      <c r="G42" s="409"/>
      <c r="H42" s="404"/>
      <c r="I42" s="409"/>
      <c r="J42" s="410"/>
      <c r="K42" s="406"/>
    </row>
    <row r="43" spans="1:11" s="233" customFormat="1">
      <c r="A43" s="247" t="s">
        <v>324</v>
      </c>
      <c r="B43" s="404">
        <v>764.89</v>
      </c>
      <c r="C43" s="409">
        <v>37.86</v>
      </c>
      <c r="D43" s="409">
        <v>543.29999999999995</v>
      </c>
      <c r="E43" s="410" t="s">
        <v>421</v>
      </c>
      <c r="F43" s="409">
        <v>24.400000000000002</v>
      </c>
      <c r="G43" s="409">
        <v>518.9</v>
      </c>
      <c r="H43" s="404">
        <f t="shared" si="2"/>
        <v>183.73000000000002</v>
      </c>
      <c r="I43" s="409">
        <v>102.29</v>
      </c>
      <c r="J43" s="410" t="s">
        <v>421</v>
      </c>
      <c r="K43" s="406">
        <v>81.44</v>
      </c>
    </row>
    <row r="44" spans="1:11" s="238" customFormat="1">
      <c r="A44" s="248" t="s">
        <v>325</v>
      </c>
      <c r="B44" s="404"/>
      <c r="C44" s="409"/>
      <c r="D44" s="409"/>
      <c r="E44" s="409"/>
      <c r="F44" s="409"/>
      <c r="G44" s="409"/>
      <c r="H44" s="404"/>
      <c r="I44" s="409"/>
      <c r="J44" s="410"/>
      <c r="K44" s="406"/>
    </row>
    <row r="45" spans="1:11" s="233" customFormat="1">
      <c r="A45" s="242" t="s">
        <v>318</v>
      </c>
      <c r="B45" s="404">
        <v>6515.01</v>
      </c>
      <c r="C45" s="409">
        <v>31.67</v>
      </c>
      <c r="D45" s="409">
        <v>6075.35</v>
      </c>
      <c r="E45" s="409">
        <v>357.07</v>
      </c>
      <c r="F45" s="409">
        <v>5671.06</v>
      </c>
      <c r="G45" s="409">
        <v>47.22</v>
      </c>
      <c r="H45" s="404">
        <f t="shared" si="2"/>
        <v>407.99</v>
      </c>
      <c r="I45" s="409">
        <v>143.37</v>
      </c>
      <c r="J45" s="410">
        <v>127.23</v>
      </c>
      <c r="K45" s="406">
        <v>137.39000000000001</v>
      </c>
    </row>
    <row r="46" spans="1:11" s="233" customFormat="1">
      <c r="A46" s="243" t="s">
        <v>326</v>
      </c>
      <c r="B46" s="404"/>
      <c r="C46" s="409"/>
      <c r="D46" s="409"/>
      <c r="E46" s="409"/>
      <c r="F46" s="409"/>
      <c r="G46" s="409"/>
      <c r="H46" s="404"/>
      <c r="I46" s="409"/>
      <c r="J46" s="410"/>
      <c r="K46" s="406"/>
    </row>
    <row r="47" spans="1:11" s="233" customFormat="1">
      <c r="A47" s="242" t="s">
        <v>320</v>
      </c>
      <c r="B47" s="404">
        <v>376.27</v>
      </c>
      <c r="C47" s="409">
        <v>10.44</v>
      </c>
      <c r="D47" s="409">
        <v>205.36</v>
      </c>
      <c r="E47" s="409">
        <v>0.12</v>
      </c>
      <c r="F47" s="409">
        <v>85.39</v>
      </c>
      <c r="G47" s="409">
        <v>119.85000000000001</v>
      </c>
      <c r="H47" s="404">
        <f t="shared" si="2"/>
        <v>160.47000000000003</v>
      </c>
      <c r="I47" s="409">
        <v>38.760000000000005</v>
      </c>
      <c r="J47" s="410" t="s">
        <v>421</v>
      </c>
      <c r="K47" s="406">
        <v>121.71000000000001</v>
      </c>
    </row>
    <row r="48" spans="1:11" s="238" customFormat="1">
      <c r="A48" s="243" t="s">
        <v>327</v>
      </c>
      <c r="B48" s="405"/>
      <c r="C48" s="409"/>
      <c r="D48" s="409"/>
      <c r="E48" s="409"/>
      <c r="F48" s="409"/>
      <c r="G48" s="409"/>
      <c r="H48" s="404"/>
      <c r="I48" s="409"/>
      <c r="J48" s="409"/>
      <c r="K48" s="406"/>
    </row>
    <row r="49" spans="1:11" s="238" customFormat="1">
      <c r="A49" s="240" t="s">
        <v>328</v>
      </c>
      <c r="B49" s="405">
        <v>11683.11</v>
      </c>
      <c r="C49" s="407">
        <v>314.41000000000003</v>
      </c>
      <c r="D49" s="407">
        <v>10452.620000000001</v>
      </c>
      <c r="E49" s="407">
        <v>124.65</v>
      </c>
      <c r="F49" s="407">
        <v>10054.550000000001</v>
      </c>
      <c r="G49" s="407">
        <v>273.42</v>
      </c>
      <c r="H49" s="405">
        <f t="shared" si="2"/>
        <v>916.07999999999993</v>
      </c>
      <c r="I49" s="407">
        <v>413.81</v>
      </c>
      <c r="J49" s="407">
        <v>73.88</v>
      </c>
      <c r="K49" s="408">
        <v>428.39</v>
      </c>
    </row>
    <row r="50" spans="1:11" s="233" customFormat="1">
      <c r="A50" s="241" t="s">
        <v>5</v>
      </c>
      <c r="B50" s="404"/>
      <c r="C50" s="407"/>
      <c r="D50" s="407"/>
      <c r="E50" s="407"/>
      <c r="F50" s="407"/>
      <c r="G50" s="407"/>
      <c r="H50" s="404"/>
      <c r="I50" s="407"/>
      <c r="J50" s="407"/>
      <c r="K50" s="408"/>
    </row>
    <row r="51" spans="1:11" s="233" customFormat="1">
      <c r="A51" s="242" t="s">
        <v>310</v>
      </c>
      <c r="B51" s="404">
        <v>9398.8000000000011</v>
      </c>
      <c r="C51" s="409">
        <v>283.52</v>
      </c>
      <c r="D51" s="409">
        <v>8302.4699999999993</v>
      </c>
      <c r="E51" s="409">
        <v>12.450000000000001</v>
      </c>
      <c r="F51" s="409">
        <v>8021.21</v>
      </c>
      <c r="G51" s="409">
        <v>268.81</v>
      </c>
      <c r="H51" s="404">
        <f t="shared" si="2"/>
        <v>812.81</v>
      </c>
      <c r="I51" s="409">
        <v>380.14</v>
      </c>
      <c r="J51" s="409">
        <v>33.51</v>
      </c>
      <c r="K51" s="406">
        <v>399.16</v>
      </c>
    </row>
    <row r="52" spans="1:11" s="238" customFormat="1">
      <c r="A52" s="243" t="s">
        <v>311</v>
      </c>
      <c r="B52" s="404"/>
      <c r="C52" s="409"/>
      <c r="D52" s="409"/>
      <c r="E52" s="409"/>
      <c r="F52" s="409"/>
      <c r="G52" s="409"/>
      <c r="H52" s="404"/>
      <c r="I52" s="409"/>
      <c r="J52" s="409"/>
      <c r="K52" s="406"/>
    </row>
    <row r="53" spans="1:11" s="233" customFormat="1">
      <c r="A53" s="242" t="s">
        <v>318</v>
      </c>
      <c r="B53" s="404">
        <v>2284.31</v>
      </c>
      <c r="C53" s="409">
        <v>30.89</v>
      </c>
      <c r="D53" s="409">
        <v>2150.15</v>
      </c>
      <c r="E53" s="409">
        <v>112.2</v>
      </c>
      <c r="F53" s="409">
        <v>2033.3400000000001</v>
      </c>
      <c r="G53" s="409">
        <v>4.6100000000000003</v>
      </c>
      <c r="H53" s="404">
        <f t="shared" si="2"/>
        <v>103.27</v>
      </c>
      <c r="I53" s="409">
        <v>33.67</v>
      </c>
      <c r="J53" s="409">
        <v>40.369999999999997</v>
      </c>
      <c r="K53" s="406">
        <v>29.23</v>
      </c>
    </row>
    <row r="54" spans="1:11" s="233" customFormat="1">
      <c r="A54" s="243" t="s">
        <v>319</v>
      </c>
      <c r="B54" s="404"/>
      <c r="C54" s="409"/>
      <c r="D54" s="409"/>
      <c r="E54" s="409"/>
      <c r="F54" s="409"/>
      <c r="G54" s="409"/>
      <c r="H54" s="404"/>
      <c r="I54" s="409"/>
      <c r="J54" s="409"/>
      <c r="K54" s="406"/>
    </row>
    <row r="55" spans="1:11" s="233" customFormat="1">
      <c r="A55" s="240" t="s">
        <v>213</v>
      </c>
      <c r="B55" s="405">
        <v>40185.979999999996</v>
      </c>
      <c r="C55" s="405">
        <v>70.14</v>
      </c>
      <c r="D55" s="407">
        <v>33752.899999999994</v>
      </c>
      <c r="E55" s="405">
        <v>188.22</v>
      </c>
      <c r="F55" s="405">
        <v>31836.100000000002</v>
      </c>
      <c r="G55" s="405">
        <v>1728.5800000000002</v>
      </c>
      <c r="H55" s="405">
        <f t="shared" si="2"/>
        <v>6362.9400000000005</v>
      </c>
      <c r="I55" s="405">
        <v>1627.9299999999998</v>
      </c>
      <c r="J55" s="405">
        <v>1010.6600000000001</v>
      </c>
      <c r="K55" s="408">
        <v>3724.3500000000004</v>
      </c>
    </row>
    <row r="56" spans="1:11" s="238" customFormat="1">
      <c r="A56" s="241" t="s">
        <v>329</v>
      </c>
      <c r="B56" s="405"/>
      <c r="C56" s="405"/>
      <c r="D56" s="405"/>
      <c r="E56" s="405"/>
      <c r="F56" s="405"/>
      <c r="G56" s="405"/>
      <c r="H56" s="404"/>
      <c r="I56" s="405"/>
      <c r="J56" s="405"/>
      <c r="K56" s="408"/>
    </row>
    <row r="57" spans="1:11" s="238" customFormat="1">
      <c r="A57" s="242" t="s">
        <v>310</v>
      </c>
      <c r="B57" s="404">
        <v>36920.94</v>
      </c>
      <c r="C57" s="404">
        <v>14.81</v>
      </c>
      <c r="D57" s="404">
        <v>32499.91</v>
      </c>
      <c r="E57" s="404">
        <v>105.53999999999999</v>
      </c>
      <c r="F57" s="404">
        <v>30692.18</v>
      </c>
      <c r="G57" s="404">
        <v>1702.19</v>
      </c>
      <c r="H57" s="404">
        <f t="shared" si="2"/>
        <v>4406.22</v>
      </c>
      <c r="I57" s="404">
        <v>1420.6</v>
      </c>
      <c r="J57" s="404">
        <v>1000.72</v>
      </c>
      <c r="K57" s="406">
        <v>1984.9000000000003</v>
      </c>
    </row>
    <row r="58" spans="1:11" s="233" customFormat="1">
      <c r="A58" s="243" t="s">
        <v>311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6"/>
    </row>
    <row r="59" spans="1:11" s="233" customFormat="1">
      <c r="A59" s="246" t="s">
        <v>365</v>
      </c>
      <c r="B59" s="404"/>
      <c r="C59" s="404"/>
      <c r="D59" s="404"/>
      <c r="E59" s="404"/>
      <c r="F59" s="404"/>
      <c r="G59" s="404"/>
      <c r="H59" s="404"/>
      <c r="I59" s="404"/>
      <c r="J59" s="404"/>
      <c r="K59" s="406"/>
    </row>
    <row r="60" spans="1:11" s="238" customFormat="1">
      <c r="A60" s="249" t="s">
        <v>312</v>
      </c>
      <c r="B60" s="404">
        <v>907.61</v>
      </c>
      <c r="C60" s="410" t="s">
        <v>421</v>
      </c>
      <c r="D60" s="404">
        <v>617.96</v>
      </c>
      <c r="E60" s="404">
        <v>51.86</v>
      </c>
      <c r="F60" s="404">
        <v>519.39</v>
      </c>
      <c r="G60" s="404">
        <v>46.71</v>
      </c>
      <c r="H60" s="404">
        <f t="shared" si="2"/>
        <v>289.64999999999998</v>
      </c>
      <c r="I60" s="404">
        <v>132.36000000000001</v>
      </c>
      <c r="J60" s="410" t="s">
        <v>421</v>
      </c>
      <c r="K60" s="406">
        <v>157.29</v>
      </c>
    </row>
    <row r="61" spans="1:11" s="238" customFormat="1">
      <c r="A61" s="248" t="s">
        <v>313</v>
      </c>
      <c r="B61" s="404"/>
      <c r="C61" s="404"/>
      <c r="D61" s="404"/>
      <c r="E61" s="404"/>
      <c r="F61" s="404"/>
      <c r="G61" s="404"/>
      <c r="H61" s="404"/>
      <c r="I61" s="404"/>
      <c r="J61" s="404"/>
      <c r="K61" s="406"/>
    </row>
    <row r="62" spans="1:11" s="238" customFormat="1">
      <c r="A62" s="242" t="s">
        <v>318</v>
      </c>
      <c r="B62" s="409">
        <v>396.27</v>
      </c>
      <c r="C62" s="410" t="s">
        <v>421</v>
      </c>
      <c r="D62" s="409">
        <v>358.79</v>
      </c>
      <c r="E62" s="409">
        <v>80.66</v>
      </c>
      <c r="F62" s="409">
        <v>278.13</v>
      </c>
      <c r="G62" s="410" t="s">
        <v>421</v>
      </c>
      <c r="H62" s="404">
        <f t="shared" si="2"/>
        <v>37.479999999999997</v>
      </c>
      <c r="I62" s="409">
        <v>16.54</v>
      </c>
      <c r="J62" s="409">
        <v>9.94</v>
      </c>
      <c r="K62" s="406">
        <v>11</v>
      </c>
    </row>
    <row r="63" spans="1:11" s="238" customFormat="1">
      <c r="A63" s="243" t="s">
        <v>319</v>
      </c>
      <c r="B63" s="404"/>
      <c r="C63" s="404"/>
      <c r="D63" s="404"/>
      <c r="E63" s="404"/>
      <c r="F63" s="404"/>
      <c r="G63" s="404"/>
      <c r="H63" s="404"/>
      <c r="I63" s="404"/>
      <c r="J63" s="404"/>
      <c r="K63" s="406"/>
    </row>
    <row r="64" spans="1:11" s="238" customFormat="1">
      <c r="A64" s="250" t="s">
        <v>320</v>
      </c>
      <c r="B64" s="409">
        <v>2868.7699999999995</v>
      </c>
      <c r="C64" s="409">
        <v>55.33</v>
      </c>
      <c r="D64" s="409">
        <v>894.2</v>
      </c>
      <c r="E64" s="409">
        <v>2.02</v>
      </c>
      <c r="F64" s="409">
        <v>865.79</v>
      </c>
      <c r="G64" s="409">
        <v>26.39</v>
      </c>
      <c r="H64" s="404">
        <f t="shared" si="2"/>
        <v>1919.24</v>
      </c>
      <c r="I64" s="409">
        <v>190.79</v>
      </c>
      <c r="J64" s="410" t="s">
        <v>421</v>
      </c>
      <c r="K64" s="406">
        <v>1728.45</v>
      </c>
    </row>
    <row r="65" spans="1:11" s="238" customFormat="1">
      <c r="A65" s="243" t="s">
        <v>321</v>
      </c>
      <c r="B65" s="404"/>
      <c r="C65" s="404"/>
      <c r="D65" s="404"/>
      <c r="E65" s="404"/>
      <c r="F65" s="404"/>
      <c r="G65" s="404"/>
      <c r="H65" s="404"/>
      <c r="I65" s="404"/>
      <c r="J65" s="404"/>
      <c r="K65" s="406"/>
    </row>
    <row r="66" spans="1:11" s="233" customFormat="1">
      <c r="A66" s="240" t="s">
        <v>330</v>
      </c>
      <c r="B66" s="407">
        <v>43086.05999999999</v>
      </c>
      <c r="C66" s="407">
        <v>1064.83</v>
      </c>
      <c r="D66" s="407">
        <v>40140.839999999997</v>
      </c>
      <c r="E66" s="407">
        <v>171.72</v>
      </c>
      <c r="F66" s="407">
        <v>39401.329999999994</v>
      </c>
      <c r="G66" s="407">
        <v>567.79</v>
      </c>
      <c r="H66" s="405">
        <f t="shared" si="2"/>
        <v>1880.3899999999999</v>
      </c>
      <c r="I66" s="407">
        <v>729.69</v>
      </c>
      <c r="J66" s="407">
        <v>72.67</v>
      </c>
      <c r="K66" s="408">
        <v>1078.03</v>
      </c>
    </row>
    <row r="67" spans="1:11" s="233" customFormat="1">
      <c r="A67" s="241" t="s">
        <v>331</v>
      </c>
      <c r="B67" s="407"/>
      <c r="C67" s="407"/>
      <c r="D67" s="407"/>
      <c r="E67" s="407"/>
      <c r="F67" s="407"/>
      <c r="G67" s="407"/>
      <c r="H67" s="404"/>
      <c r="I67" s="407"/>
      <c r="J67" s="407"/>
      <c r="K67" s="406"/>
    </row>
    <row r="68" spans="1:11" s="251" customFormat="1">
      <c r="A68" s="242" t="s">
        <v>310</v>
      </c>
      <c r="B68" s="409">
        <v>42834.78</v>
      </c>
      <c r="C68" s="409">
        <v>1064.83</v>
      </c>
      <c r="D68" s="409">
        <v>39917.360000000008</v>
      </c>
      <c r="E68" s="409">
        <v>130.19</v>
      </c>
      <c r="F68" s="409">
        <v>39219.380000000005</v>
      </c>
      <c r="G68" s="409">
        <v>567.79</v>
      </c>
      <c r="H68" s="404">
        <f t="shared" si="2"/>
        <v>1852.59</v>
      </c>
      <c r="I68" s="409">
        <v>710.52</v>
      </c>
      <c r="J68" s="409">
        <v>64.040000000000006</v>
      </c>
      <c r="K68" s="406">
        <v>1078.03</v>
      </c>
    </row>
    <row r="69" spans="1:11">
      <c r="A69" s="243" t="s">
        <v>311</v>
      </c>
      <c r="B69" s="409"/>
      <c r="C69" s="409"/>
      <c r="D69" s="409"/>
      <c r="E69" s="409"/>
      <c r="F69" s="409"/>
      <c r="G69" s="409"/>
      <c r="H69" s="404"/>
      <c r="I69" s="409"/>
      <c r="J69" s="409"/>
      <c r="K69" s="406"/>
    </row>
    <row r="70" spans="1:11">
      <c r="A70" s="242" t="s">
        <v>318</v>
      </c>
      <c r="B70" s="409">
        <v>251.28000000000006</v>
      </c>
      <c r="C70" s="410" t="s">
        <v>421</v>
      </c>
      <c r="D70" s="409">
        <v>223.48000000000002</v>
      </c>
      <c r="E70" s="409">
        <v>41.53</v>
      </c>
      <c r="F70" s="409">
        <v>181.95000000000002</v>
      </c>
      <c r="G70" s="410" t="s">
        <v>421</v>
      </c>
      <c r="H70" s="404">
        <f t="shared" si="2"/>
        <v>27.800000000000004</v>
      </c>
      <c r="I70" s="409">
        <v>19.170000000000002</v>
      </c>
      <c r="J70" s="409">
        <v>8.6300000000000008</v>
      </c>
      <c r="K70" s="413" t="s">
        <v>421</v>
      </c>
    </row>
    <row r="71" spans="1:11">
      <c r="A71" s="243" t="s">
        <v>319</v>
      </c>
      <c r="B71" s="409"/>
      <c r="C71" s="409"/>
      <c r="D71" s="409"/>
      <c r="E71" s="409"/>
      <c r="F71" s="409"/>
      <c r="G71" s="409"/>
      <c r="H71" s="404"/>
      <c r="I71" s="409"/>
      <c r="J71" s="409"/>
      <c r="K71" s="406"/>
    </row>
    <row r="72" spans="1:11">
      <c r="A72" s="240" t="s">
        <v>2</v>
      </c>
      <c r="B72" s="407">
        <v>7297.01</v>
      </c>
      <c r="C72" s="405">
        <v>223.97</v>
      </c>
      <c r="D72" s="405">
        <v>2139.42</v>
      </c>
      <c r="E72" s="405">
        <v>1433.99</v>
      </c>
      <c r="F72" s="405">
        <v>697.03000000000009</v>
      </c>
      <c r="G72" s="405">
        <v>8.4</v>
      </c>
      <c r="H72" s="405">
        <f t="shared" si="2"/>
        <v>4933.62</v>
      </c>
      <c r="I72" s="405">
        <v>340.83000000000004</v>
      </c>
      <c r="J72" s="405">
        <v>6.99</v>
      </c>
      <c r="K72" s="408">
        <v>4585.8</v>
      </c>
    </row>
    <row r="73" spans="1:11">
      <c r="A73" s="241" t="s">
        <v>332</v>
      </c>
      <c r="B73" s="409"/>
      <c r="C73" s="404"/>
      <c r="D73" s="404"/>
      <c r="E73" s="404"/>
      <c r="F73" s="404"/>
      <c r="G73" s="404"/>
      <c r="H73" s="404"/>
      <c r="I73" s="404"/>
      <c r="J73" s="404"/>
      <c r="K73" s="406"/>
    </row>
    <row r="74" spans="1:11">
      <c r="A74" s="242" t="s">
        <v>310</v>
      </c>
      <c r="B74" s="409">
        <v>1920.02</v>
      </c>
      <c r="C74" s="409">
        <v>51.29</v>
      </c>
      <c r="D74" s="409">
        <v>819.24000000000012</v>
      </c>
      <c r="E74" s="409">
        <v>699.4</v>
      </c>
      <c r="F74" s="409">
        <v>119.84</v>
      </c>
      <c r="G74" s="410" t="s">
        <v>421</v>
      </c>
      <c r="H74" s="404">
        <f t="shared" si="2"/>
        <v>1049.49</v>
      </c>
      <c r="I74" s="404">
        <v>118.61</v>
      </c>
      <c r="J74" s="404">
        <v>1.44</v>
      </c>
      <c r="K74" s="406">
        <v>929.44</v>
      </c>
    </row>
    <row r="75" spans="1:11">
      <c r="A75" s="243" t="s">
        <v>311</v>
      </c>
      <c r="B75" s="404"/>
      <c r="C75" s="404"/>
      <c r="D75" s="404"/>
      <c r="E75" s="404"/>
      <c r="F75" s="404"/>
      <c r="G75" s="414"/>
      <c r="H75" s="404"/>
      <c r="I75" s="404"/>
      <c r="J75" s="404"/>
      <c r="K75" s="406"/>
    </row>
    <row r="76" spans="1:11" s="251" customFormat="1">
      <c r="A76" s="242" t="s">
        <v>318</v>
      </c>
      <c r="B76" s="404">
        <v>62.690000000000005</v>
      </c>
      <c r="C76" s="410" t="s">
        <v>421</v>
      </c>
      <c r="D76" s="409">
        <v>57.89</v>
      </c>
      <c r="E76" s="409">
        <v>11.16</v>
      </c>
      <c r="F76" s="409">
        <v>46.730000000000004</v>
      </c>
      <c r="G76" s="410" t="s">
        <v>421</v>
      </c>
      <c r="H76" s="404">
        <f t="shared" si="2"/>
        <v>4.8</v>
      </c>
      <c r="I76" s="404">
        <v>1.8</v>
      </c>
      <c r="J76" s="410" t="s">
        <v>421</v>
      </c>
      <c r="K76" s="406">
        <v>3</v>
      </c>
    </row>
    <row r="77" spans="1:11">
      <c r="A77" s="243" t="s">
        <v>319</v>
      </c>
      <c r="B77" s="404"/>
      <c r="C77" s="409"/>
      <c r="D77" s="409"/>
      <c r="E77" s="409"/>
      <c r="F77" s="409"/>
      <c r="G77" s="410"/>
      <c r="H77" s="404"/>
      <c r="I77" s="404"/>
      <c r="J77" s="404"/>
      <c r="K77" s="406"/>
    </row>
    <row r="78" spans="1:11">
      <c r="A78" s="242" t="s">
        <v>320</v>
      </c>
      <c r="B78" s="409">
        <v>5314.3</v>
      </c>
      <c r="C78" s="409">
        <v>172.68</v>
      </c>
      <c r="D78" s="409">
        <v>1262.29</v>
      </c>
      <c r="E78" s="409">
        <v>723.43000000000006</v>
      </c>
      <c r="F78" s="409">
        <v>530.46</v>
      </c>
      <c r="G78" s="410">
        <v>8.4</v>
      </c>
      <c r="H78" s="404">
        <f t="shared" si="2"/>
        <v>3879.33</v>
      </c>
      <c r="I78" s="404">
        <v>220.42000000000002</v>
      </c>
      <c r="J78" s="414">
        <v>5.55</v>
      </c>
      <c r="K78" s="406">
        <v>3653.36</v>
      </c>
    </row>
    <row r="79" spans="1:11">
      <c r="A79" s="243" t="s">
        <v>321</v>
      </c>
      <c r="B79" s="404"/>
      <c r="C79" s="404"/>
      <c r="D79" s="404"/>
      <c r="E79" s="404"/>
      <c r="F79" s="404"/>
      <c r="G79" s="414"/>
      <c r="H79" s="404"/>
      <c r="I79" s="404"/>
      <c r="J79" s="404"/>
      <c r="K79" s="406"/>
    </row>
    <row r="80" spans="1:11" s="251" customFormat="1">
      <c r="A80" s="240" t="s">
        <v>333</v>
      </c>
      <c r="B80" s="407">
        <v>26.33</v>
      </c>
      <c r="C80" s="412" t="s">
        <v>421</v>
      </c>
      <c r="D80" s="412">
        <v>26.330000000000002</v>
      </c>
      <c r="E80" s="412">
        <v>26.330000000000002</v>
      </c>
      <c r="F80" s="412" t="s">
        <v>421</v>
      </c>
      <c r="G80" s="412" t="s">
        <v>421</v>
      </c>
      <c r="H80" s="412" t="s">
        <v>421</v>
      </c>
      <c r="I80" s="412" t="s">
        <v>421</v>
      </c>
      <c r="J80" s="412" t="s">
        <v>421</v>
      </c>
      <c r="K80" s="415" t="s">
        <v>421</v>
      </c>
    </row>
    <row r="81" spans="1:11">
      <c r="A81" s="241" t="s">
        <v>334</v>
      </c>
      <c r="B81" s="407"/>
      <c r="C81" s="412"/>
      <c r="D81" s="412"/>
      <c r="E81" s="412"/>
      <c r="F81" s="407"/>
      <c r="G81" s="412"/>
      <c r="H81" s="405"/>
      <c r="I81" s="405"/>
      <c r="J81" s="405"/>
      <c r="K81" s="408"/>
    </row>
    <row r="82" spans="1:11">
      <c r="A82" s="240" t="s">
        <v>335</v>
      </c>
      <c r="B82" s="407">
        <v>73.180000000000007</v>
      </c>
      <c r="C82" s="412">
        <v>50.22</v>
      </c>
      <c r="D82" s="412" t="s">
        <v>421</v>
      </c>
      <c r="E82" s="412" t="s">
        <v>421</v>
      </c>
      <c r="F82" s="412" t="s">
        <v>421</v>
      </c>
      <c r="G82" s="412" t="s">
        <v>421</v>
      </c>
      <c r="H82" s="405">
        <f t="shared" ref="H82:H92" si="3">SUM(I82,J82,K82)</f>
        <v>22.96</v>
      </c>
      <c r="I82" s="412" t="s">
        <v>421</v>
      </c>
      <c r="J82" s="412" t="s">
        <v>421</v>
      </c>
      <c r="K82" s="408">
        <v>22.96</v>
      </c>
    </row>
    <row r="83" spans="1:11">
      <c r="A83" s="241" t="s">
        <v>336</v>
      </c>
      <c r="B83" s="407"/>
      <c r="C83" s="412"/>
      <c r="D83" s="412"/>
      <c r="E83" s="412"/>
      <c r="F83" s="412"/>
      <c r="G83" s="407"/>
      <c r="H83" s="405"/>
      <c r="I83" s="405"/>
      <c r="J83" s="405"/>
      <c r="K83" s="408"/>
    </row>
    <row r="84" spans="1:11">
      <c r="A84" s="253" t="s">
        <v>337</v>
      </c>
      <c r="B84" s="407">
        <v>2591.61</v>
      </c>
      <c r="C84" s="412">
        <v>1805.8400000000001</v>
      </c>
      <c r="D84" s="412">
        <v>667.55000000000007</v>
      </c>
      <c r="E84" s="412" t="s">
        <v>421</v>
      </c>
      <c r="F84" s="412">
        <v>610.82000000000005</v>
      </c>
      <c r="G84" s="407">
        <v>56.730000000000004</v>
      </c>
      <c r="H84" s="405">
        <f t="shared" si="3"/>
        <v>118.22</v>
      </c>
      <c r="I84" s="405">
        <v>51.25</v>
      </c>
      <c r="J84" s="405">
        <v>14.64</v>
      </c>
      <c r="K84" s="408">
        <v>52.33</v>
      </c>
    </row>
    <row r="85" spans="1:11">
      <c r="A85" s="241" t="s">
        <v>338</v>
      </c>
      <c r="B85" s="405"/>
      <c r="C85" s="416"/>
      <c r="D85" s="416"/>
      <c r="E85" s="416"/>
      <c r="F85" s="405"/>
      <c r="G85" s="405"/>
      <c r="H85" s="405"/>
      <c r="I85" s="405"/>
      <c r="J85" s="405"/>
      <c r="K85" s="408"/>
    </row>
    <row r="86" spans="1:11">
      <c r="A86" s="240" t="s">
        <v>339</v>
      </c>
      <c r="B86" s="405">
        <v>2075.6700000000005</v>
      </c>
      <c r="C86" s="416">
        <v>1415.64</v>
      </c>
      <c r="D86" s="416">
        <v>388.93</v>
      </c>
      <c r="E86" s="412" t="s">
        <v>421</v>
      </c>
      <c r="F86" s="405">
        <v>340.49</v>
      </c>
      <c r="G86" s="405">
        <v>48.44</v>
      </c>
      <c r="H86" s="405">
        <f t="shared" si="3"/>
        <v>271.10000000000002</v>
      </c>
      <c r="I86" s="405">
        <v>92.37</v>
      </c>
      <c r="J86" s="405">
        <v>34.330000000000005</v>
      </c>
      <c r="K86" s="408">
        <v>144.40000000000003</v>
      </c>
    </row>
    <row r="87" spans="1:11">
      <c r="A87" s="241" t="s">
        <v>340</v>
      </c>
      <c r="B87" s="405"/>
      <c r="C87" s="416"/>
      <c r="D87" s="416"/>
      <c r="E87" s="416"/>
      <c r="F87" s="405"/>
      <c r="G87" s="405"/>
      <c r="H87" s="405"/>
      <c r="I87" s="405"/>
      <c r="J87" s="405"/>
      <c r="K87" s="408"/>
    </row>
    <row r="88" spans="1:11" s="251" customFormat="1">
      <c r="A88" s="240" t="s">
        <v>341</v>
      </c>
      <c r="B88" s="405">
        <v>6758.21</v>
      </c>
      <c r="C88" s="416">
        <v>3739.2000000000003</v>
      </c>
      <c r="D88" s="416">
        <v>2341.62</v>
      </c>
      <c r="E88" s="412" t="s">
        <v>421</v>
      </c>
      <c r="F88" s="405">
        <v>1035.44</v>
      </c>
      <c r="G88" s="405">
        <v>1306.18</v>
      </c>
      <c r="H88" s="405">
        <f t="shared" si="3"/>
        <v>677.3900000000001</v>
      </c>
      <c r="I88" s="405">
        <v>131.68</v>
      </c>
      <c r="J88" s="405">
        <v>23.02</v>
      </c>
      <c r="K88" s="408">
        <v>522.69000000000005</v>
      </c>
    </row>
    <row r="89" spans="1:11" s="251" customFormat="1">
      <c r="A89" s="241" t="s">
        <v>366</v>
      </c>
      <c r="B89" s="405"/>
      <c r="C89" s="416"/>
      <c r="D89" s="416"/>
      <c r="E89" s="416"/>
      <c r="F89" s="405"/>
      <c r="G89" s="405"/>
      <c r="H89" s="405"/>
      <c r="I89" s="405"/>
      <c r="J89" s="405"/>
      <c r="K89" s="408"/>
    </row>
    <row r="90" spans="1:11" s="251" customFormat="1">
      <c r="A90" s="240" t="s">
        <v>446</v>
      </c>
      <c r="B90" s="405">
        <v>1.35</v>
      </c>
      <c r="C90" s="412" t="s">
        <v>421</v>
      </c>
      <c r="D90" s="412" t="s">
        <v>421</v>
      </c>
      <c r="E90" s="412" t="s">
        <v>421</v>
      </c>
      <c r="F90" s="412" t="s">
        <v>421</v>
      </c>
      <c r="G90" s="412" t="s">
        <v>421</v>
      </c>
      <c r="H90" s="405">
        <f t="shared" si="3"/>
        <v>1.35</v>
      </c>
      <c r="I90" s="405">
        <v>1.35</v>
      </c>
      <c r="J90" s="412" t="s">
        <v>421</v>
      </c>
      <c r="K90" s="415" t="s">
        <v>421</v>
      </c>
    </row>
    <row r="91" spans="1:11" s="251" customFormat="1">
      <c r="A91" s="417" t="s">
        <v>447</v>
      </c>
      <c r="B91" s="405"/>
      <c r="C91" s="416"/>
      <c r="D91" s="416"/>
      <c r="E91" s="416"/>
      <c r="F91" s="405"/>
      <c r="G91" s="405"/>
      <c r="H91" s="405"/>
      <c r="I91" s="405"/>
      <c r="J91" s="405"/>
      <c r="K91" s="408"/>
    </row>
    <row r="92" spans="1:11" s="251" customFormat="1">
      <c r="A92" s="240" t="s">
        <v>343</v>
      </c>
      <c r="B92" s="407">
        <v>3714.2300000000005</v>
      </c>
      <c r="C92" s="412" t="s">
        <v>421</v>
      </c>
      <c r="D92" s="412">
        <v>3503.33</v>
      </c>
      <c r="E92" s="412">
        <v>73.2</v>
      </c>
      <c r="F92" s="407">
        <v>3406.05</v>
      </c>
      <c r="G92" s="407">
        <v>24.080000000000002</v>
      </c>
      <c r="H92" s="405">
        <f t="shared" si="3"/>
        <v>210.9</v>
      </c>
      <c r="I92" s="405">
        <v>123.01</v>
      </c>
      <c r="J92" s="405">
        <v>47.86</v>
      </c>
      <c r="K92" s="408">
        <v>40.03</v>
      </c>
    </row>
    <row r="93" spans="1:11" s="251" customFormat="1">
      <c r="A93" s="241" t="s">
        <v>344</v>
      </c>
      <c r="B93" s="418"/>
      <c r="C93" s="254"/>
      <c r="D93" s="254"/>
      <c r="E93" s="254"/>
    </row>
    <row r="94" spans="1:11" s="251" customFormat="1" ht="15" customHeight="1">
      <c r="A94" s="255" t="s">
        <v>367</v>
      </c>
      <c r="B94" s="252"/>
      <c r="C94" s="252"/>
      <c r="D94" s="252"/>
      <c r="E94" s="252"/>
      <c r="F94" s="252"/>
      <c r="G94" s="252"/>
      <c r="H94" s="252"/>
      <c r="I94" s="252"/>
      <c r="J94" s="252"/>
      <c r="K94" s="252"/>
    </row>
    <row r="95" spans="1:11" s="251" customFormat="1">
      <c r="A95" s="256" t="s">
        <v>368</v>
      </c>
      <c r="B95" s="252"/>
      <c r="C95" s="252"/>
      <c r="D95" s="252"/>
      <c r="E95" s="252"/>
      <c r="F95" s="252"/>
      <c r="G95" s="252"/>
      <c r="H95" s="252"/>
      <c r="I95" s="252"/>
      <c r="J95" s="252"/>
      <c r="K95" s="252"/>
    </row>
    <row r="96" spans="1:11" s="251" customFormat="1">
      <c r="A96" s="258"/>
      <c r="B96" s="252"/>
      <c r="C96" s="252"/>
      <c r="D96" s="252"/>
      <c r="E96" s="252"/>
      <c r="F96" s="252"/>
      <c r="G96" s="252"/>
      <c r="H96" s="252"/>
      <c r="I96" s="252"/>
      <c r="J96" s="252"/>
      <c r="K96" s="252"/>
    </row>
    <row r="97" spans="1:11" s="251" customFormat="1">
      <c r="A97" s="240"/>
      <c r="B97" s="257"/>
      <c r="C97" s="252"/>
      <c r="D97" s="252"/>
      <c r="E97" s="252"/>
      <c r="F97" s="252"/>
      <c r="G97" s="252"/>
      <c r="H97" s="252"/>
      <c r="I97" s="252"/>
      <c r="J97" s="252"/>
      <c r="K97" s="252"/>
    </row>
    <row r="98" spans="1:11" s="251" customFormat="1">
      <c r="A98" s="241"/>
      <c r="B98" s="257"/>
      <c r="C98" s="252"/>
      <c r="D98" s="252"/>
      <c r="E98" s="252"/>
      <c r="F98" s="252"/>
      <c r="G98" s="252"/>
      <c r="H98" s="252"/>
      <c r="I98" s="252"/>
      <c r="J98" s="252"/>
      <c r="K98" s="252"/>
    </row>
    <row r="99" spans="1:11" s="251" customFormat="1">
      <c r="A99" s="258"/>
      <c r="B99" s="257"/>
      <c r="C99" s="252"/>
      <c r="D99" s="252"/>
      <c r="E99" s="252"/>
      <c r="F99" s="252"/>
      <c r="G99" s="252"/>
      <c r="H99" s="252"/>
      <c r="I99" s="252"/>
      <c r="J99" s="252"/>
      <c r="K99" s="252"/>
    </row>
    <row r="101" spans="1:11">
      <c r="A101" s="240"/>
      <c r="B101" s="257"/>
    </row>
    <row r="102" spans="1:11">
      <c r="A102" s="241"/>
      <c r="B102" s="257"/>
    </row>
    <row r="103" spans="1:11">
      <c r="B103" s="257"/>
    </row>
  </sheetData>
  <mergeCells count="11">
    <mergeCell ref="K5:K6"/>
    <mergeCell ref="A3:A6"/>
    <mergeCell ref="B3:B6"/>
    <mergeCell ref="C3:K3"/>
    <mergeCell ref="C4:G4"/>
    <mergeCell ref="H4:K4"/>
    <mergeCell ref="C5:C6"/>
    <mergeCell ref="D5:G5"/>
    <mergeCell ref="H5:H6"/>
    <mergeCell ref="I5:I6"/>
    <mergeCell ref="J5:J6"/>
  </mergeCells>
  <hyperlinks>
    <hyperlink ref="K1" location="'Spis treści'!A1" display="Spis treści"/>
  </hyperlinks>
  <pageMargins left="0.25" right="0.25" top="0.75" bottom="0.75" header="0.3" footer="0.3"/>
  <pageSetup paperSize="9" scale="77" fitToHeight="0" orientation="landscape" horizontalDpi="4294967294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U101"/>
  <sheetViews>
    <sheetView zoomScaleNormal="100" workbookViewId="0">
      <selection activeCell="A104" sqref="A104:XFD104"/>
    </sheetView>
  </sheetViews>
  <sheetFormatPr defaultRowHeight="12.75"/>
  <cols>
    <col min="1" max="1" width="51.42578125" style="274" customWidth="1"/>
    <col min="2" max="17" width="10.5703125" style="268" customWidth="1"/>
    <col min="18" max="210" width="9.140625" style="268"/>
    <col min="211" max="211" width="64" style="268" customWidth="1"/>
    <col min="212" max="212" width="9.28515625" style="268" customWidth="1"/>
    <col min="213" max="213" width="11.7109375" style="268" customWidth="1"/>
    <col min="214" max="214" width="11.5703125" style="268" customWidth="1"/>
    <col min="215" max="218" width="11.140625" style="268" customWidth="1"/>
    <col min="219" max="221" width="9.42578125" style="268" customWidth="1"/>
    <col min="222" max="223" width="10.42578125" style="268" customWidth="1"/>
    <col min="224" max="224" width="9.42578125" style="268" customWidth="1"/>
    <col min="225" max="229" width="11.28515625" style="268" customWidth="1"/>
    <col min="230" max="230" width="11.140625" style="268" customWidth="1"/>
    <col min="231" max="231" width="11" style="268" customWidth="1"/>
    <col min="232" max="232" width="11.28515625" style="268" customWidth="1"/>
    <col min="233" max="233" width="12.28515625" style="268" customWidth="1"/>
    <col min="234" max="238" width="11.42578125" style="268" customWidth="1"/>
    <col min="239" max="241" width="9.28515625" style="268" customWidth="1"/>
    <col min="242" max="249" width="10" style="268" customWidth="1"/>
    <col min="250" max="250" width="9.28515625" style="268" customWidth="1"/>
    <col min="251" max="251" width="11.7109375" style="268" customWidth="1"/>
    <col min="252" max="252" width="11" style="268" customWidth="1"/>
    <col min="253" max="253" width="10.7109375" style="268" customWidth="1"/>
    <col min="254" max="258" width="11.42578125" style="268" customWidth="1"/>
    <col min="259" max="260" width="10.42578125" style="268" customWidth="1"/>
    <col min="261" max="261" width="9.28515625" style="268" customWidth="1"/>
    <col min="262" max="270" width="10.85546875" style="268" customWidth="1"/>
    <col min="271" max="271" width="12.28515625" style="268" customWidth="1"/>
    <col min="272" max="272" width="10.7109375" style="268" customWidth="1"/>
    <col min="273" max="273" width="10.28515625" style="268" customWidth="1"/>
    <col min="274" max="466" width="9.140625" style="268"/>
    <col min="467" max="467" width="64" style="268" customWidth="1"/>
    <col min="468" max="468" width="9.28515625" style="268" customWidth="1"/>
    <col min="469" max="469" width="11.7109375" style="268" customWidth="1"/>
    <col min="470" max="470" width="11.5703125" style="268" customWidth="1"/>
    <col min="471" max="474" width="11.140625" style="268" customWidth="1"/>
    <col min="475" max="477" width="9.42578125" style="268" customWidth="1"/>
    <col min="478" max="479" width="10.42578125" style="268" customWidth="1"/>
    <col min="480" max="480" width="9.42578125" style="268" customWidth="1"/>
    <col min="481" max="485" width="11.28515625" style="268" customWidth="1"/>
    <col min="486" max="486" width="11.140625" style="268" customWidth="1"/>
    <col min="487" max="487" width="11" style="268" customWidth="1"/>
    <col min="488" max="488" width="11.28515625" style="268" customWidth="1"/>
    <col min="489" max="489" width="12.28515625" style="268" customWidth="1"/>
    <col min="490" max="494" width="11.42578125" style="268" customWidth="1"/>
    <col min="495" max="497" width="9.28515625" style="268" customWidth="1"/>
    <col min="498" max="505" width="10" style="268" customWidth="1"/>
    <col min="506" max="506" width="9.28515625" style="268" customWidth="1"/>
    <col min="507" max="507" width="11.7109375" style="268" customWidth="1"/>
    <col min="508" max="508" width="11" style="268" customWidth="1"/>
    <col min="509" max="509" width="10.7109375" style="268" customWidth="1"/>
    <col min="510" max="514" width="11.42578125" style="268" customWidth="1"/>
    <col min="515" max="516" width="10.42578125" style="268" customWidth="1"/>
    <col min="517" max="517" width="9.28515625" style="268" customWidth="1"/>
    <col min="518" max="526" width="10.85546875" style="268" customWidth="1"/>
    <col min="527" max="527" width="12.28515625" style="268" customWidth="1"/>
    <col min="528" max="528" width="10.7109375" style="268" customWidth="1"/>
    <col min="529" max="529" width="10.28515625" style="268" customWidth="1"/>
    <col min="530" max="722" width="9.140625" style="268"/>
    <col min="723" max="723" width="64" style="268" customWidth="1"/>
    <col min="724" max="724" width="9.28515625" style="268" customWidth="1"/>
    <col min="725" max="725" width="11.7109375" style="268" customWidth="1"/>
    <col min="726" max="726" width="11.5703125" style="268" customWidth="1"/>
    <col min="727" max="730" width="11.140625" style="268" customWidth="1"/>
    <col min="731" max="733" width="9.42578125" style="268" customWidth="1"/>
    <col min="734" max="735" width="10.42578125" style="268" customWidth="1"/>
    <col min="736" max="736" width="9.42578125" style="268" customWidth="1"/>
    <col min="737" max="741" width="11.28515625" style="268" customWidth="1"/>
    <col min="742" max="742" width="11.140625" style="268" customWidth="1"/>
    <col min="743" max="743" width="11" style="268" customWidth="1"/>
    <col min="744" max="744" width="11.28515625" style="268" customWidth="1"/>
    <col min="745" max="745" width="12.28515625" style="268" customWidth="1"/>
    <col min="746" max="750" width="11.42578125" style="268" customWidth="1"/>
    <col min="751" max="753" width="9.28515625" style="268" customWidth="1"/>
    <col min="754" max="761" width="10" style="268" customWidth="1"/>
    <col min="762" max="762" width="9.28515625" style="268" customWidth="1"/>
    <col min="763" max="763" width="11.7109375" style="268" customWidth="1"/>
    <col min="764" max="764" width="11" style="268" customWidth="1"/>
    <col min="765" max="765" width="10.7109375" style="268" customWidth="1"/>
    <col min="766" max="770" width="11.42578125" style="268" customWidth="1"/>
    <col min="771" max="772" width="10.42578125" style="268" customWidth="1"/>
    <col min="773" max="773" width="9.28515625" style="268" customWidth="1"/>
    <col min="774" max="782" width="10.85546875" style="268" customWidth="1"/>
    <col min="783" max="783" width="12.28515625" style="268" customWidth="1"/>
    <col min="784" max="784" width="10.7109375" style="268" customWidth="1"/>
    <col min="785" max="785" width="10.28515625" style="268" customWidth="1"/>
    <col min="786" max="978" width="9.140625" style="268"/>
    <col min="979" max="979" width="64" style="268" customWidth="1"/>
    <col min="980" max="980" width="9.28515625" style="268" customWidth="1"/>
    <col min="981" max="981" width="11.7109375" style="268" customWidth="1"/>
    <col min="982" max="982" width="11.5703125" style="268" customWidth="1"/>
    <col min="983" max="986" width="11.140625" style="268" customWidth="1"/>
    <col min="987" max="989" width="9.42578125" style="268" customWidth="1"/>
    <col min="990" max="991" width="10.42578125" style="268" customWidth="1"/>
    <col min="992" max="992" width="9.42578125" style="268" customWidth="1"/>
    <col min="993" max="997" width="11.28515625" style="268" customWidth="1"/>
    <col min="998" max="998" width="11.140625" style="268" customWidth="1"/>
    <col min="999" max="999" width="11" style="268" customWidth="1"/>
    <col min="1000" max="1000" width="11.28515625" style="268" customWidth="1"/>
    <col min="1001" max="1001" width="12.28515625" style="268" customWidth="1"/>
    <col min="1002" max="1006" width="11.42578125" style="268" customWidth="1"/>
    <col min="1007" max="1009" width="9.28515625" style="268" customWidth="1"/>
    <col min="1010" max="1017" width="10" style="268" customWidth="1"/>
    <col min="1018" max="1018" width="9.28515625" style="268" customWidth="1"/>
    <col min="1019" max="1019" width="11.7109375" style="268" customWidth="1"/>
    <col min="1020" max="1020" width="11" style="268" customWidth="1"/>
    <col min="1021" max="1021" width="10.7109375" style="268" customWidth="1"/>
    <col min="1022" max="1026" width="11.42578125" style="268" customWidth="1"/>
    <col min="1027" max="1028" width="10.42578125" style="268" customWidth="1"/>
    <col min="1029" max="1029" width="9.28515625" style="268" customWidth="1"/>
    <col min="1030" max="1038" width="10.85546875" style="268" customWidth="1"/>
    <col min="1039" max="1039" width="12.28515625" style="268" customWidth="1"/>
    <col min="1040" max="1040" width="10.7109375" style="268" customWidth="1"/>
    <col min="1041" max="1041" width="10.28515625" style="268" customWidth="1"/>
    <col min="1042" max="1234" width="9.140625" style="268"/>
    <col min="1235" max="1235" width="64" style="268" customWidth="1"/>
    <col min="1236" max="1236" width="9.28515625" style="268" customWidth="1"/>
    <col min="1237" max="1237" width="11.7109375" style="268" customWidth="1"/>
    <col min="1238" max="1238" width="11.5703125" style="268" customWidth="1"/>
    <col min="1239" max="1242" width="11.140625" style="268" customWidth="1"/>
    <col min="1243" max="1245" width="9.42578125" style="268" customWidth="1"/>
    <col min="1246" max="1247" width="10.42578125" style="268" customWidth="1"/>
    <col min="1248" max="1248" width="9.42578125" style="268" customWidth="1"/>
    <col min="1249" max="1253" width="11.28515625" style="268" customWidth="1"/>
    <col min="1254" max="1254" width="11.140625" style="268" customWidth="1"/>
    <col min="1255" max="1255" width="11" style="268" customWidth="1"/>
    <col min="1256" max="1256" width="11.28515625" style="268" customWidth="1"/>
    <col min="1257" max="1257" width="12.28515625" style="268" customWidth="1"/>
    <col min="1258" max="1262" width="11.42578125" style="268" customWidth="1"/>
    <col min="1263" max="1265" width="9.28515625" style="268" customWidth="1"/>
    <col min="1266" max="1273" width="10" style="268" customWidth="1"/>
    <col min="1274" max="1274" width="9.28515625" style="268" customWidth="1"/>
    <col min="1275" max="1275" width="11.7109375" style="268" customWidth="1"/>
    <col min="1276" max="1276" width="11" style="268" customWidth="1"/>
    <col min="1277" max="1277" width="10.7109375" style="268" customWidth="1"/>
    <col min="1278" max="1282" width="11.42578125" style="268" customWidth="1"/>
    <col min="1283" max="1284" width="10.42578125" style="268" customWidth="1"/>
    <col min="1285" max="1285" width="9.28515625" style="268" customWidth="1"/>
    <col min="1286" max="1294" width="10.85546875" style="268" customWidth="1"/>
    <col min="1295" max="1295" width="12.28515625" style="268" customWidth="1"/>
    <col min="1296" max="1296" width="10.7109375" style="268" customWidth="1"/>
    <col min="1297" max="1297" width="10.28515625" style="268" customWidth="1"/>
    <col min="1298" max="1490" width="9.140625" style="268"/>
    <col min="1491" max="1491" width="64" style="268" customWidth="1"/>
    <col min="1492" max="1492" width="9.28515625" style="268" customWidth="1"/>
    <col min="1493" max="1493" width="11.7109375" style="268" customWidth="1"/>
    <col min="1494" max="1494" width="11.5703125" style="268" customWidth="1"/>
    <col min="1495" max="1498" width="11.140625" style="268" customWidth="1"/>
    <col min="1499" max="1501" width="9.42578125" style="268" customWidth="1"/>
    <col min="1502" max="1503" width="10.42578125" style="268" customWidth="1"/>
    <col min="1504" max="1504" width="9.42578125" style="268" customWidth="1"/>
    <col min="1505" max="1509" width="11.28515625" style="268" customWidth="1"/>
    <col min="1510" max="1510" width="11.140625" style="268" customWidth="1"/>
    <col min="1511" max="1511" width="11" style="268" customWidth="1"/>
    <col min="1512" max="1512" width="11.28515625" style="268" customWidth="1"/>
    <col min="1513" max="1513" width="12.28515625" style="268" customWidth="1"/>
    <col min="1514" max="1518" width="11.42578125" style="268" customWidth="1"/>
    <col min="1519" max="1521" width="9.28515625" style="268" customWidth="1"/>
    <col min="1522" max="1529" width="10" style="268" customWidth="1"/>
    <col min="1530" max="1530" width="9.28515625" style="268" customWidth="1"/>
    <col min="1531" max="1531" width="11.7109375" style="268" customWidth="1"/>
    <col min="1532" max="1532" width="11" style="268" customWidth="1"/>
    <col min="1533" max="1533" width="10.7109375" style="268" customWidth="1"/>
    <col min="1534" max="1538" width="11.42578125" style="268" customWidth="1"/>
    <col min="1539" max="1540" width="10.42578125" style="268" customWidth="1"/>
    <col min="1541" max="1541" width="9.28515625" style="268" customWidth="1"/>
    <col min="1542" max="1550" width="10.85546875" style="268" customWidth="1"/>
    <col min="1551" max="1551" width="12.28515625" style="268" customWidth="1"/>
    <col min="1552" max="1552" width="10.7109375" style="268" customWidth="1"/>
    <col min="1553" max="1553" width="10.28515625" style="268" customWidth="1"/>
    <col min="1554" max="1746" width="9.140625" style="268"/>
    <col min="1747" max="1747" width="64" style="268" customWidth="1"/>
    <col min="1748" max="1748" width="9.28515625" style="268" customWidth="1"/>
    <col min="1749" max="1749" width="11.7109375" style="268" customWidth="1"/>
    <col min="1750" max="1750" width="11.5703125" style="268" customWidth="1"/>
    <col min="1751" max="1754" width="11.140625" style="268" customWidth="1"/>
    <col min="1755" max="1757" width="9.42578125" style="268" customWidth="1"/>
    <col min="1758" max="1759" width="10.42578125" style="268" customWidth="1"/>
    <col min="1760" max="1760" width="9.42578125" style="268" customWidth="1"/>
    <col min="1761" max="1765" width="11.28515625" style="268" customWidth="1"/>
    <col min="1766" max="1766" width="11.140625" style="268" customWidth="1"/>
    <col min="1767" max="1767" width="11" style="268" customWidth="1"/>
    <col min="1768" max="1768" width="11.28515625" style="268" customWidth="1"/>
    <col min="1769" max="1769" width="12.28515625" style="268" customWidth="1"/>
    <col min="1770" max="1774" width="11.42578125" style="268" customWidth="1"/>
    <col min="1775" max="1777" width="9.28515625" style="268" customWidth="1"/>
    <col min="1778" max="1785" width="10" style="268" customWidth="1"/>
    <col min="1786" max="1786" width="9.28515625" style="268" customWidth="1"/>
    <col min="1787" max="1787" width="11.7109375" style="268" customWidth="1"/>
    <col min="1788" max="1788" width="11" style="268" customWidth="1"/>
    <col min="1789" max="1789" width="10.7109375" style="268" customWidth="1"/>
    <col min="1790" max="1794" width="11.42578125" style="268" customWidth="1"/>
    <col min="1795" max="1796" width="10.42578125" style="268" customWidth="1"/>
    <col min="1797" max="1797" width="9.28515625" style="268" customWidth="1"/>
    <col min="1798" max="1806" width="10.85546875" style="268" customWidth="1"/>
    <col min="1807" max="1807" width="12.28515625" style="268" customWidth="1"/>
    <col min="1808" max="1808" width="10.7109375" style="268" customWidth="1"/>
    <col min="1809" max="1809" width="10.28515625" style="268" customWidth="1"/>
    <col min="1810" max="2002" width="9.140625" style="268"/>
    <col min="2003" max="2003" width="64" style="268" customWidth="1"/>
    <col min="2004" max="2004" width="9.28515625" style="268" customWidth="1"/>
    <col min="2005" max="2005" width="11.7109375" style="268" customWidth="1"/>
    <col min="2006" max="2006" width="11.5703125" style="268" customWidth="1"/>
    <col min="2007" max="2010" width="11.140625" style="268" customWidth="1"/>
    <col min="2011" max="2013" width="9.42578125" style="268" customWidth="1"/>
    <col min="2014" max="2015" width="10.42578125" style="268" customWidth="1"/>
    <col min="2016" max="2016" width="9.42578125" style="268" customWidth="1"/>
    <col min="2017" max="2021" width="11.28515625" style="268" customWidth="1"/>
    <col min="2022" max="2022" width="11.140625" style="268" customWidth="1"/>
    <col min="2023" max="2023" width="11" style="268" customWidth="1"/>
    <col min="2024" max="2024" width="11.28515625" style="268" customWidth="1"/>
    <col min="2025" max="2025" width="12.28515625" style="268" customWidth="1"/>
    <col min="2026" max="2030" width="11.42578125" style="268" customWidth="1"/>
    <col min="2031" max="2033" width="9.28515625" style="268" customWidth="1"/>
    <col min="2034" max="2041" width="10" style="268" customWidth="1"/>
    <col min="2042" max="2042" width="9.28515625" style="268" customWidth="1"/>
    <col min="2043" max="2043" width="11.7109375" style="268" customWidth="1"/>
    <col min="2044" max="2044" width="11" style="268" customWidth="1"/>
    <col min="2045" max="2045" width="10.7109375" style="268" customWidth="1"/>
    <col min="2046" max="2050" width="11.42578125" style="268" customWidth="1"/>
    <col min="2051" max="2052" width="10.42578125" style="268" customWidth="1"/>
    <col min="2053" max="2053" width="9.28515625" style="268" customWidth="1"/>
    <col min="2054" max="2062" width="10.85546875" style="268" customWidth="1"/>
    <col min="2063" max="2063" width="12.28515625" style="268" customWidth="1"/>
    <col min="2064" max="2064" width="10.7109375" style="268" customWidth="1"/>
    <col min="2065" max="2065" width="10.28515625" style="268" customWidth="1"/>
    <col min="2066" max="2258" width="9.140625" style="268"/>
    <col min="2259" max="2259" width="64" style="268" customWidth="1"/>
    <col min="2260" max="2260" width="9.28515625" style="268" customWidth="1"/>
    <col min="2261" max="2261" width="11.7109375" style="268" customWidth="1"/>
    <col min="2262" max="2262" width="11.5703125" style="268" customWidth="1"/>
    <col min="2263" max="2266" width="11.140625" style="268" customWidth="1"/>
    <col min="2267" max="2269" width="9.42578125" style="268" customWidth="1"/>
    <col min="2270" max="2271" width="10.42578125" style="268" customWidth="1"/>
    <col min="2272" max="2272" width="9.42578125" style="268" customWidth="1"/>
    <col min="2273" max="2277" width="11.28515625" style="268" customWidth="1"/>
    <col min="2278" max="2278" width="11.140625" style="268" customWidth="1"/>
    <col min="2279" max="2279" width="11" style="268" customWidth="1"/>
    <col min="2280" max="2280" width="11.28515625" style="268" customWidth="1"/>
    <col min="2281" max="2281" width="12.28515625" style="268" customWidth="1"/>
    <col min="2282" max="2286" width="11.42578125" style="268" customWidth="1"/>
    <col min="2287" max="2289" width="9.28515625" style="268" customWidth="1"/>
    <col min="2290" max="2297" width="10" style="268" customWidth="1"/>
    <col min="2298" max="2298" width="9.28515625" style="268" customWidth="1"/>
    <col min="2299" max="2299" width="11.7109375" style="268" customWidth="1"/>
    <col min="2300" max="2300" width="11" style="268" customWidth="1"/>
    <col min="2301" max="2301" width="10.7109375" style="268" customWidth="1"/>
    <col min="2302" max="2306" width="11.42578125" style="268" customWidth="1"/>
    <col min="2307" max="2308" width="10.42578125" style="268" customWidth="1"/>
    <col min="2309" max="2309" width="9.28515625" style="268" customWidth="1"/>
    <col min="2310" max="2318" width="10.85546875" style="268" customWidth="1"/>
    <col min="2319" max="2319" width="12.28515625" style="268" customWidth="1"/>
    <col min="2320" max="2320" width="10.7109375" style="268" customWidth="1"/>
    <col min="2321" max="2321" width="10.28515625" style="268" customWidth="1"/>
    <col min="2322" max="2514" width="9.140625" style="268"/>
    <col min="2515" max="2515" width="64" style="268" customWidth="1"/>
    <col min="2516" max="2516" width="9.28515625" style="268" customWidth="1"/>
    <col min="2517" max="2517" width="11.7109375" style="268" customWidth="1"/>
    <col min="2518" max="2518" width="11.5703125" style="268" customWidth="1"/>
    <col min="2519" max="2522" width="11.140625" style="268" customWidth="1"/>
    <col min="2523" max="2525" width="9.42578125" style="268" customWidth="1"/>
    <col min="2526" max="2527" width="10.42578125" style="268" customWidth="1"/>
    <col min="2528" max="2528" width="9.42578125" style="268" customWidth="1"/>
    <col min="2529" max="2533" width="11.28515625" style="268" customWidth="1"/>
    <col min="2534" max="2534" width="11.140625" style="268" customWidth="1"/>
    <col min="2535" max="2535" width="11" style="268" customWidth="1"/>
    <col min="2536" max="2536" width="11.28515625" style="268" customWidth="1"/>
    <col min="2537" max="2537" width="12.28515625" style="268" customWidth="1"/>
    <col min="2538" max="2542" width="11.42578125" style="268" customWidth="1"/>
    <col min="2543" max="2545" width="9.28515625" style="268" customWidth="1"/>
    <col min="2546" max="2553" width="10" style="268" customWidth="1"/>
    <col min="2554" max="2554" width="9.28515625" style="268" customWidth="1"/>
    <col min="2555" max="2555" width="11.7109375" style="268" customWidth="1"/>
    <col min="2556" max="2556" width="11" style="268" customWidth="1"/>
    <col min="2557" max="2557" width="10.7109375" style="268" customWidth="1"/>
    <col min="2558" max="2562" width="11.42578125" style="268" customWidth="1"/>
    <col min="2563" max="2564" width="10.42578125" style="268" customWidth="1"/>
    <col min="2565" max="2565" width="9.28515625" style="268" customWidth="1"/>
    <col min="2566" max="2574" width="10.85546875" style="268" customWidth="1"/>
    <col min="2575" max="2575" width="12.28515625" style="268" customWidth="1"/>
    <col min="2576" max="2576" width="10.7109375" style="268" customWidth="1"/>
    <col min="2577" max="2577" width="10.28515625" style="268" customWidth="1"/>
    <col min="2578" max="2770" width="9.140625" style="268"/>
    <col min="2771" max="2771" width="64" style="268" customWidth="1"/>
    <col min="2772" max="2772" width="9.28515625" style="268" customWidth="1"/>
    <col min="2773" max="2773" width="11.7109375" style="268" customWidth="1"/>
    <col min="2774" max="2774" width="11.5703125" style="268" customWidth="1"/>
    <col min="2775" max="2778" width="11.140625" style="268" customWidth="1"/>
    <col min="2779" max="2781" width="9.42578125" style="268" customWidth="1"/>
    <col min="2782" max="2783" width="10.42578125" style="268" customWidth="1"/>
    <col min="2784" max="2784" width="9.42578125" style="268" customWidth="1"/>
    <col min="2785" max="2789" width="11.28515625" style="268" customWidth="1"/>
    <col min="2790" max="2790" width="11.140625" style="268" customWidth="1"/>
    <col min="2791" max="2791" width="11" style="268" customWidth="1"/>
    <col min="2792" max="2792" width="11.28515625" style="268" customWidth="1"/>
    <col min="2793" max="2793" width="12.28515625" style="268" customWidth="1"/>
    <col min="2794" max="2798" width="11.42578125" style="268" customWidth="1"/>
    <col min="2799" max="2801" width="9.28515625" style="268" customWidth="1"/>
    <col min="2802" max="2809" width="10" style="268" customWidth="1"/>
    <col min="2810" max="2810" width="9.28515625" style="268" customWidth="1"/>
    <col min="2811" max="2811" width="11.7109375" style="268" customWidth="1"/>
    <col min="2812" max="2812" width="11" style="268" customWidth="1"/>
    <col min="2813" max="2813" width="10.7109375" style="268" customWidth="1"/>
    <col min="2814" max="2818" width="11.42578125" style="268" customWidth="1"/>
    <col min="2819" max="2820" width="10.42578125" style="268" customWidth="1"/>
    <col min="2821" max="2821" width="9.28515625" style="268" customWidth="1"/>
    <col min="2822" max="2830" width="10.85546875" style="268" customWidth="1"/>
    <col min="2831" max="2831" width="12.28515625" style="268" customWidth="1"/>
    <col min="2832" max="2832" width="10.7109375" style="268" customWidth="1"/>
    <col min="2833" max="2833" width="10.28515625" style="268" customWidth="1"/>
    <col min="2834" max="3026" width="9.140625" style="268"/>
    <col min="3027" max="3027" width="64" style="268" customWidth="1"/>
    <col min="3028" max="3028" width="9.28515625" style="268" customWidth="1"/>
    <col min="3029" max="3029" width="11.7109375" style="268" customWidth="1"/>
    <col min="3030" max="3030" width="11.5703125" style="268" customWidth="1"/>
    <col min="3031" max="3034" width="11.140625" style="268" customWidth="1"/>
    <col min="3035" max="3037" width="9.42578125" style="268" customWidth="1"/>
    <col min="3038" max="3039" width="10.42578125" style="268" customWidth="1"/>
    <col min="3040" max="3040" width="9.42578125" style="268" customWidth="1"/>
    <col min="3041" max="3045" width="11.28515625" style="268" customWidth="1"/>
    <col min="3046" max="3046" width="11.140625" style="268" customWidth="1"/>
    <col min="3047" max="3047" width="11" style="268" customWidth="1"/>
    <col min="3048" max="3048" width="11.28515625" style="268" customWidth="1"/>
    <col min="3049" max="3049" width="12.28515625" style="268" customWidth="1"/>
    <col min="3050" max="3054" width="11.42578125" style="268" customWidth="1"/>
    <col min="3055" max="3057" width="9.28515625" style="268" customWidth="1"/>
    <col min="3058" max="3065" width="10" style="268" customWidth="1"/>
    <col min="3066" max="3066" width="9.28515625" style="268" customWidth="1"/>
    <col min="3067" max="3067" width="11.7109375" style="268" customWidth="1"/>
    <col min="3068" max="3068" width="11" style="268" customWidth="1"/>
    <col min="3069" max="3069" width="10.7109375" style="268" customWidth="1"/>
    <col min="3070" max="3074" width="11.42578125" style="268" customWidth="1"/>
    <col min="3075" max="3076" width="10.42578125" style="268" customWidth="1"/>
    <col min="3077" max="3077" width="9.28515625" style="268" customWidth="1"/>
    <col min="3078" max="3086" width="10.85546875" style="268" customWidth="1"/>
    <col min="3087" max="3087" width="12.28515625" style="268" customWidth="1"/>
    <col min="3088" max="3088" width="10.7109375" style="268" customWidth="1"/>
    <col min="3089" max="3089" width="10.28515625" style="268" customWidth="1"/>
    <col min="3090" max="3282" width="9.140625" style="268"/>
    <col min="3283" max="3283" width="64" style="268" customWidth="1"/>
    <col min="3284" max="3284" width="9.28515625" style="268" customWidth="1"/>
    <col min="3285" max="3285" width="11.7109375" style="268" customWidth="1"/>
    <col min="3286" max="3286" width="11.5703125" style="268" customWidth="1"/>
    <col min="3287" max="3290" width="11.140625" style="268" customWidth="1"/>
    <col min="3291" max="3293" width="9.42578125" style="268" customWidth="1"/>
    <col min="3294" max="3295" width="10.42578125" style="268" customWidth="1"/>
    <col min="3296" max="3296" width="9.42578125" style="268" customWidth="1"/>
    <col min="3297" max="3301" width="11.28515625" style="268" customWidth="1"/>
    <col min="3302" max="3302" width="11.140625" style="268" customWidth="1"/>
    <col min="3303" max="3303" width="11" style="268" customWidth="1"/>
    <col min="3304" max="3304" width="11.28515625" style="268" customWidth="1"/>
    <col min="3305" max="3305" width="12.28515625" style="268" customWidth="1"/>
    <col min="3306" max="3310" width="11.42578125" style="268" customWidth="1"/>
    <col min="3311" max="3313" width="9.28515625" style="268" customWidth="1"/>
    <col min="3314" max="3321" width="10" style="268" customWidth="1"/>
    <col min="3322" max="3322" width="9.28515625" style="268" customWidth="1"/>
    <col min="3323" max="3323" width="11.7109375" style="268" customWidth="1"/>
    <col min="3324" max="3324" width="11" style="268" customWidth="1"/>
    <col min="3325" max="3325" width="10.7109375" style="268" customWidth="1"/>
    <col min="3326" max="3330" width="11.42578125" style="268" customWidth="1"/>
    <col min="3331" max="3332" width="10.42578125" style="268" customWidth="1"/>
    <col min="3333" max="3333" width="9.28515625" style="268" customWidth="1"/>
    <col min="3334" max="3342" width="10.85546875" style="268" customWidth="1"/>
    <col min="3343" max="3343" width="12.28515625" style="268" customWidth="1"/>
    <col min="3344" max="3344" width="10.7109375" style="268" customWidth="1"/>
    <col min="3345" max="3345" width="10.28515625" style="268" customWidth="1"/>
    <col min="3346" max="3538" width="9.140625" style="268"/>
    <col min="3539" max="3539" width="64" style="268" customWidth="1"/>
    <col min="3540" max="3540" width="9.28515625" style="268" customWidth="1"/>
    <col min="3541" max="3541" width="11.7109375" style="268" customWidth="1"/>
    <col min="3542" max="3542" width="11.5703125" style="268" customWidth="1"/>
    <col min="3543" max="3546" width="11.140625" style="268" customWidth="1"/>
    <col min="3547" max="3549" width="9.42578125" style="268" customWidth="1"/>
    <col min="3550" max="3551" width="10.42578125" style="268" customWidth="1"/>
    <col min="3552" max="3552" width="9.42578125" style="268" customWidth="1"/>
    <col min="3553" max="3557" width="11.28515625" style="268" customWidth="1"/>
    <col min="3558" max="3558" width="11.140625" style="268" customWidth="1"/>
    <col min="3559" max="3559" width="11" style="268" customWidth="1"/>
    <col min="3560" max="3560" width="11.28515625" style="268" customWidth="1"/>
    <col min="3561" max="3561" width="12.28515625" style="268" customWidth="1"/>
    <col min="3562" max="3566" width="11.42578125" style="268" customWidth="1"/>
    <col min="3567" max="3569" width="9.28515625" style="268" customWidth="1"/>
    <col min="3570" max="3577" width="10" style="268" customWidth="1"/>
    <col min="3578" max="3578" width="9.28515625" style="268" customWidth="1"/>
    <col min="3579" max="3579" width="11.7109375" style="268" customWidth="1"/>
    <col min="3580" max="3580" width="11" style="268" customWidth="1"/>
    <col min="3581" max="3581" width="10.7109375" style="268" customWidth="1"/>
    <col min="3582" max="3586" width="11.42578125" style="268" customWidth="1"/>
    <col min="3587" max="3588" width="10.42578125" style="268" customWidth="1"/>
    <col min="3589" max="3589" width="9.28515625" style="268" customWidth="1"/>
    <col min="3590" max="3598" width="10.85546875" style="268" customWidth="1"/>
    <col min="3599" max="3599" width="12.28515625" style="268" customWidth="1"/>
    <col min="3600" max="3600" width="10.7109375" style="268" customWidth="1"/>
    <col min="3601" max="3601" width="10.28515625" style="268" customWidth="1"/>
    <col min="3602" max="3794" width="9.140625" style="268"/>
    <col min="3795" max="3795" width="64" style="268" customWidth="1"/>
    <col min="3796" max="3796" width="9.28515625" style="268" customWidth="1"/>
    <col min="3797" max="3797" width="11.7109375" style="268" customWidth="1"/>
    <col min="3798" max="3798" width="11.5703125" style="268" customWidth="1"/>
    <col min="3799" max="3802" width="11.140625" style="268" customWidth="1"/>
    <col min="3803" max="3805" width="9.42578125" style="268" customWidth="1"/>
    <col min="3806" max="3807" width="10.42578125" style="268" customWidth="1"/>
    <col min="3808" max="3808" width="9.42578125" style="268" customWidth="1"/>
    <col min="3809" max="3813" width="11.28515625" style="268" customWidth="1"/>
    <col min="3814" max="3814" width="11.140625" style="268" customWidth="1"/>
    <col min="3815" max="3815" width="11" style="268" customWidth="1"/>
    <col min="3816" max="3816" width="11.28515625" style="268" customWidth="1"/>
    <col min="3817" max="3817" width="12.28515625" style="268" customWidth="1"/>
    <col min="3818" max="3822" width="11.42578125" style="268" customWidth="1"/>
    <col min="3823" max="3825" width="9.28515625" style="268" customWidth="1"/>
    <col min="3826" max="3833" width="10" style="268" customWidth="1"/>
    <col min="3834" max="3834" width="9.28515625" style="268" customWidth="1"/>
    <col min="3835" max="3835" width="11.7109375" style="268" customWidth="1"/>
    <col min="3836" max="3836" width="11" style="268" customWidth="1"/>
    <col min="3837" max="3837" width="10.7109375" style="268" customWidth="1"/>
    <col min="3838" max="3842" width="11.42578125" style="268" customWidth="1"/>
    <col min="3843" max="3844" width="10.42578125" style="268" customWidth="1"/>
    <col min="3845" max="3845" width="9.28515625" style="268" customWidth="1"/>
    <col min="3846" max="3854" width="10.85546875" style="268" customWidth="1"/>
    <col min="3855" max="3855" width="12.28515625" style="268" customWidth="1"/>
    <col min="3856" max="3856" width="10.7109375" style="268" customWidth="1"/>
    <col min="3857" max="3857" width="10.28515625" style="268" customWidth="1"/>
    <col min="3858" max="4050" width="9.140625" style="268"/>
    <col min="4051" max="4051" width="64" style="268" customWidth="1"/>
    <col min="4052" max="4052" width="9.28515625" style="268" customWidth="1"/>
    <col min="4053" max="4053" width="11.7109375" style="268" customWidth="1"/>
    <col min="4054" max="4054" width="11.5703125" style="268" customWidth="1"/>
    <col min="4055" max="4058" width="11.140625" style="268" customWidth="1"/>
    <col min="4059" max="4061" width="9.42578125" style="268" customWidth="1"/>
    <col min="4062" max="4063" width="10.42578125" style="268" customWidth="1"/>
    <col min="4064" max="4064" width="9.42578125" style="268" customWidth="1"/>
    <col min="4065" max="4069" width="11.28515625" style="268" customWidth="1"/>
    <col min="4070" max="4070" width="11.140625" style="268" customWidth="1"/>
    <col min="4071" max="4071" width="11" style="268" customWidth="1"/>
    <col min="4072" max="4072" width="11.28515625" style="268" customWidth="1"/>
    <col min="4073" max="4073" width="12.28515625" style="268" customWidth="1"/>
    <col min="4074" max="4078" width="11.42578125" style="268" customWidth="1"/>
    <col min="4079" max="4081" width="9.28515625" style="268" customWidth="1"/>
    <col min="4082" max="4089" width="10" style="268" customWidth="1"/>
    <col min="4090" max="4090" width="9.28515625" style="268" customWidth="1"/>
    <col min="4091" max="4091" width="11.7109375" style="268" customWidth="1"/>
    <col min="4092" max="4092" width="11" style="268" customWidth="1"/>
    <col min="4093" max="4093" width="10.7109375" style="268" customWidth="1"/>
    <col min="4094" max="4098" width="11.42578125" style="268" customWidth="1"/>
    <col min="4099" max="4100" width="10.42578125" style="268" customWidth="1"/>
    <col min="4101" max="4101" width="9.28515625" style="268" customWidth="1"/>
    <col min="4102" max="4110" width="10.85546875" style="268" customWidth="1"/>
    <col min="4111" max="4111" width="12.28515625" style="268" customWidth="1"/>
    <col min="4112" max="4112" width="10.7109375" style="268" customWidth="1"/>
    <col min="4113" max="4113" width="10.28515625" style="268" customWidth="1"/>
    <col min="4114" max="4306" width="9.140625" style="268"/>
    <col min="4307" max="4307" width="64" style="268" customWidth="1"/>
    <col min="4308" max="4308" width="9.28515625" style="268" customWidth="1"/>
    <col min="4309" max="4309" width="11.7109375" style="268" customWidth="1"/>
    <col min="4310" max="4310" width="11.5703125" style="268" customWidth="1"/>
    <col min="4311" max="4314" width="11.140625" style="268" customWidth="1"/>
    <col min="4315" max="4317" width="9.42578125" style="268" customWidth="1"/>
    <col min="4318" max="4319" width="10.42578125" style="268" customWidth="1"/>
    <col min="4320" max="4320" width="9.42578125" style="268" customWidth="1"/>
    <col min="4321" max="4325" width="11.28515625" style="268" customWidth="1"/>
    <col min="4326" max="4326" width="11.140625" style="268" customWidth="1"/>
    <col min="4327" max="4327" width="11" style="268" customWidth="1"/>
    <col min="4328" max="4328" width="11.28515625" style="268" customWidth="1"/>
    <col min="4329" max="4329" width="12.28515625" style="268" customWidth="1"/>
    <col min="4330" max="4334" width="11.42578125" style="268" customWidth="1"/>
    <col min="4335" max="4337" width="9.28515625" style="268" customWidth="1"/>
    <col min="4338" max="4345" width="10" style="268" customWidth="1"/>
    <col min="4346" max="4346" width="9.28515625" style="268" customWidth="1"/>
    <col min="4347" max="4347" width="11.7109375" style="268" customWidth="1"/>
    <col min="4348" max="4348" width="11" style="268" customWidth="1"/>
    <col min="4349" max="4349" width="10.7109375" style="268" customWidth="1"/>
    <col min="4350" max="4354" width="11.42578125" style="268" customWidth="1"/>
    <col min="4355" max="4356" width="10.42578125" style="268" customWidth="1"/>
    <col min="4357" max="4357" width="9.28515625" style="268" customWidth="1"/>
    <col min="4358" max="4366" width="10.85546875" style="268" customWidth="1"/>
    <col min="4367" max="4367" width="12.28515625" style="268" customWidth="1"/>
    <col min="4368" max="4368" width="10.7109375" style="268" customWidth="1"/>
    <col min="4369" max="4369" width="10.28515625" style="268" customWidth="1"/>
    <col min="4370" max="4562" width="9.140625" style="268"/>
    <col min="4563" max="4563" width="64" style="268" customWidth="1"/>
    <col min="4564" max="4564" width="9.28515625" style="268" customWidth="1"/>
    <col min="4565" max="4565" width="11.7109375" style="268" customWidth="1"/>
    <col min="4566" max="4566" width="11.5703125" style="268" customWidth="1"/>
    <col min="4567" max="4570" width="11.140625" style="268" customWidth="1"/>
    <col min="4571" max="4573" width="9.42578125" style="268" customWidth="1"/>
    <col min="4574" max="4575" width="10.42578125" style="268" customWidth="1"/>
    <col min="4576" max="4576" width="9.42578125" style="268" customWidth="1"/>
    <col min="4577" max="4581" width="11.28515625" style="268" customWidth="1"/>
    <col min="4582" max="4582" width="11.140625" style="268" customWidth="1"/>
    <col min="4583" max="4583" width="11" style="268" customWidth="1"/>
    <col min="4584" max="4584" width="11.28515625" style="268" customWidth="1"/>
    <col min="4585" max="4585" width="12.28515625" style="268" customWidth="1"/>
    <col min="4586" max="4590" width="11.42578125" style="268" customWidth="1"/>
    <col min="4591" max="4593" width="9.28515625" style="268" customWidth="1"/>
    <col min="4594" max="4601" width="10" style="268" customWidth="1"/>
    <col min="4602" max="4602" width="9.28515625" style="268" customWidth="1"/>
    <col min="4603" max="4603" width="11.7109375" style="268" customWidth="1"/>
    <col min="4604" max="4604" width="11" style="268" customWidth="1"/>
    <col min="4605" max="4605" width="10.7109375" style="268" customWidth="1"/>
    <col min="4606" max="4610" width="11.42578125" style="268" customWidth="1"/>
    <col min="4611" max="4612" width="10.42578125" style="268" customWidth="1"/>
    <col min="4613" max="4613" width="9.28515625" style="268" customWidth="1"/>
    <col min="4614" max="4622" width="10.85546875" style="268" customWidth="1"/>
    <col min="4623" max="4623" width="12.28515625" style="268" customWidth="1"/>
    <col min="4624" max="4624" width="10.7109375" style="268" customWidth="1"/>
    <col min="4625" max="4625" width="10.28515625" style="268" customWidth="1"/>
    <col min="4626" max="4818" width="9.140625" style="268"/>
    <col min="4819" max="4819" width="64" style="268" customWidth="1"/>
    <col min="4820" max="4820" width="9.28515625" style="268" customWidth="1"/>
    <col min="4821" max="4821" width="11.7109375" style="268" customWidth="1"/>
    <col min="4822" max="4822" width="11.5703125" style="268" customWidth="1"/>
    <col min="4823" max="4826" width="11.140625" style="268" customWidth="1"/>
    <col min="4827" max="4829" width="9.42578125" style="268" customWidth="1"/>
    <col min="4830" max="4831" width="10.42578125" style="268" customWidth="1"/>
    <col min="4832" max="4832" width="9.42578125" style="268" customWidth="1"/>
    <col min="4833" max="4837" width="11.28515625" style="268" customWidth="1"/>
    <col min="4838" max="4838" width="11.140625" style="268" customWidth="1"/>
    <col min="4839" max="4839" width="11" style="268" customWidth="1"/>
    <col min="4840" max="4840" width="11.28515625" style="268" customWidth="1"/>
    <col min="4841" max="4841" width="12.28515625" style="268" customWidth="1"/>
    <col min="4842" max="4846" width="11.42578125" style="268" customWidth="1"/>
    <col min="4847" max="4849" width="9.28515625" style="268" customWidth="1"/>
    <col min="4850" max="4857" width="10" style="268" customWidth="1"/>
    <col min="4858" max="4858" width="9.28515625" style="268" customWidth="1"/>
    <col min="4859" max="4859" width="11.7109375" style="268" customWidth="1"/>
    <col min="4860" max="4860" width="11" style="268" customWidth="1"/>
    <col min="4861" max="4861" width="10.7109375" style="268" customWidth="1"/>
    <col min="4862" max="4866" width="11.42578125" style="268" customWidth="1"/>
    <col min="4867" max="4868" width="10.42578125" style="268" customWidth="1"/>
    <col min="4869" max="4869" width="9.28515625" style="268" customWidth="1"/>
    <col min="4870" max="4878" width="10.85546875" style="268" customWidth="1"/>
    <col min="4879" max="4879" width="12.28515625" style="268" customWidth="1"/>
    <col min="4880" max="4880" width="10.7109375" style="268" customWidth="1"/>
    <col min="4881" max="4881" width="10.28515625" style="268" customWidth="1"/>
    <col min="4882" max="5074" width="9.140625" style="268"/>
    <col min="5075" max="5075" width="64" style="268" customWidth="1"/>
    <col min="5076" max="5076" width="9.28515625" style="268" customWidth="1"/>
    <col min="5077" max="5077" width="11.7109375" style="268" customWidth="1"/>
    <col min="5078" max="5078" width="11.5703125" style="268" customWidth="1"/>
    <col min="5079" max="5082" width="11.140625" style="268" customWidth="1"/>
    <col min="5083" max="5085" width="9.42578125" style="268" customWidth="1"/>
    <col min="5086" max="5087" width="10.42578125" style="268" customWidth="1"/>
    <col min="5088" max="5088" width="9.42578125" style="268" customWidth="1"/>
    <col min="5089" max="5093" width="11.28515625" style="268" customWidth="1"/>
    <col min="5094" max="5094" width="11.140625" style="268" customWidth="1"/>
    <col min="5095" max="5095" width="11" style="268" customWidth="1"/>
    <col min="5096" max="5096" width="11.28515625" style="268" customWidth="1"/>
    <col min="5097" max="5097" width="12.28515625" style="268" customWidth="1"/>
    <col min="5098" max="5102" width="11.42578125" style="268" customWidth="1"/>
    <col min="5103" max="5105" width="9.28515625" style="268" customWidth="1"/>
    <col min="5106" max="5113" width="10" style="268" customWidth="1"/>
    <col min="5114" max="5114" width="9.28515625" style="268" customWidth="1"/>
    <col min="5115" max="5115" width="11.7109375" style="268" customWidth="1"/>
    <col min="5116" max="5116" width="11" style="268" customWidth="1"/>
    <col min="5117" max="5117" width="10.7109375" style="268" customWidth="1"/>
    <col min="5118" max="5122" width="11.42578125" style="268" customWidth="1"/>
    <col min="5123" max="5124" width="10.42578125" style="268" customWidth="1"/>
    <col min="5125" max="5125" width="9.28515625" style="268" customWidth="1"/>
    <col min="5126" max="5134" width="10.85546875" style="268" customWidth="1"/>
    <col min="5135" max="5135" width="12.28515625" style="268" customWidth="1"/>
    <col min="5136" max="5136" width="10.7109375" style="268" customWidth="1"/>
    <col min="5137" max="5137" width="10.28515625" style="268" customWidth="1"/>
    <col min="5138" max="5330" width="9.140625" style="268"/>
    <col min="5331" max="5331" width="64" style="268" customWidth="1"/>
    <col min="5332" max="5332" width="9.28515625" style="268" customWidth="1"/>
    <col min="5333" max="5333" width="11.7109375" style="268" customWidth="1"/>
    <col min="5334" max="5334" width="11.5703125" style="268" customWidth="1"/>
    <col min="5335" max="5338" width="11.140625" style="268" customWidth="1"/>
    <col min="5339" max="5341" width="9.42578125" style="268" customWidth="1"/>
    <col min="5342" max="5343" width="10.42578125" style="268" customWidth="1"/>
    <col min="5344" max="5344" width="9.42578125" style="268" customWidth="1"/>
    <col min="5345" max="5349" width="11.28515625" style="268" customWidth="1"/>
    <col min="5350" max="5350" width="11.140625" style="268" customWidth="1"/>
    <col min="5351" max="5351" width="11" style="268" customWidth="1"/>
    <col min="5352" max="5352" width="11.28515625" style="268" customWidth="1"/>
    <col min="5353" max="5353" width="12.28515625" style="268" customWidth="1"/>
    <col min="5354" max="5358" width="11.42578125" style="268" customWidth="1"/>
    <col min="5359" max="5361" width="9.28515625" style="268" customWidth="1"/>
    <col min="5362" max="5369" width="10" style="268" customWidth="1"/>
    <col min="5370" max="5370" width="9.28515625" style="268" customWidth="1"/>
    <col min="5371" max="5371" width="11.7109375" style="268" customWidth="1"/>
    <col min="5372" max="5372" width="11" style="268" customWidth="1"/>
    <col min="5373" max="5373" width="10.7109375" style="268" customWidth="1"/>
    <col min="5374" max="5378" width="11.42578125" style="268" customWidth="1"/>
    <col min="5379" max="5380" width="10.42578125" style="268" customWidth="1"/>
    <col min="5381" max="5381" width="9.28515625" style="268" customWidth="1"/>
    <col min="5382" max="5390" width="10.85546875" style="268" customWidth="1"/>
    <col min="5391" max="5391" width="12.28515625" style="268" customWidth="1"/>
    <col min="5392" max="5392" width="10.7109375" style="268" customWidth="1"/>
    <col min="5393" max="5393" width="10.28515625" style="268" customWidth="1"/>
    <col min="5394" max="5586" width="9.140625" style="268"/>
    <col min="5587" max="5587" width="64" style="268" customWidth="1"/>
    <col min="5588" max="5588" width="9.28515625" style="268" customWidth="1"/>
    <col min="5589" max="5589" width="11.7109375" style="268" customWidth="1"/>
    <col min="5590" max="5590" width="11.5703125" style="268" customWidth="1"/>
    <col min="5591" max="5594" width="11.140625" style="268" customWidth="1"/>
    <col min="5595" max="5597" width="9.42578125" style="268" customWidth="1"/>
    <col min="5598" max="5599" width="10.42578125" style="268" customWidth="1"/>
    <col min="5600" max="5600" width="9.42578125" style="268" customWidth="1"/>
    <col min="5601" max="5605" width="11.28515625" style="268" customWidth="1"/>
    <col min="5606" max="5606" width="11.140625" style="268" customWidth="1"/>
    <col min="5607" max="5607" width="11" style="268" customWidth="1"/>
    <col min="5608" max="5608" width="11.28515625" style="268" customWidth="1"/>
    <col min="5609" max="5609" width="12.28515625" style="268" customWidth="1"/>
    <col min="5610" max="5614" width="11.42578125" style="268" customWidth="1"/>
    <col min="5615" max="5617" width="9.28515625" style="268" customWidth="1"/>
    <col min="5618" max="5625" width="10" style="268" customWidth="1"/>
    <col min="5626" max="5626" width="9.28515625" style="268" customWidth="1"/>
    <col min="5627" max="5627" width="11.7109375" style="268" customWidth="1"/>
    <col min="5628" max="5628" width="11" style="268" customWidth="1"/>
    <col min="5629" max="5629" width="10.7109375" style="268" customWidth="1"/>
    <col min="5630" max="5634" width="11.42578125" style="268" customWidth="1"/>
    <col min="5635" max="5636" width="10.42578125" style="268" customWidth="1"/>
    <col min="5637" max="5637" width="9.28515625" style="268" customWidth="1"/>
    <col min="5638" max="5646" width="10.85546875" style="268" customWidth="1"/>
    <col min="5647" max="5647" width="12.28515625" style="268" customWidth="1"/>
    <col min="5648" max="5648" width="10.7109375" style="268" customWidth="1"/>
    <col min="5649" max="5649" width="10.28515625" style="268" customWidth="1"/>
    <col min="5650" max="5842" width="9.140625" style="268"/>
    <col min="5843" max="5843" width="64" style="268" customWidth="1"/>
    <col min="5844" max="5844" width="9.28515625" style="268" customWidth="1"/>
    <col min="5845" max="5845" width="11.7109375" style="268" customWidth="1"/>
    <col min="5846" max="5846" width="11.5703125" style="268" customWidth="1"/>
    <col min="5847" max="5850" width="11.140625" style="268" customWidth="1"/>
    <col min="5851" max="5853" width="9.42578125" style="268" customWidth="1"/>
    <col min="5854" max="5855" width="10.42578125" style="268" customWidth="1"/>
    <col min="5856" max="5856" width="9.42578125" style="268" customWidth="1"/>
    <col min="5857" max="5861" width="11.28515625" style="268" customWidth="1"/>
    <col min="5862" max="5862" width="11.140625" style="268" customWidth="1"/>
    <col min="5863" max="5863" width="11" style="268" customWidth="1"/>
    <col min="5864" max="5864" width="11.28515625" style="268" customWidth="1"/>
    <col min="5865" max="5865" width="12.28515625" style="268" customWidth="1"/>
    <col min="5866" max="5870" width="11.42578125" style="268" customWidth="1"/>
    <col min="5871" max="5873" width="9.28515625" style="268" customWidth="1"/>
    <col min="5874" max="5881" width="10" style="268" customWidth="1"/>
    <col min="5882" max="5882" width="9.28515625" style="268" customWidth="1"/>
    <col min="5883" max="5883" width="11.7109375" style="268" customWidth="1"/>
    <col min="5884" max="5884" width="11" style="268" customWidth="1"/>
    <col min="5885" max="5885" width="10.7109375" style="268" customWidth="1"/>
    <col min="5886" max="5890" width="11.42578125" style="268" customWidth="1"/>
    <col min="5891" max="5892" width="10.42578125" style="268" customWidth="1"/>
    <col min="5893" max="5893" width="9.28515625" style="268" customWidth="1"/>
    <col min="5894" max="5902" width="10.85546875" style="268" customWidth="1"/>
    <col min="5903" max="5903" width="12.28515625" style="268" customWidth="1"/>
    <col min="5904" max="5904" width="10.7109375" style="268" customWidth="1"/>
    <col min="5905" max="5905" width="10.28515625" style="268" customWidth="1"/>
    <col min="5906" max="6098" width="9.140625" style="268"/>
    <col min="6099" max="6099" width="64" style="268" customWidth="1"/>
    <col min="6100" max="6100" width="9.28515625" style="268" customWidth="1"/>
    <col min="6101" max="6101" width="11.7109375" style="268" customWidth="1"/>
    <col min="6102" max="6102" width="11.5703125" style="268" customWidth="1"/>
    <col min="6103" max="6106" width="11.140625" style="268" customWidth="1"/>
    <col min="6107" max="6109" width="9.42578125" style="268" customWidth="1"/>
    <col min="6110" max="6111" width="10.42578125" style="268" customWidth="1"/>
    <col min="6112" max="6112" width="9.42578125" style="268" customWidth="1"/>
    <col min="6113" max="6117" width="11.28515625" style="268" customWidth="1"/>
    <col min="6118" max="6118" width="11.140625" style="268" customWidth="1"/>
    <col min="6119" max="6119" width="11" style="268" customWidth="1"/>
    <col min="6120" max="6120" width="11.28515625" style="268" customWidth="1"/>
    <col min="6121" max="6121" width="12.28515625" style="268" customWidth="1"/>
    <col min="6122" max="6126" width="11.42578125" style="268" customWidth="1"/>
    <col min="6127" max="6129" width="9.28515625" style="268" customWidth="1"/>
    <col min="6130" max="6137" width="10" style="268" customWidth="1"/>
    <col min="6138" max="6138" width="9.28515625" style="268" customWidth="1"/>
    <col min="6139" max="6139" width="11.7109375" style="268" customWidth="1"/>
    <col min="6140" max="6140" width="11" style="268" customWidth="1"/>
    <col min="6141" max="6141" width="10.7109375" style="268" customWidth="1"/>
    <col min="6142" max="6146" width="11.42578125" style="268" customWidth="1"/>
    <col min="6147" max="6148" width="10.42578125" style="268" customWidth="1"/>
    <col min="6149" max="6149" width="9.28515625" style="268" customWidth="1"/>
    <col min="6150" max="6158" width="10.85546875" style="268" customWidth="1"/>
    <col min="6159" max="6159" width="12.28515625" style="268" customWidth="1"/>
    <col min="6160" max="6160" width="10.7109375" style="268" customWidth="1"/>
    <col min="6161" max="6161" width="10.28515625" style="268" customWidth="1"/>
    <col min="6162" max="6354" width="9.140625" style="268"/>
    <col min="6355" max="6355" width="64" style="268" customWidth="1"/>
    <col min="6356" max="6356" width="9.28515625" style="268" customWidth="1"/>
    <col min="6357" max="6357" width="11.7109375" style="268" customWidth="1"/>
    <col min="6358" max="6358" width="11.5703125" style="268" customWidth="1"/>
    <col min="6359" max="6362" width="11.140625" style="268" customWidth="1"/>
    <col min="6363" max="6365" width="9.42578125" style="268" customWidth="1"/>
    <col min="6366" max="6367" width="10.42578125" style="268" customWidth="1"/>
    <col min="6368" max="6368" width="9.42578125" style="268" customWidth="1"/>
    <col min="6369" max="6373" width="11.28515625" style="268" customWidth="1"/>
    <col min="6374" max="6374" width="11.140625" style="268" customWidth="1"/>
    <col min="6375" max="6375" width="11" style="268" customWidth="1"/>
    <col min="6376" max="6376" width="11.28515625" style="268" customWidth="1"/>
    <col min="6377" max="6377" width="12.28515625" style="268" customWidth="1"/>
    <col min="6378" max="6382" width="11.42578125" style="268" customWidth="1"/>
    <col min="6383" max="6385" width="9.28515625" style="268" customWidth="1"/>
    <col min="6386" max="6393" width="10" style="268" customWidth="1"/>
    <col min="6394" max="6394" width="9.28515625" style="268" customWidth="1"/>
    <col min="6395" max="6395" width="11.7109375" style="268" customWidth="1"/>
    <col min="6396" max="6396" width="11" style="268" customWidth="1"/>
    <col min="6397" max="6397" width="10.7109375" style="268" customWidth="1"/>
    <col min="6398" max="6402" width="11.42578125" style="268" customWidth="1"/>
    <col min="6403" max="6404" width="10.42578125" style="268" customWidth="1"/>
    <col min="6405" max="6405" width="9.28515625" style="268" customWidth="1"/>
    <col min="6406" max="6414" width="10.85546875" style="268" customWidth="1"/>
    <col min="6415" max="6415" width="12.28515625" style="268" customWidth="1"/>
    <col min="6416" max="6416" width="10.7109375" style="268" customWidth="1"/>
    <col min="6417" max="6417" width="10.28515625" style="268" customWidth="1"/>
    <col min="6418" max="6610" width="9.140625" style="268"/>
    <col min="6611" max="6611" width="64" style="268" customWidth="1"/>
    <col min="6612" max="6612" width="9.28515625" style="268" customWidth="1"/>
    <col min="6613" max="6613" width="11.7109375" style="268" customWidth="1"/>
    <col min="6614" max="6614" width="11.5703125" style="268" customWidth="1"/>
    <col min="6615" max="6618" width="11.140625" style="268" customWidth="1"/>
    <col min="6619" max="6621" width="9.42578125" style="268" customWidth="1"/>
    <col min="6622" max="6623" width="10.42578125" style="268" customWidth="1"/>
    <col min="6624" max="6624" width="9.42578125" style="268" customWidth="1"/>
    <col min="6625" max="6629" width="11.28515625" style="268" customWidth="1"/>
    <col min="6630" max="6630" width="11.140625" style="268" customWidth="1"/>
    <col min="6631" max="6631" width="11" style="268" customWidth="1"/>
    <col min="6632" max="6632" width="11.28515625" style="268" customWidth="1"/>
    <col min="6633" max="6633" width="12.28515625" style="268" customWidth="1"/>
    <col min="6634" max="6638" width="11.42578125" style="268" customWidth="1"/>
    <col min="6639" max="6641" width="9.28515625" style="268" customWidth="1"/>
    <col min="6642" max="6649" width="10" style="268" customWidth="1"/>
    <col min="6650" max="6650" width="9.28515625" style="268" customWidth="1"/>
    <col min="6651" max="6651" width="11.7109375" style="268" customWidth="1"/>
    <col min="6652" max="6652" width="11" style="268" customWidth="1"/>
    <col min="6653" max="6653" width="10.7109375" style="268" customWidth="1"/>
    <col min="6654" max="6658" width="11.42578125" style="268" customWidth="1"/>
    <col min="6659" max="6660" width="10.42578125" style="268" customWidth="1"/>
    <col min="6661" max="6661" width="9.28515625" style="268" customWidth="1"/>
    <col min="6662" max="6670" width="10.85546875" style="268" customWidth="1"/>
    <col min="6671" max="6671" width="12.28515625" style="268" customWidth="1"/>
    <col min="6672" max="6672" width="10.7109375" style="268" customWidth="1"/>
    <col min="6673" max="6673" width="10.28515625" style="268" customWidth="1"/>
    <col min="6674" max="6866" width="9.140625" style="268"/>
    <col min="6867" max="6867" width="64" style="268" customWidth="1"/>
    <col min="6868" max="6868" width="9.28515625" style="268" customWidth="1"/>
    <col min="6869" max="6869" width="11.7109375" style="268" customWidth="1"/>
    <col min="6870" max="6870" width="11.5703125" style="268" customWidth="1"/>
    <col min="6871" max="6874" width="11.140625" style="268" customWidth="1"/>
    <col min="6875" max="6877" width="9.42578125" style="268" customWidth="1"/>
    <col min="6878" max="6879" width="10.42578125" style="268" customWidth="1"/>
    <col min="6880" max="6880" width="9.42578125" style="268" customWidth="1"/>
    <col min="6881" max="6885" width="11.28515625" style="268" customWidth="1"/>
    <col min="6886" max="6886" width="11.140625" style="268" customWidth="1"/>
    <col min="6887" max="6887" width="11" style="268" customWidth="1"/>
    <col min="6888" max="6888" width="11.28515625" style="268" customWidth="1"/>
    <col min="6889" max="6889" width="12.28515625" style="268" customWidth="1"/>
    <col min="6890" max="6894" width="11.42578125" style="268" customWidth="1"/>
    <col min="6895" max="6897" width="9.28515625" style="268" customWidth="1"/>
    <col min="6898" max="6905" width="10" style="268" customWidth="1"/>
    <col min="6906" max="6906" width="9.28515625" style="268" customWidth="1"/>
    <col min="6907" max="6907" width="11.7109375" style="268" customWidth="1"/>
    <col min="6908" max="6908" width="11" style="268" customWidth="1"/>
    <col min="6909" max="6909" width="10.7109375" style="268" customWidth="1"/>
    <col min="6910" max="6914" width="11.42578125" style="268" customWidth="1"/>
    <col min="6915" max="6916" width="10.42578125" style="268" customWidth="1"/>
    <col min="6917" max="6917" width="9.28515625" style="268" customWidth="1"/>
    <col min="6918" max="6926" width="10.85546875" style="268" customWidth="1"/>
    <col min="6927" max="6927" width="12.28515625" style="268" customWidth="1"/>
    <col min="6928" max="6928" width="10.7109375" style="268" customWidth="1"/>
    <col min="6929" max="6929" width="10.28515625" style="268" customWidth="1"/>
    <col min="6930" max="7122" width="9.140625" style="268"/>
    <col min="7123" max="7123" width="64" style="268" customWidth="1"/>
    <col min="7124" max="7124" width="9.28515625" style="268" customWidth="1"/>
    <col min="7125" max="7125" width="11.7109375" style="268" customWidth="1"/>
    <col min="7126" max="7126" width="11.5703125" style="268" customWidth="1"/>
    <col min="7127" max="7130" width="11.140625" style="268" customWidth="1"/>
    <col min="7131" max="7133" width="9.42578125" style="268" customWidth="1"/>
    <col min="7134" max="7135" width="10.42578125" style="268" customWidth="1"/>
    <col min="7136" max="7136" width="9.42578125" style="268" customWidth="1"/>
    <col min="7137" max="7141" width="11.28515625" style="268" customWidth="1"/>
    <col min="7142" max="7142" width="11.140625" style="268" customWidth="1"/>
    <col min="7143" max="7143" width="11" style="268" customWidth="1"/>
    <col min="7144" max="7144" width="11.28515625" style="268" customWidth="1"/>
    <col min="7145" max="7145" width="12.28515625" style="268" customWidth="1"/>
    <col min="7146" max="7150" width="11.42578125" style="268" customWidth="1"/>
    <col min="7151" max="7153" width="9.28515625" style="268" customWidth="1"/>
    <col min="7154" max="7161" width="10" style="268" customWidth="1"/>
    <col min="7162" max="7162" width="9.28515625" style="268" customWidth="1"/>
    <col min="7163" max="7163" width="11.7109375" style="268" customWidth="1"/>
    <col min="7164" max="7164" width="11" style="268" customWidth="1"/>
    <col min="7165" max="7165" width="10.7109375" style="268" customWidth="1"/>
    <col min="7166" max="7170" width="11.42578125" style="268" customWidth="1"/>
    <col min="7171" max="7172" width="10.42578125" style="268" customWidth="1"/>
    <col min="7173" max="7173" width="9.28515625" style="268" customWidth="1"/>
    <col min="7174" max="7182" width="10.85546875" style="268" customWidth="1"/>
    <col min="7183" max="7183" width="12.28515625" style="268" customWidth="1"/>
    <col min="7184" max="7184" width="10.7109375" style="268" customWidth="1"/>
    <col min="7185" max="7185" width="10.28515625" style="268" customWidth="1"/>
    <col min="7186" max="7378" width="9.140625" style="268"/>
    <col min="7379" max="7379" width="64" style="268" customWidth="1"/>
    <col min="7380" max="7380" width="9.28515625" style="268" customWidth="1"/>
    <col min="7381" max="7381" width="11.7109375" style="268" customWidth="1"/>
    <col min="7382" max="7382" width="11.5703125" style="268" customWidth="1"/>
    <col min="7383" max="7386" width="11.140625" style="268" customWidth="1"/>
    <col min="7387" max="7389" width="9.42578125" style="268" customWidth="1"/>
    <col min="7390" max="7391" width="10.42578125" style="268" customWidth="1"/>
    <col min="7392" max="7392" width="9.42578125" style="268" customWidth="1"/>
    <col min="7393" max="7397" width="11.28515625" style="268" customWidth="1"/>
    <col min="7398" max="7398" width="11.140625" style="268" customWidth="1"/>
    <col min="7399" max="7399" width="11" style="268" customWidth="1"/>
    <col min="7400" max="7400" width="11.28515625" style="268" customWidth="1"/>
    <col min="7401" max="7401" width="12.28515625" style="268" customWidth="1"/>
    <col min="7402" max="7406" width="11.42578125" style="268" customWidth="1"/>
    <col min="7407" max="7409" width="9.28515625" style="268" customWidth="1"/>
    <col min="7410" max="7417" width="10" style="268" customWidth="1"/>
    <col min="7418" max="7418" width="9.28515625" style="268" customWidth="1"/>
    <col min="7419" max="7419" width="11.7109375" style="268" customWidth="1"/>
    <col min="7420" max="7420" width="11" style="268" customWidth="1"/>
    <col min="7421" max="7421" width="10.7109375" style="268" customWidth="1"/>
    <col min="7422" max="7426" width="11.42578125" style="268" customWidth="1"/>
    <col min="7427" max="7428" width="10.42578125" style="268" customWidth="1"/>
    <col min="7429" max="7429" width="9.28515625" style="268" customWidth="1"/>
    <col min="7430" max="7438" width="10.85546875" style="268" customWidth="1"/>
    <col min="7439" max="7439" width="12.28515625" style="268" customWidth="1"/>
    <col min="7440" max="7440" width="10.7109375" style="268" customWidth="1"/>
    <col min="7441" max="7441" width="10.28515625" style="268" customWidth="1"/>
    <col min="7442" max="7634" width="9.140625" style="268"/>
    <col min="7635" max="7635" width="64" style="268" customWidth="1"/>
    <col min="7636" max="7636" width="9.28515625" style="268" customWidth="1"/>
    <col min="7637" max="7637" width="11.7109375" style="268" customWidth="1"/>
    <col min="7638" max="7638" width="11.5703125" style="268" customWidth="1"/>
    <col min="7639" max="7642" width="11.140625" style="268" customWidth="1"/>
    <col min="7643" max="7645" width="9.42578125" style="268" customWidth="1"/>
    <col min="7646" max="7647" width="10.42578125" style="268" customWidth="1"/>
    <col min="7648" max="7648" width="9.42578125" style="268" customWidth="1"/>
    <col min="7649" max="7653" width="11.28515625" style="268" customWidth="1"/>
    <col min="7654" max="7654" width="11.140625" style="268" customWidth="1"/>
    <col min="7655" max="7655" width="11" style="268" customWidth="1"/>
    <col min="7656" max="7656" width="11.28515625" style="268" customWidth="1"/>
    <col min="7657" max="7657" width="12.28515625" style="268" customWidth="1"/>
    <col min="7658" max="7662" width="11.42578125" style="268" customWidth="1"/>
    <col min="7663" max="7665" width="9.28515625" style="268" customWidth="1"/>
    <col min="7666" max="7673" width="10" style="268" customWidth="1"/>
    <col min="7674" max="7674" width="9.28515625" style="268" customWidth="1"/>
    <col min="7675" max="7675" width="11.7109375" style="268" customWidth="1"/>
    <col min="7676" max="7676" width="11" style="268" customWidth="1"/>
    <col min="7677" max="7677" width="10.7109375" style="268" customWidth="1"/>
    <col min="7678" max="7682" width="11.42578125" style="268" customWidth="1"/>
    <col min="7683" max="7684" width="10.42578125" style="268" customWidth="1"/>
    <col min="7685" max="7685" width="9.28515625" style="268" customWidth="1"/>
    <col min="7686" max="7694" width="10.85546875" style="268" customWidth="1"/>
    <col min="7695" max="7695" width="12.28515625" style="268" customWidth="1"/>
    <col min="7696" max="7696" width="10.7109375" style="268" customWidth="1"/>
    <col min="7697" max="7697" width="10.28515625" style="268" customWidth="1"/>
    <col min="7698" max="7890" width="9.140625" style="268"/>
    <col min="7891" max="7891" width="64" style="268" customWidth="1"/>
    <col min="7892" max="7892" width="9.28515625" style="268" customWidth="1"/>
    <col min="7893" max="7893" width="11.7109375" style="268" customWidth="1"/>
    <col min="7894" max="7894" width="11.5703125" style="268" customWidth="1"/>
    <col min="7895" max="7898" width="11.140625" style="268" customWidth="1"/>
    <col min="7899" max="7901" width="9.42578125" style="268" customWidth="1"/>
    <col min="7902" max="7903" width="10.42578125" style="268" customWidth="1"/>
    <col min="7904" max="7904" width="9.42578125" style="268" customWidth="1"/>
    <col min="7905" max="7909" width="11.28515625" style="268" customWidth="1"/>
    <col min="7910" max="7910" width="11.140625" style="268" customWidth="1"/>
    <col min="7911" max="7911" width="11" style="268" customWidth="1"/>
    <col min="7912" max="7912" width="11.28515625" style="268" customWidth="1"/>
    <col min="7913" max="7913" width="12.28515625" style="268" customWidth="1"/>
    <col min="7914" max="7918" width="11.42578125" style="268" customWidth="1"/>
    <col min="7919" max="7921" width="9.28515625" style="268" customWidth="1"/>
    <col min="7922" max="7929" width="10" style="268" customWidth="1"/>
    <col min="7930" max="7930" width="9.28515625" style="268" customWidth="1"/>
    <col min="7931" max="7931" width="11.7109375" style="268" customWidth="1"/>
    <col min="7932" max="7932" width="11" style="268" customWidth="1"/>
    <col min="7933" max="7933" width="10.7109375" style="268" customWidth="1"/>
    <col min="7934" max="7938" width="11.42578125" style="268" customWidth="1"/>
    <col min="7939" max="7940" width="10.42578125" style="268" customWidth="1"/>
    <col min="7941" max="7941" width="9.28515625" style="268" customWidth="1"/>
    <col min="7942" max="7950" width="10.85546875" style="268" customWidth="1"/>
    <col min="7951" max="7951" width="12.28515625" style="268" customWidth="1"/>
    <col min="7952" max="7952" width="10.7109375" style="268" customWidth="1"/>
    <col min="7953" max="7953" width="10.28515625" style="268" customWidth="1"/>
    <col min="7954" max="8146" width="9.140625" style="268"/>
    <col min="8147" max="8147" width="64" style="268" customWidth="1"/>
    <col min="8148" max="8148" width="9.28515625" style="268" customWidth="1"/>
    <col min="8149" max="8149" width="11.7109375" style="268" customWidth="1"/>
    <col min="8150" max="8150" width="11.5703125" style="268" customWidth="1"/>
    <col min="8151" max="8154" width="11.140625" style="268" customWidth="1"/>
    <col min="8155" max="8157" width="9.42578125" style="268" customWidth="1"/>
    <col min="8158" max="8159" width="10.42578125" style="268" customWidth="1"/>
    <col min="8160" max="8160" width="9.42578125" style="268" customWidth="1"/>
    <col min="8161" max="8165" width="11.28515625" style="268" customWidth="1"/>
    <col min="8166" max="8166" width="11.140625" style="268" customWidth="1"/>
    <col min="8167" max="8167" width="11" style="268" customWidth="1"/>
    <col min="8168" max="8168" width="11.28515625" style="268" customWidth="1"/>
    <col min="8169" max="8169" width="12.28515625" style="268" customWidth="1"/>
    <col min="8170" max="8174" width="11.42578125" style="268" customWidth="1"/>
    <col min="8175" max="8177" width="9.28515625" style="268" customWidth="1"/>
    <col min="8178" max="8185" width="10" style="268" customWidth="1"/>
    <col min="8186" max="8186" width="9.28515625" style="268" customWidth="1"/>
    <col min="8187" max="8187" width="11.7109375" style="268" customWidth="1"/>
    <col min="8188" max="8188" width="11" style="268" customWidth="1"/>
    <col min="8189" max="8189" width="10.7109375" style="268" customWidth="1"/>
    <col min="8190" max="8194" width="11.42578125" style="268" customWidth="1"/>
    <col min="8195" max="8196" width="10.42578125" style="268" customWidth="1"/>
    <col min="8197" max="8197" width="9.28515625" style="268" customWidth="1"/>
    <col min="8198" max="8206" width="10.85546875" style="268" customWidth="1"/>
    <col min="8207" max="8207" width="12.28515625" style="268" customWidth="1"/>
    <col min="8208" max="8208" width="10.7109375" style="268" customWidth="1"/>
    <col min="8209" max="8209" width="10.28515625" style="268" customWidth="1"/>
    <col min="8210" max="8402" width="9.140625" style="268"/>
    <col min="8403" max="8403" width="64" style="268" customWidth="1"/>
    <col min="8404" max="8404" width="9.28515625" style="268" customWidth="1"/>
    <col min="8405" max="8405" width="11.7109375" style="268" customWidth="1"/>
    <col min="8406" max="8406" width="11.5703125" style="268" customWidth="1"/>
    <col min="8407" max="8410" width="11.140625" style="268" customWidth="1"/>
    <col min="8411" max="8413" width="9.42578125" style="268" customWidth="1"/>
    <col min="8414" max="8415" width="10.42578125" style="268" customWidth="1"/>
    <col min="8416" max="8416" width="9.42578125" style="268" customWidth="1"/>
    <col min="8417" max="8421" width="11.28515625" style="268" customWidth="1"/>
    <col min="8422" max="8422" width="11.140625" style="268" customWidth="1"/>
    <col min="8423" max="8423" width="11" style="268" customWidth="1"/>
    <col min="8424" max="8424" width="11.28515625" style="268" customWidth="1"/>
    <col min="8425" max="8425" width="12.28515625" style="268" customWidth="1"/>
    <col min="8426" max="8430" width="11.42578125" style="268" customWidth="1"/>
    <col min="8431" max="8433" width="9.28515625" style="268" customWidth="1"/>
    <col min="8434" max="8441" width="10" style="268" customWidth="1"/>
    <col min="8442" max="8442" width="9.28515625" style="268" customWidth="1"/>
    <col min="8443" max="8443" width="11.7109375" style="268" customWidth="1"/>
    <col min="8444" max="8444" width="11" style="268" customWidth="1"/>
    <col min="8445" max="8445" width="10.7109375" style="268" customWidth="1"/>
    <col min="8446" max="8450" width="11.42578125" style="268" customWidth="1"/>
    <col min="8451" max="8452" width="10.42578125" style="268" customWidth="1"/>
    <col min="8453" max="8453" width="9.28515625" style="268" customWidth="1"/>
    <col min="8454" max="8462" width="10.85546875" style="268" customWidth="1"/>
    <col min="8463" max="8463" width="12.28515625" style="268" customWidth="1"/>
    <col min="8464" max="8464" width="10.7109375" style="268" customWidth="1"/>
    <col min="8465" max="8465" width="10.28515625" style="268" customWidth="1"/>
    <col min="8466" max="8658" width="9.140625" style="268"/>
    <col min="8659" max="8659" width="64" style="268" customWidth="1"/>
    <col min="8660" max="8660" width="9.28515625" style="268" customWidth="1"/>
    <col min="8661" max="8661" width="11.7109375" style="268" customWidth="1"/>
    <col min="8662" max="8662" width="11.5703125" style="268" customWidth="1"/>
    <col min="8663" max="8666" width="11.140625" style="268" customWidth="1"/>
    <col min="8667" max="8669" width="9.42578125" style="268" customWidth="1"/>
    <col min="8670" max="8671" width="10.42578125" style="268" customWidth="1"/>
    <col min="8672" max="8672" width="9.42578125" style="268" customWidth="1"/>
    <col min="8673" max="8677" width="11.28515625" style="268" customWidth="1"/>
    <col min="8678" max="8678" width="11.140625" style="268" customWidth="1"/>
    <col min="8679" max="8679" width="11" style="268" customWidth="1"/>
    <col min="8680" max="8680" width="11.28515625" style="268" customWidth="1"/>
    <col min="8681" max="8681" width="12.28515625" style="268" customWidth="1"/>
    <col min="8682" max="8686" width="11.42578125" style="268" customWidth="1"/>
    <col min="8687" max="8689" width="9.28515625" style="268" customWidth="1"/>
    <col min="8690" max="8697" width="10" style="268" customWidth="1"/>
    <col min="8698" max="8698" width="9.28515625" style="268" customWidth="1"/>
    <col min="8699" max="8699" width="11.7109375" style="268" customWidth="1"/>
    <col min="8700" max="8700" width="11" style="268" customWidth="1"/>
    <col min="8701" max="8701" width="10.7109375" style="268" customWidth="1"/>
    <col min="8702" max="8706" width="11.42578125" style="268" customWidth="1"/>
    <col min="8707" max="8708" width="10.42578125" style="268" customWidth="1"/>
    <col min="8709" max="8709" width="9.28515625" style="268" customWidth="1"/>
    <col min="8710" max="8718" width="10.85546875" style="268" customWidth="1"/>
    <col min="8719" max="8719" width="12.28515625" style="268" customWidth="1"/>
    <col min="8720" max="8720" width="10.7109375" style="268" customWidth="1"/>
    <col min="8721" max="8721" width="10.28515625" style="268" customWidth="1"/>
    <col min="8722" max="8914" width="9.140625" style="268"/>
    <col min="8915" max="8915" width="64" style="268" customWidth="1"/>
    <col min="8916" max="8916" width="9.28515625" style="268" customWidth="1"/>
    <col min="8917" max="8917" width="11.7109375" style="268" customWidth="1"/>
    <col min="8918" max="8918" width="11.5703125" style="268" customWidth="1"/>
    <col min="8919" max="8922" width="11.140625" style="268" customWidth="1"/>
    <col min="8923" max="8925" width="9.42578125" style="268" customWidth="1"/>
    <col min="8926" max="8927" width="10.42578125" style="268" customWidth="1"/>
    <col min="8928" max="8928" width="9.42578125" style="268" customWidth="1"/>
    <col min="8929" max="8933" width="11.28515625" style="268" customWidth="1"/>
    <col min="8934" max="8934" width="11.140625" style="268" customWidth="1"/>
    <col min="8935" max="8935" width="11" style="268" customWidth="1"/>
    <col min="8936" max="8936" width="11.28515625" style="268" customWidth="1"/>
    <col min="8937" max="8937" width="12.28515625" style="268" customWidth="1"/>
    <col min="8938" max="8942" width="11.42578125" style="268" customWidth="1"/>
    <col min="8943" max="8945" width="9.28515625" style="268" customWidth="1"/>
    <col min="8946" max="8953" width="10" style="268" customWidth="1"/>
    <col min="8954" max="8954" width="9.28515625" style="268" customWidth="1"/>
    <col min="8955" max="8955" width="11.7109375" style="268" customWidth="1"/>
    <col min="8956" max="8956" width="11" style="268" customWidth="1"/>
    <col min="8957" max="8957" width="10.7109375" style="268" customWidth="1"/>
    <col min="8958" max="8962" width="11.42578125" style="268" customWidth="1"/>
    <col min="8963" max="8964" width="10.42578125" style="268" customWidth="1"/>
    <col min="8965" max="8965" width="9.28515625" style="268" customWidth="1"/>
    <col min="8966" max="8974" width="10.85546875" style="268" customWidth="1"/>
    <col min="8975" max="8975" width="12.28515625" style="268" customWidth="1"/>
    <col min="8976" max="8976" width="10.7109375" style="268" customWidth="1"/>
    <col min="8977" max="8977" width="10.28515625" style="268" customWidth="1"/>
    <col min="8978" max="9170" width="9.140625" style="268"/>
    <col min="9171" max="9171" width="64" style="268" customWidth="1"/>
    <col min="9172" max="9172" width="9.28515625" style="268" customWidth="1"/>
    <col min="9173" max="9173" width="11.7109375" style="268" customWidth="1"/>
    <col min="9174" max="9174" width="11.5703125" style="268" customWidth="1"/>
    <col min="9175" max="9178" width="11.140625" style="268" customWidth="1"/>
    <col min="9179" max="9181" width="9.42578125" style="268" customWidth="1"/>
    <col min="9182" max="9183" width="10.42578125" style="268" customWidth="1"/>
    <col min="9184" max="9184" width="9.42578125" style="268" customWidth="1"/>
    <col min="9185" max="9189" width="11.28515625" style="268" customWidth="1"/>
    <col min="9190" max="9190" width="11.140625" style="268" customWidth="1"/>
    <col min="9191" max="9191" width="11" style="268" customWidth="1"/>
    <col min="9192" max="9192" width="11.28515625" style="268" customWidth="1"/>
    <col min="9193" max="9193" width="12.28515625" style="268" customWidth="1"/>
    <col min="9194" max="9198" width="11.42578125" style="268" customWidth="1"/>
    <col min="9199" max="9201" width="9.28515625" style="268" customWidth="1"/>
    <col min="9202" max="9209" width="10" style="268" customWidth="1"/>
    <col min="9210" max="9210" width="9.28515625" style="268" customWidth="1"/>
    <col min="9211" max="9211" width="11.7109375" style="268" customWidth="1"/>
    <col min="9212" max="9212" width="11" style="268" customWidth="1"/>
    <col min="9213" max="9213" width="10.7109375" style="268" customWidth="1"/>
    <col min="9214" max="9218" width="11.42578125" style="268" customWidth="1"/>
    <col min="9219" max="9220" width="10.42578125" style="268" customWidth="1"/>
    <col min="9221" max="9221" width="9.28515625" style="268" customWidth="1"/>
    <col min="9222" max="9230" width="10.85546875" style="268" customWidth="1"/>
    <col min="9231" max="9231" width="12.28515625" style="268" customWidth="1"/>
    <col min="9232" max="9232" width="10.7109375" style="268" customWidth="1"/>
    <col min="9233" max="9233" width="10.28515625" style="268" customWidth="1"/>
    <col min="9234" max="9426" width="9.140625" style="268"/>
    <col min="9427" max="9427" width="64" style="268" customWidth="1"/>
    <col min="9428" max="9428" width="9.28515625" style="268" customWidth="1"/>
    <col min="9429" max="9429" width="11.7109375" style="268" customWidth="1"/>
    <col min="9430" max="9430" width="11.5703125" style="268" customWidth="1"/>
    <col min="9431" max="9434" width="11.140625" style="268" customWidth="1"/>
    <col min="9435" max="9437" width="9.42578125" style="268" customWidth="1"/>
    <col min="9438" max="9439" width="10.42578125" style="268" customWidth="1"/>
    <col min="9440" max="9440" width="9.42578125" style="268" customWidth="1"/>
    <col min="9441" max="9445" width="11.28515625" style="268" customWidth="1"/>
    <col min="9446" max="9446" width="11.140625" style="268" customWidth="1"/>
    <col min="9447" max="9447" width="11" style="268" customWidth="1"/>
    <col min="9448" max="9448" width="11.28515625" style="268" customWidth="1"/>
    <col min="9449" max="9449" width="12.28515625" style="268" customWidth="1"/>
    <col min="9450" max="9454" width="11.42578125" style="268" customWidth="1"/>
    <col min="9455" max="9457" width="9.28515625" style="268" customWidth="1"/>
    <col min="9458" max="9465" width="10" style="268" customWidth="1"/>
    <col min="9466" max="9466" width="9.28515625" style="268" customWidth="1"/>
    <col min="9467" max="9467" width="11.7109375" style="268" customWidth="1"/>
    <col min="9468" max="9468" width="11" style="268" customWidth="1"/>
    <col min="9469" max="9469" width="10.7109375" style="268" customWidth="1"/>
    <col min="9470" max="9474" width="11.42578125" style="268" customWidth="1"/>
    <col min="9475" max="9476" width="10.42578125" style="268" customWidth="1"/>
    <col min="9477" max="9477" width="9.28515625" style="268" customWidth="1"/>
    <col min="9478" max="9486" width="10.85546875" style="268" customWidth="1"/>
    <col min="9487" max="9487" width="12.28515625" style="268" customWidth="1"/>
    <col min="9488" max="9488" width="10.7109375" style="268" customWidth="1"/>
    <col min="9489" max="9489" width="10.28515625" style="268" customWidth="1"/>
    <col min="9490" max="9682" width="9.140625" style="268"/>
    <col min="9683" max="9683" width="64" style="268" customWidth="1"/>
    <col min="9684" max="9684" width="9.28515625" style="268" customWidth="1"/>
    <col min="9685" max="9685" width="11.7109375" style="268" customWidth="1"/>
    <col min="9686" max="9686" width="11.5703125" style="268" customWidth="1"/>
    <col min="9687" max="9690" width="11.140625" style="268" customWidth="1"/>
    <col min="9691" max="9693" width="9.42578125" style="268" customWidth="1"/>
    <col min="9694" max="9695" width="10.42578125" style="268" customWidth="1"/>
    <col min="9696" max="9696" width="9.42578125" style="268" customWidth="1"/>
    <col min="9697" max="9701" width="11.28515625" style="268" customWidth="1"/>
    <col min="9702" max="9702" width="11.140625" style="268" customWidth="1"/>
    <col min="9703" max="9703" width="11" style="268" customWidth="1"/>
    <col min="9704" max="9704" width="11.28515625" style="268" customWidth="1"/>
    <col min="9705" max="9705" width="12.28515625" style="268" customWidth="1"/>
    <col min="9706" max="9710" width="11.42578125" style="268" customWidth="1"/>
    <col min="9711" max="9713" width="9.28515625" style="268" customWidth="1"/>
    <col min="9714" max="9721" width="10" style="268" customWidth="1"/>
    <col min="9722" max="9722" width="9.28515625" style="268" customWidth="1"/>
    <col min="9723" max="9723" width="11.7109375" style="268" customWidth="1"/>
    <col min="9724" max="9724" width="11" style="268" customWidth="1"/>
    <col min="9725" max="9725" width="10.7109375" style="268" customWidth="1"/>
    <col min="9726" max="9730" width="11.42578125" style="268" customWidth="1"/>
    <col min="9731" max="9732" width="10.42578125" style="268" customWidth="1"/>
    <col min="9733" max="9733" width="9.28515625" style="268" customWidth="1"/>
    <col min="9734" max="9742" width="10.85546875" style="268" customWidth="1"/>
    <col min="9743" max="9743" width="12.28515625" style="268" customWidth="1"/>
    <col min="9744" max="9744" width="10.7109375" style="268" customWidth="1"/>
    <col min="9745" max="9745" width="10.28515625" style="268" customWidth="1"/>
    <col min="9746" max="9938" width="9.140625" style="268"/>
    <col min="9939" max="9939" width="64" style="268" customWidth="1"/>
    <col min="9940" max="9940" width="9.28515625" style="268" customWidth="1"/>
    <col min="9941" max="9941" width="11.7109375" style="268" customWidth="1"/>
    <col min="9942" max="9942" width="11.5703125" style="268" customWidth="1"/>
    <col min="9943" max="9946" width="11.140625" style="268" customWidth="1"/>
    <col min="9947" max="9949" width="9.42578125" style="268" customWidth="1"/>
    <col min="9950" max="9951" width="10.42578125" style="268" customWidth="1"/>
    <col min="9952" max="9952" width="9.42578125" style="268" customWidth="1"/>
    <col min="9953" max="9957" width="11.28515625" style="268" customWidth="1"/>
    <col min="9958" max="9958" width="11.140625" style="268" customWidth="1"/>
    <col min="9959" max="9959" width="11" style="268" customWidth="1"/>
    <col min="9960" max="9960" width="11.28515625" style="268" customWidth="1"/>
    <col min="9961" max="9961" width="12.28515625" style="268" customWidth="1"/>
    <col min="9962" max="9966" width="11.42578125" style="268" customWidth="1"/>
    <col min="9967" max="9969" width="9.28515625" style="268" customWidth="1"/>
    <col min="9970" max="9977" width="10" style="268" customWidth="1"/>
    <col min="9978" max="9978" width="9.28515625" style="268" customWidth="1"/>
    <col min="9979" max="9979" width="11.7109375" style="268" customWidth="1"/>
    <col min="9980" max="9980" width="11" style="268" customWidth="1"/>
    <col min="9981" max="9981" width="10.7109375" style="268" customWidth="1"/>
    <col min="9982" max="9986" width="11.42578125" style="268" customWidth="1"/>
    <col min="9987" max="9988" width="10.42578125" style="268" customWidth="1"/>
    <col min="9989" max="9989" width="9.28515625" style="268" customWidth="1"/>
    <col min="9990" max="9998" width="10.85546875" style="268" customWidth="1"/>
    <col min="9999" max="9999" width="12.28515625" style="268" customWidth="1"/>
    <col min="10000" max="10000" width="10.7109375" style="268" customWidth="1"/>
    <col min="10001" max="10001" width="10.28515625" style="268" customWidth="1"/>
    <col min="10002" max="10194" width="9.140625" style="268"/>
    <col min="10195" max="10195" width="64" style="268" customWidth="1"/>
    <col min="10196" max="10196" width="9.28515625" style="268" customWidth="1"/>
    <col min="10197" max="10197" width="11.7109375" style="268" customWidth="1"/>
    <col min="10198" max="10198" width="11.5703125" style="268" customWidth="1"/>
    <col min="10199" max="10202" width="11.140625" style="268" customWidth="1"/>
    <col min="10203" max="10205" width="9.42578125" style="268" customWidth="1"/>
    <col min="10206" max="10207" width="10.42578125" style="268" customWidth="1"/>
    <col min="10208" max="10208" width="9.42578125" style="268" customWidth="1"/>
    <col min="10209" max="10213" width="11.28515625" style="268" customWidth="1"/>
    <col min="10214" max="10214" width="11.140625" style="268" customWidth="1"/>
    <col min="10215" max="10215" width="11" style="268" customWidth="1"/>
    <col min="10216" max="10216" width="11.28515625" style="268" customWidth="1"/>
    <col min="10217" max="10217" width="12.28515625" style="268" customWidth="1"/>
    <col min="10218" max="10222" width="11.42578125" style="268" customWidth="1"/>
    <col min="10223" max="10225" width="9.28515625" style="268" customWidth="1"/>
    <col min="10226" max="10233" width="10" style="268" customWidth="1"/>
    <col min="10234" max="10234" width="9.28515625" style="268" customWidth="1"/>
    <col min="10235" max="10235" width="11.7109375" style="268" customWidth="1"/>
    <col min="10236" max="10236" width="11" style="268" customWidth="1"/>
    <col min="10237" max="10237" width="10.7109375" style="268" customWidth="1"/>
    <col min="10238" max="10242" width="11.42578125" style="268" customWidth="1"/>
    <col min="10243" max="10244" width="10.42578125" style="268" customWidth="1"/>
    <col min="10245" max="10245" width="9.28515625" style="268" customWidth="1"/>
    <col min="10246" max="10254" width="10.85546875" style="268" customWidth="1"/>
    <col min="10255" max="10255" width="12.28515625" style="268" customWidth="1"/>
    <col min="10256" max="10256" width="10.7109375" style="268" customWidth="1"/>
    <col min="10257" max="10257" width="10.28515625" style="268" customWidth="1"/>
    <col min="10258" max="10450" width="9.140625" style="268"/>
    <col min="10451" max="10451" width="64" style="268" customWidth="1"/>
    <col min="10452" max="10452" width="9.28515625" style="268" customWidth="1"/>
    <col min="10453" max="10453" width="11.7109375" style="268" customWidth="1"/>
    <col min="10454" max="10454" width="11.5703125" style="268" customWidth="1"/>
    <col min="10455" max="10458" width="11.140625" style="268" customWidth="1"/>
    <col min="10459" max="10461" width="9.42578125" style="268" customWidth="1"/>
    <col min="10462" max="10463" width="10.42578125" style="268" customWidth="1"/>
    <col min="10464" max="10464" width="9.42578125" style="268" customWidth="1"/>
    <col min="10465" max="10469" width="11.28515625" style="268" customWidth="1"/>
    <col min="10470" max="10470" width="11.140625" style="268" customWidth="1"/>
    <col min="10471" max="10471" width="11" style="268" customWidth="1"/>
    <col min="10472" max="10472" width="11.28515625" style="268" customWidth="1"/>
    <col min="10473" max="10473" width="12.28515625" style="268" customWidth="1"/>
    <col min="10474" max="10478" width="11.42578125" style="268" customWidth="1"/>
    <col min="10479" max="10481" width="9.28515625" style="268" customWidth="1"/>
    <col min="10482" max="10489" width="10" style="268" customWidth="1"/>
    <col min="10490" max="10490" width="9.28515625" style="268" customWidth="1"/>
    <col min="10491" max="10491" width="11.7109375" style="268" customWidth="1"/>
    <col min="10492" max="10492" width="11" style="268" customWidth="1"/>
    <col min="10493" max="10493" width="10.7109375" style="268" customWidth="1"/>
    <col min="10494" max="10498" width="11.42578125" style="268" customWidth="1"/>
    <col min="10499" max="10500" width="10.42578125" style="268" customWidth="1"/>
    <col min="10501" max="10501" width="9.28515625" style="268" customWidth="1"/>
    <col min="10502" max="10510" width="10.85546875" style="268" customWidth="1"/>
    <col min="10511" max="10511" width="12.28515625" style="268" customWidth="1"/>
    <col min="10512" max="10512" width="10.7109375" style="268" customWidth="1"/>
    <col min="10513" max="10513" width="10.28515625" style="268" customWidth="1"/>
    <col min="10514" max="10706" width="9.140625" style="268"/>
    <col min="10707" max="10707" width="64" style="268" customWidth="1"/>
    <col min="10708" max="10708" width="9.28515625" style="268" customWidth="1"/>
    <col min="10709" max="10709" width="11.7109375" style="268" customWidth="1"/>
    <col min="10710" max="10710" width="11.5703125" style="268" customWidth="1"/>
    <col min="10711" max="10714" width="11.140625" style="268" customWidth="1"/>
    <col min="10715" max="10717" width="9.42578125" style="268" customWidth="1"/>
    <col min="10718" max="10719" width="10.42578125" style="268" customWidth="1"/>
    <col min="10720" max="10720" width="9.42578125" style="268" customWidth="1"/>
    <col min="10721" max="10725" width="11.28515625" style="268" customWidth="1"/>
    <col min="10726" max="10726" width="11.140625" style="268" customWidth="1"/>
    <col min="10727" max="10727" width="11" style="268" customWidth="1"/>
    <col min="10728" max="10728" width="11.28515625" style="268" customWidth="1"/>
    <col min="10729" max="10729" width="12.28515625" style="268" customWidth="1"/>
    <col min="10730" max="10734" width="11.42578125" style="268" customWidth="1"/>
    <col min="10735" max="10737" width="9.28515625" style="268" customWidth="1"/>
    <col min="10738" max="10745" width="10" style="268" customWidth="1"/>
    <col min="10746" max="10746" width="9.28515625" style="268" customWidth="1"/>
    <col min="10747" max="10747" width="11.7109375" style="268" customWidth="1"/>
    <col min="10748" max="10748" width="11" style="268" customWidth="1"/>
    <col min="10749" max="10749" width="10.7109375" style="268" customWidth="1"/>
    <col min="10750" max="10754" width="11.42578125" style="268" customWidth="1"/>
    <col min="10755" max="10756" width="10.42578125" style="268" customWidth="1"/>
    <col min="10757" max="10757" width="9.28515625" style="268" customWidth="1"/>
    <col min="10758" max="10766" width="10.85546875" style="268" customWidth="1"/>
    <col min="10767" max="10767" width="12.28515625" style="268" customWidth="1"/>
    <col min="10768" max="10768" width="10.7109375" style="268" customWidth="1"/>
    <col min="10769" max="10769" width="10.28515625" style="268" customWidth="1"/>
    <col min="10770" max="10962" width="9.140625" style="268"/>
    <col min="10963" max="10963" width="64" style="268" customWidth="1"/>
    <col min="10964" max="10964" width="9.28515625" style="268" customWidth="1"/>
    <col min="10965" max="10965" width="11.7109375" style="268" customWidth="1"/>
    <col min="10966" max="10966" width="11.5703125" style="268" customWidth="1"/>
    <col min="10967" max="10970" width="11.140625" style="268" customWidth="1"/>
    <col min="10971" max="10973" width="9.42578125" style="268" customWidth="1"/>
    <col min="10974" max="10975" width="10.42578125" style="268" customWidth="1"/>
    <col min="10976" max="10976" width="9.42578125" style="268" customWidth="1"/>
    <col min="10977" max="10981" width="11.28515625" style="268" customWidth="1"/>
    <col min="10982" max="10982" width="11.140625" style="268" customWidth="1"/>
    <col min="10983" max="10983" width="11" style="268" customWidth="1"/>
    <col min="10984" max="10984" width="11.28515625" style="268" customWidth="1"/>
    <col min="10985" max="10985" width="12.28515625" style="268" customWidth="1"/>
    <col min="10986" max="10990" width="11.42578125" style="268" customWidth="1"/>
    <col min="10991" max="10993" width="9.28515625" style="268" customWidth="1"/>
    <col min="10994" max="11001" width="10" style="268" customWidth="1"/>
    <col min="11002" max="11002" width="9.28515625" style="268" customWidth="1"/>
    <col min="11003" max="11003" width="11.7109375" style="268" customWidth="1"/>
    <col min="11004" max="11004" width="11" style="268" customWidth="1"/>
    <col min="11005" max="11005" width="10.7109375" style="268" customWidth="1"/>
    <col min="11006" max="11010" width="11.42578125" style="268" customWidth="1"/>
    <col min="11011" max="11012" width="10.42578125" style="268" customWidth="1"/>
    <col min="11013" max="11013" width="9.28515625" style="268" customWidth="1"/>
    <col min="11014" max="11022" width="10.85546875" style="268" customWidth="1"/>
    <col min="11023" max="11023" width="12.28515625" style="268" customWidth="1"/>
    <col min="11024" max="11024" width="10.7109375" style="268" customWidth="1"/>
    <col min="11025" max="11025" width="10.28515625" style="268" customWidth="1"/>
    <col min="11026" max="11218" width="9.140625" style="268"/>
    <col min="11219" max="11219" width="64" style="268" customWidth="1"/>
    <col min="11220" max="11220" width="9.28515625" style="268" customWidth="1"/>
    <col min="11221" max="11221" width="11.7109375" style="268" customWidth="1"/>
    <col min="11222" max="11222" width="11.5703125" style="268" customWidth="1"/>
    <col min="11223" max="11226" width="11.140625" style="268" customWidth="1"/>
    <col min="11227" max="11229" width="9.42578125" style="268" customWidth="1"/>
    <col min="11230" max="11231" width="10.42578125" style="268" customWidth="1"/>
    <col min="11232" max="11232" width="9.42578125" style="268" customWidth="1"/>
    <col min="11233" max="11237" width="11.28515625" style="268" customWidth="1"/>
    <col min="11238" max="11238" width="11.140625" style="268" customWidth="1"/>
    <col min="11239" max="11239" width="11" style="268" customWidth="1"/>
    <col min="11240" max="11240" width="11.28515625" style="268" customWidth="1"/>
    <col min="11241" max="11241" width="12.28515625" style="268" customWidth="1"/>
    <col min="11242" max="11246" width="11.42578125" style="268" customWidth="1"/>
    <col min="11247" max="11249" width="9.28515625" style="268" customWidth="1"/>
    <col min="11250" max="11257" width="10" style="268" customWidth="1"/>
    <col min="11258" max="11258" width="9.28515625" style="268" customWidth="1"/>
    <col min="11259" max="11259" width="11.7109375" style="268" customWidth="1"/>
    <col min="11260" max="11260" width="11" style="268" customWidth="1"/>
    <col min="11261" max="11261" width="10.7109375" style="268" customWidth="1"/>
    <col min="11262" max="11266" width="11.42578125" style="268" customWidth="1"/>
    <col min="11267" max="11268" width="10.42578125" style="268" customWidth="1"/>
    <col min="11269" max="11269" width="9.28515625" style="268" customWidth="1"/>
    <col min="11270" max="11278" width="10.85546875" style="268" customWidth="1"/>
    <col min="11279" max="11279" width="12.28515625" style="268" customWidth="1"/>
    <col min="11280" max="11280" width="10.7109375" style="268" customWidth="1"/>
    <col min="11281" max="11281" width="10.28515625" style="268" customWidth="1"/>
    <col min="11282" max="11474" width="9.140625" style="268"/>
    <col min="11475" max="11475" width="64" style="268" customWidth="1"/>
    <col min="11476" max="11476" width="9.28515625" style="268" customWidth="1"/>
    <col min="11477" max="11477" width="11.7109375" style="268" customWidth="1"/>
    <col min="11478" max="11478" width="11.5703125" style="268" customWidth="1"/>
    <col min="11479" max="11482" width="11.140625" style="268" customWidth="1"/>
    <col min="11483" max="11485" width="9.42578125" style="268" customWidth="1"/>
    <col min="11486" max="11487" width="10.42578125" style="268" customWidth="1"/>
    <col min="11488" max="11488" width="9.42578125" style="268" customWidth="1"/>
    <col min="11489" max="11493" width="11.28515625" style="268" customWidth="1"/>
    <col min="11494" max="11494" width="11.140625" style="268" customWidth="1"/>
    <col min="11495" max="11495" width="11" style="268" customWidth="1"/>
    <col min="11496" max="11496" width="11.28515625" style="268" customWidth="1"/>
    <col min="11497" max="11497" width="12.28515625" style="268" customWidth="1"/>
    <col min="11498" max="11502" width="11.42578125" style="268" customWidth="1"/>
    <col min="11503" max="11505" width="9.28515625" style="268" customWidth="1"/>
    <col min="11506" max="11513" width="10" style="268" customWidth="1"/>
    <col min="11514" max="11514" width="9.28515625" style="268" customWidth="1"/>
    <col min="11515" max="11515" width="11.7109375" style="268" customWidth="1"/>
    <col min="11516" max="11516" width="11" style="268" customWidth="1"/>
    <col min="11517" max="11517" width="10.7109375" style="268" customWidth="1"/>
    <col min="11518" max="11522" width="11.42578125" style="268" customWidth="1"/>
    <col min="11523" max="11524" width="10.42578125" style="268" customWidth="1"/>
    <col min="11525" max="11525" width="9.28515625" style="268" customWidth="1"/>
    <col min="11526" max="11534" width="10.85546875" style="268" customWidth="1"/>
    <col min="11535" max="11535" width="12.28515625" style="268" customWidth="1"/>
    <col min="11536" max="11536" width="10.7109375" style="268" customWidth="1"/>
    <col min="11537" max="11537" width="10.28515625" style="268" customWidth="1"/>
    <col min="11538" max="11730" width="9.140625" style="268"/>
    <col min="11731" max="11731" width="64" style="268" customWidth="1"/>
    <col min="11732" max="11732" width="9.28515625" style="268" customWidth="1"/>
    <col min="11733" max="11733" width="11.7109375" style="268" customWidth="1"/>
    <col min="11734" max="11734" width="11.5703125" style="268" customWidth="1"/>
    <col min="11735" max="11738" width="11.140625" style="268" customWidth="1"/>
    <col min="11739" max="11741" width="9.42578125" style="268" customWidth="1"/>
    <col min="11742" max="11743" width="10.42578125" style="268" customWidth="1"/>
    <col min="11744" max="11744" width="9.42578125" style="268" customWidth="1"/>
    <col min="11745" max="11749" width="11.28515625" style="268" customWidth="1"/>
    <col min="11750" max="11750" width="11.140625" style="268" customWidth="1"/>
    <col min="11751" max="11751" width="11" style="268" customWidth="1"/>
    <col min="11752" max="11752" width="11.28515625" style="268" customWidth="1"/>
    <col min="11753" max="11753" width="12.28515625" style="268" customWidth="1"/>
    <col min="11754" max="11758" width="11.42578125" style="268" customWidth="1"/>
    <col min="11759" max="11761" width="9.28515625" style="268" customWidth="1"/>
    <col min="11762" max="11769" width="10" style="268" customWidth="1"/>
    <col min="11770" max="11770" width="9.28515625" style="268" customWidth="1"/>
    <col min="11771" max="11771" width="11.7109375" style="268" customWidth="1"/>
    <col min="11772" max="11772" width="11" style="268" customWidth="1"/>
    <col min="11773" max="11773" width="10.7109375" style="268" customWidth="1"/>
    <col min="11774" max="11778" width="11.42578125" style="268" customWidth="1"/>
    <col min="11779" max="11780" width="10.42578125" style="268" customWidth="1"/>
    <col min="11781" max="11781" width="9.28515625" style="268" customWidth="1"/>
    <col min="11782" max="11790" width="10.85546875" style="268" customWidth="1"/>
    <col min="11791" max="11791" width="12.28515625" style="268" customWidth="1"/>
    <col min="11792" max="11792" width="10.7109375" style="268" customWidth="1"/>
    <col min="11793" max="11793" width="10.28515625" style="268" customWidth="1"/>
    <col min="11794" max="11986" width="9.140625" style="268"/>
    <col min="11987" max="11987" width="64" style="268" customWidth="1"/>
    <col min="11988" max="11988" width="9.28515625" style="268" customWidth="1"/>
    <col min="11989" max="11989" width="11.7109375" style="268" customWidth="1"/>
    <col min="11990" max="11990" width="11.5703125" style="268" customWidth="1"/>
    <col min="11991" max="11994" width="11.140625" style="268" customWidth="1"/>
    <col min="11995" max="11997" width="9.42578125" style="268" customWidth="1"/>
    <col min="11998" max="11999" width="10.42578125" style="268" customWidth="1"/>
    <col min="12000" max="12000" width="9.42578125" style="268" customWidth="1"/>
    <col min="12001" max="12005" width="11.28515625" style="268" customWidth="1"/>
    <col min="12006" max="12006" width="11.140625" style="268" customWidth="1"/>
    <col min="12007" max="12007" width="11" style="268" customWidth="1"/>
    <col min="12008" max="12008" width="11.28515625" style="268" customWidth="1"/>
    <col min="12009" max="12009" width="12.28515625" style="268" customWidth="1"/>
    <col min="12010" max="12014" width="11.42578125" style="268" customWidth="1"/>
    <col min="12015" max="12017" width="9.28515625" style="268" customWidth="1"/>
    <col min="12018" max="12025" width="10" style="268" customWidth="1"/>
    <col min="12026" max="12026" width="9.28515625" style="268" customWidth="1"/>
    <col min="12027" max="12027" width="11.7109375" style="268" customWidth="1"/>
    <col min="12028" max="12028" width="11" style="268" customWidth="1"/>
    <col min="12029" max="12029" width="10.7109375" style="268" customWidth="1"/>
    <col min="12030" max="12034" width="11.42578125" style="268" customWidth="1"/>
    <col min="12035" max="12036" width="10.42578125" style="268" customWidth="1"/>
    <col min="12037" max="12037" width="9.28515625" style="268" customWidth="1"/>
    <col min="12038" max="12046" width="10.85546875" style="268" customWidth="1"/>
    <col min="12047" max="12047" width="12.28515625" style="268" customWidth="1"/>
    <col min="12048" max="12048" width="10.7109375" style="268" customWidth="1"/>
    <col min="12049" max="12049" width="10.28515625" style="268" customWidth="1"/>
    <col min="12050" max="12242" width="9.140625" style="268"/>
    <col min="12243" max="12243" width="64" style="268" customWidth="1"/>
    <col min="12244" max="12244" width="9.28515625" style="268" customWidth="1"/>
    <col min="12245" max="12245" width="11.7109375" style="268" customWidth="1"/>
    <col min="12246" max="12246" width="11.5703125" style="268" customWidth="1"/>
    <col min="12247" max="12250" width="11.140625" style="268" customWidth="1"/>
    <col min="12251" max="12253" width="9.42578125" style="268" customWidth="1"/>
    <col min="12254" max="12255" width="10.42578125" style="268" customWidth="1"/>
    <col min="12256" max="12256" width="9.42578125" style="268" customWidth="1"/>
    <col min="12257" max="12261" width="11.28515625" style="268" customWidth="1"/>
    <col min="12262" max="12262" width="11.140625" style="268" customWidth="1"/>
    <col min="12263" max="12263" width="11" style="268" customWidth="1"/>
    <col min="12264" max="12264" width="11.28515625" style="268" customWidth="1"/>
    <col min="12265" max="12265" width="12.28515625" style="268" customWidth="1"/>
    <col min="12266" max="12270" width="11.42578125" style="268" customWidth="1"/>
    <col min="12271" max="12273" width="9.28515625" style="268" customWidth="1"/>
    <col min="12274" max="12281" width="10" style="268" customWidth="1"/>
    <col min="12282" max="12282" width="9.28515625" style="268" customWidth="1"/>
    <col min="12283" max="12283" width="11.7109375" style="268" customWidth="1"/>
    <col min="12284" max="12284" width="11" style="268" customWidth="1"/>
    <col min="12285" max="12285" width="10.7109375" style="268" customWidth="1"/>
    <col min="12286" max="12290" width="11.42578125" style="268" customWidth="1"/>
    <col min="12291" max="12292" width="10.42578125" style="268" customWidth="1"/>
    <col min="12293" max="12293" width="9.28515625" style="268" customWidth="1"/>
    <col min="12294" max="12302" width="10.85546875" style="268" customWidth="1"/>
    <col min="12303" max="12303" width="12.28515625" style="268" customWidth="1"/>
    <col min="12304" max="12304" width="10.7109375" style="268" customWidth="1"/>
    <col min="12305" max="12305" width="10.28515625" style="268" customWidth="1"/>
    <col min="12306" max="12498" width="9.140625" style="268"/>
    <col min="12499" max="12499" width="64" style="268" customWidth="1"/>
    <col min="12500" max="12500" width="9.28515625" style="268" customWidth="1"/>
    <col min="12501" max="12501" width="11.7109375" style="268" customWidth="1"/>
    <col min="12502" max="12502" width="11.5703125" style="268" customWidth="1"/>
    <col min="12503" max="12506" width="11.140625" style="268" customWidth="1"/>
    <col min="12507" max="12509" width="9.42578125" style="268" customWidth="1"/>
    <col min="12510" max="12511" width="10.42578125" style="268" customWidth="1"/>
    <col min="12512" max="12512" width="9.42578125" style="268" customWidth="1"/>
    <col min="12513" max="12517" width="11.28515625" style="268" customWidth="1"/>
    <col min="12518" max="12518" width="11.140625" style="268" customWidth="1"/>
    <col min="12519" max="12519" width="11" style="268" customWidth="1"/>
    <col min="12520" max="12520" width="11.28515625" style="268" customWidth="1"/>
    <col min="12521" max="12521" width="12.28515625" style="268" customWidth="1"/>
    <col min="12522" max="12526" width="11.42578125" style="268" customWidth="1"/>
    <col min="12527" max="12529" width="9.28515625" style="268" customWidth="1"/>
    <col min="12530" max="12537" width="10" style="268" customWidth="1"/>
    <col min="12538" max="12538" width="9.28515625" style="268" customWidth="1"/>
    <col min="12539" max="12539" width="11.7109375" style="268" customWidth="1"/>
    <col min="12540" max="12540" width="11" style="268" customWidth="1"/>
    <col min="12541" max="12541" width="10.7109375" style="268" customWidth="1"/>
    <col min="12542" max="12546" width="11.42578125" style="268" customWidth="1"/>
    <col min="12547" max="12548" width="10.42578125" style="268" customWidth="1"/>
    <col min="12549" max="12549" width="9.28515625" style="268" customWidth="1"/>
    <col min="12550" max="12558" width="10.85546875" style="268" customWidth="1"/>
    <col min="12559" max="12559" width="12.28515625" style="268" customWidth="1"/>
    <col min="12560" max="12560" width="10.7109375" style="268" customWidth="1"/>
    <col min="12561" max="12561" width="10.28515625" style="268" customWidth="1"/>
    <col min="12562" max="12754" width="9.140625" style="268"/>
    <col min="12755" max="12755" width="64" style="268" customWidth="1"/>
    <col min="12756" max="12756" width="9.28515625" style="268" customWidth="1"/>
    <col min="12757" max="12757" width="11.7109375" style="268" customWidth="1"/>
    <col min="12758" max="12758" width="11.5703125" style="268" customWidth="1"/>
    <col min="12759" max="12762" width="11.140625" style="268" customWidth="1"/>
    <col min="12763" max="12765" width="9.42578125" style="268" customWidth="1"/>
    <col min="12766" max="12767" width="10.42578125" style="268" customWidth="1"/>
    <col min="12768" max="12768" width="9.42578125" style="268" customWidth="1"/>
    <col min="12769" max="12773" width="11.28515625" style="268" customWidth="1"/>
    <col min="12774" max="12774" width="11.140625" style="268" customWidth="1"/>
    <col min="12775" max="12775" width="11" style="268" customWidth="1"/>
    <col min="12776" max="12776" width="11.28515625" style="268" customWidth="1"/>
    <col min="12777" max="12777" width="12.28515625" style="268" customWidth="1"/>
    <col min="12778" max="12782" width="11.42578125" style="268" customWidth="1"/>
    <col min="12783" max="12785" width="9.28515625" style="268" customWidth="1"/>
    <col min="12786" max="12793" width="10" style="268" customWidth="1"/>
    <col min="12794" max="12794" width="9.28515625" style="268" customWidth="1"/>
    <col min="12795" max="12795" width="11.7109375" style="268" customWidth="1"/>
    <col min="12796" max="12796" width="11" style="268" customWidth="1"/>
    <col min="12797" max="12797" width="10.7109375" style="268" customWidth="1"/>
    <col min="12798" max="12802" width="11.42578125" style="268" customWidth="1"/>
    <col min="12803" max="12804" width="10.42578125" style="268" customWidth="1"/>
    <col min="12805" max="12805" width="9.28515625" style="268" customWidth="1"/>
    <col min="12806" max="12814" width="10.85546875" style="268" customWidth="1"/>
    <col min="12815" max="12815" width="12.28515625" style="268" customWidth="1"/>
    <col min="12816" max="12816" width="10.7109375" style="268" customWidth="1"/>
    <col min="12817" max="12817" width="10.28515625" style="268" customWidth="1"/>
    <col min="12818" max="13010" width="9.140625" style="268"/>
    <col min="13011" max="13011" width="64" style="268" customWidth="1"/>
    <col min="13012" max="13012" width="9.28515625" style="268" customWidth="1"/>
    <col min="13013" max="13013" width="11.7109375" style="268" customWidth="1"/>
    <col min="13014" max="13014" width="11.5703125" style="268" customWidth="1"/>
    <col min="13015" max="13018" width="11.140625" style="268" customWidth="1"/>
    <col min="13019" max="13021" width="9.42578125" style="268" customWidth="1"/>
    <col min="13022" max="13023" width="10.42578125" style="268" customWidth="1"/>
    <col min="13024" max="13024" width="9.42578125" style="268" customWidth="1"/>
    <col min="13025" max="13029" width="11.28515625" style="268" customWidth="1"/>
    <col min="13030" max="13030" width="11.140625" style="268" customWidth="1"/>
    <col min="13031" max="13031" width="11" style="268" customWidth="1"/>
    <col min="13032" max="13032" width="11.28515625" style="268" customWidth="1"/>
    <col min="13033" max="13033" width="12.28515625" style="268" customWidth="1"/>
    <col min="13034" max="13038" width="11.42578125" style="268" customWidth="1"/>
    <col min="13039" max="13041" width="9.28515625" style="268" customWidth="1"/>
    <col min="13042" max="13049" width="10" style="268" customWidth="1"/>
    <col min="13050" max="13050" width="9.28515625" style="268" customWidth="1"/>
    <col min="13051" max="13051" width="11.7109375" style="268" customWidth="1"/>
    <col min="13052" max="13052" width="11" style="268" customWidth="1"/>
    <col min="13053" max="13053" width="10.7109375" style="268" customWidth="1"/>
    <col min="13054" max="13058" width="11.42578125" style="268" customWidth="1"/>
    <col min="13059" max="13060" width="10.42578125" style="268" customWidth="1"/>
    <col min="13061" max="13061" width="9.28515625" style="268" customWidth="1"/>
    <col min="13062" max="13070" width="10.85546875" style="268" customWidth="1"/>
    <col min="13071" max="13071" width="12.28515625" style="268" customWidth="1"/>
    <col min="13072" max="13072" width="10.7109375" style="268" customWidth="1"/>
    <col min="13073" max="13073" width="10.28515625" style="268" customWidth="1"/>
    <col min="13074" max="13266" width="9.140625" style="268"/>
    <col min="13267" max="13267" width="64" style="268" customWidth="1"/>
    <col min="13268" max="13268" width="9.28515625" style="268" customWidth="1"/>
    <col min="13269" max="13269" width="11.7109375" style="268" customWidth="1"/>
    <col min="13270" max="13270" width="11.5703125" style="268" customWidth="1"/>
    <col min="13271" max="13274" width="11.140625" style="268" customWidth="1"/>
    <col min="13275" max="13277" width="9.42578125" style="268" customWidth="1"/>
    <col min="13278" max="13279" width="10.42578125" style="268" customWidth="1"/>
    <col min="13280" max="13280" width="9.42578125" style="268" customWidth="1"/>
    <col min="13281" max="13285" width="11.28515625" style="268" customWidth="1"/>
    <col min="13286" max="13286" width="11.140625" style="268" customWidth="1"/>
    <col min="13287" max="13287" width="11" style="268" customWidth="1"/>
    <col min="13288" max="13288" width="11.28515625" style="268" customWidth="1"/>
    <col min="13289" max="13289" width="12.28515625" style="268" customWidth="1"/>
    <col min="13290" max="13294" width="11.42578125" style="268" customWidth="1"/>
    <col min="13295" max="13297" width="9.28515625" style="268" customWidth="1"/>
    <col min="13298" max="13305" width="10" style="268" customWidth="1"/>
    <col min="13306" max="13306" width="9.28515625" style="268" customWidth="1"/>
    <col min="13307" max="13307" width="11.7109375" style="268" customWidth="1"/>
    <col min="13308" max="13308" width="11" style="268" customWidth="1"/>
    <col min="13309" max="13309" width="10.7109375" style="268" customWidth="1"/>
    <col min="13310" max="13314" width="11.42578125" style="268" customWidth="1"/>
    <col min="13315" max="13316" width="10.42578125" style="268" customWidth="1"/>
    <col min="13317" max="13317" width="9.28515625" style="268" customWidth="1"/>
    <col min="13318" max="13326" width="10.85546875" style="268" customWidth="1"/>
    <col min="13327" max="13327" width="12.28515625" style="268" customWidth="1"/>
    <col min="13328" max="13328" width="10.7109375" style="268" customWidth="1"/>
    <col min="13329" max="13329" width="10.28515625" style="268" customWidth="1"/>
    <col min="13330" max="13522" width="9.140625" style="268"/>
    <col min="13523" max="13523" width="64" style="268" customWidth="1"/>
    <col min="13524" max="13524" width="9.28515625" style="268" customWidth="1"/>
    <col min="13525" max="13525" width="11.7109375" style="268" customWidth="1"/>
    <col min="13526" max="13526" width="11.5703125" style="268" customWidth="1"/>
    <col min="13527" max="13530" width="11.140625" style="268" customWidth="1"/>
    <col min="13531" max="13533" width="9.42578125" style="268" customWidth="1"/>
    <col min="13534" max="13535" width="10.42578125" style="268" customWidth="1"/>
    <col min="13536" max="13536" width="9.42578125" style="268" customWidth="1"/>
    <col min="13537" max="13541" width="11.28515625" style="268" customWidth="1"/>
    <col min="13542" max="13542" width="11.140625" style="268" customWidth="1"/>
    <col min="13543" max="13543" width="11" style="268" customWidth="1"/>
    <col min="13544" max="13544" width="11.28515625" style="268" customWidth="1"/>
    <col min="13545" max="13545" width="12.28515625" style="268" customWidth="1"/>
    <col min="13546" max="13550" width="11.42578125" style="268" customWidth="1"/>
    <col min="13551" max="13553" width="9.28515625" style="268" customWidth="1"/>
    <col min="13554" max="13561" width="10" style="268" customWidth="1"/>
    <col min="13562" max="13562" width="9.28515625" style="268" customWidth="1"/>
    <col min="13563" max="13563" width="11.7109375" style="268" customWidth="1"/>
    <col min="13564" max="13564" width="11" style="268" customWidth="1"/>
    <col min="13565" max="13565" width="10.7109375" style="268" customWidth="1"/>
    <col min="13566" max="13570" width="11.42578125" style="268" customWidth="1"/>
    <col min="13571" max="13572" width="10.42578125" style="268" customWidth="1"/>
    <col min="13573" max="13573" width="9.28515625" style="268" customWidth="1"/>
    <col min="13574" max="13582" width="10.85546875" style="268" customWidth="1"/>
    <col min="13583" max="13583" width="12.28515625" style="268" customWidth="1"/>
    <col min="13584" max="13584" width="10.7109375" style="268" customWidth="1"/>
    <col min="13585" max="13585" width="10.28515625" style="268" customWidth="1"/>
    <col min="13586" max="13778" width="9.140625" style="268"/>
    <col min="13779" max="13779" width="64" style="268" customWidth="1"/>
    <col min="13780" max="13780" width="9.28515625" style="268" customWidth="1"/>
    <col min="13781" max="13781" width="11.7109375" style="268" customWidth="1"/>
    <col min="13782" max="13782" width="11.5703125" style="268" customWidth="1"/>
    <col min="13783" max="13786" width="11.140625" style="268" customWidth="1"/>
    <col min="13787" max="13789" width="9.42578125" style="268" customWidth="1"/>
    <col min="13790" max="13791" width="10.42578125" style="268" customWidth="1"/>
    <col min="13792" max="13792" width="9.42578125" style="268" customWidth="1"/>
    <col min="13793" max="13797" width="11.28515625" style="268" customWidth="1"/>
    <col min="13798" max="13798" width="11.140625" style="268" customWidth="1"/>
    <col min="13799" max="13799" width="11" style="268" customWidth="1"/>
    <col min="13800" max="13800" width="11.28515625" style="268" customWidth="1"/>
    <col min="13801" max="13801" width="12.28515625" style="268" customWidth="1"/>
    <col min="13802" max="13806" width="11.42578125" style="268" customWidth="1"/>
    <col min="13807" max="13809" width="9.28515625" style="268" customWidth="1"/>
    <col min="13810" max="13817" width="10" style="268" customWidth="1"/>
    <col min="13818" max="13818" width="9.28515625" style="268" customWidth="1"/>
    <col min="13819" max="13819" width="11.7109375" style="268" customWidth="1"/>
    <col min="13820" max="13820" width="11" style="268" customWidth="1"/>
    <col min="13821" max="13821" width="10.7109375" style="268" customWidth="1"/>
    <col min="13822" max="13826" width="11.42578125" style="268" customWidth="1"/>
    <col min="13827" max="13828" width="10.42578125" style="268" customWidth="1"/>
    <col min="13829" max="13829" width="9.28515625" style="268" customWidth="1"/>
    <col min="13830" max="13838" width="10.85546875" style="268" customWidth="1"/>
    <col min="13839" max="13839" width="12.28515625" style="268" customWidth="1"/>
    <col min="13840" max="13840" width="10.7109375" style="268" customWidth="1"/>
    <col min="13841" max="13841" width="10.28515625" style="268" customWidth="1"/>
    <col min="13842" max="14034" width="9.140625" style="268"/>
    <col min="14035" max="14035" width="64" style="268" customWidth="1"/>
    <col min="14036" max="14036" width="9.28515625" style="268" customWidth="1"/>
    <col min="14037" max="14037" width="11.7109375" style="268" customWidth="1"/>
    <col min="14038" max="14038" width="11.5703125" style="268" customWidth="1"/>
    <col min="14039" max="14042" width="11.140625" style="268" customWidth="1"/>
    <col min="14043" max="14045" width="9.42578125" style="268" customWidth="1"/>
    <col min="14046" max="14047" width="10.42578125" style="268" customWidth="1"/>
    <col min="14048" max="14048" width="9.42578125" style="268" customWidth="1"/>
    <col min="14049" max="14053" width="11.28515625" style="268" customWidth="1"/>
    <col min="14054" max="14054" width="11.140625" style="268" customWidth="1"/>
    <col min="14055" max="14055" width="11" style="268" customWidth="1"/>
    <col min="14056" max="14056" width="11.28515625" style="268" customWidth="1"/>
    <col min="14057" max="14057" width="12.28515625" style="268" customWidth="1"/>
    <col min="14058" max="14062" width="11.42578125" style="268" customWidth="1"/>
    <col min="14063" max="14065" width="9.28515625" style="268" customWidth="1"/>
    <col min="14066" max="14073" width="10" style="268" customWidth="1"/>
    <col min="14074" max="14074" width="9.28515625" style="268" customWidth="1"/>
    <col min="14075" max="14075" width="11.7109375" style="268" customWidth="1"/>
    <col min="14076" max="14076" width="11" style="268" customWidth="1"/>
    <col min="14077" max="14077" width="10.7109375" style="268" customWidth="1"/>
    <col min="14078" max="14082" width="11.42578125" style="268" customWidth="1"/>
    <col min="14083" max="14084" width="10.42578125" style="268" customWidth="1"/>
    <col min="14085" max="14085" width="9.28515625" style="268" customWidth="1"/>
    <col min="14086" max="14094" width="10.85546875" style="268" customWidth="1"/>
    <col min="14095" max="14095" width="12.28515625" style="268" customWidth="1"/>
    <col min="14096" max="14096" width="10.7109375" style="268" customWidth="1"/>
    <col min="14097" max="14097" width="10.28515625" style="268" customWidth="1"/>
    <col min="14098" max="14290" width="9.140625" style="268"/>
    <col min="14291" max="14291" width="64" style="268" customWidth="1"/>
    <col min="14292" max="14292" width="9.28515625" style="268" customWidth="1"/>
    <col min="14293" max="14293" width="11.7109375" style="268" customWidth="1"/>
    <col min="14294" max="14294" width="11.5703125" style="268" customWidth="1"/>
    <col min="14295" max="14298" width="11.140625" style="268" customWidth="1"/>
    <col min="14299" max="14301" width="9.42578125" style="268" customWidth="1"/>
    <col min="14302" max="14303" width="10.42578125" style="268" customWidth="1"/>
    <col min="14304" max="14304" width="9.42578125" style="268" customWidth="1"/>
    <col min="14305" max="14309" width="11.28515625" style="268" customWidth="1"/>
    <col min="14310" max="14310" width="11.140625" style="268" customWidth="1"/>
    <col min="14311" max="14311" width="11" style="268" customWidth="1"/>
    <col min="14312" max="14312" width="11.28515625" style="268" customWidth="1"/>
    <col min="14313" max="14313" width="12.28515625" style="268" customWidth="1"/>
    <col min="14314" max="14318" width="11.42578125" style="268" customWidth="1"/>
    <col min="14319" max="14321" width="9.28515625" style="268" customWidth="1"/>
    <col min="14322" max="14329" width="10" style="268" customWidth="1"/>
    <col min="14330" max="14330" width="9.28515625" style="268" customWidth="1"/>
    <col min="14331" max="14331" width="11.7109375" style="268" customWidth="1"/>
    <col min="14332" max="14332" width="11" style="268" customWidth="1"/>
    <col min="14333" max="14333" width="10.7109375" style="268" customWidth="1"/>
    <col min="14334" max="14338" width="11.42578125" style="268" customWidth="1"/>
    <col min="14339" max="14340" width="10.42578125" style="268" customWidth="1"/>
    <col min="14341" max="14341" width="9.28515625" style="268" customWidth="1"/>
    <col min="14342" max="14350" width="10.85546875" style="268" customWidth="1"/>
    <col min="14351" max="14351" width="12.28515625" style="268" customWidth="1"/>
    <col min="14352" max="14352" width="10.7109375" style="268" customWidth="1"/>
    <col min="14353" max="14353" width="10.28515625" style="268" customWidth="1"/>
    <col min="14354" max="14546" width="9.140625" style="268"/>
    <col min="14547" max="14547" width="64" style="268" customWidth="1"/>
    <col min="14548" max="14548" width="9.28515625" style="268" customWidth="1"/>
    <col min="14549" max="14549" width="11.7109375" style="268" customWidth="1"/>
    <col min="14550" max="14550" width="11.5703125" style="268" customWidth="1"/>
    <col min="14551" max="14554" width="11.140625" style="268" customWidth="1"/>
    <col min="14555" max="14557" width="9.42578125" style="268" customWidth="1"/>
    <col min="14558" max="14559" width="10.42578125" style="268" customWidth="1"/>
    <col min="14560" max="14560" width="9.42578125" style="268" customWidth="1"/>
    <col min="14561" max="14565" width="11.28515625" style="268" customWidth="1"/>
    <col min="14566" max="14566" width="11.140625" style="268" customWidth="1"/>
    <col min="14567" max="14567" width="11" style="268" customWidth="1"/>
    <col min="14568" max="14568" width="11.28515625" style="268" customWidth="1"/>
    <col min="14569" max="14569" width="12.28515625" style="268" customWidth="1"/>
    <col min="14570" max="14574" width="11.42578125" style="268" customWidth="1"/>
    <col min="14575" max="14577" width="9.28515625" style="268" customWidth="1"/>
    <col min="14578" max="14585" width="10" style="268" customWidth="1"/>
    <col min="14586" max="14586" width="9.28515625" style="268" customWidth="1"/>
    <col min="14587" max="14587" width="11.7109375" style="268" customWidth="1"/>
    <col min="14588" max="14588" width="11" style="268" customWidth="1"/>
    <col min="14589" max="14589" width="10.7109375" style="268" customWidth="1"/>
    <col min="14590" max="14594" width="11.42578125" style="268" customWidth="1"/>
    <col min="14595" max="14596" width="10.42578125" style="268" customWidth="1"/>
    <col min="14597" max="14597" width="9.28515625" style="268" customWidth="1"/>
    <col min="14598" max="14606" width="10.85546875" style="268" customWidth="1"/>
    <col min="14607" max="14607" width="12.28515625" style="268" customWidth="1"/>
    <col min="14608" max="14608" width="10.7109375" style="268" customWidth="1"/>
    <col min="14609" max="14609" width="10.28515625" style="268" customWidth="1"/>
    <col min="14610" max="14802" width="9.140625" style="268"/>
    <col min="14803" max="14803" width="64" style="268" customWidth="1"/>
    <col min="14804" max="14804" width="9.28515625" style="268" customWidth="1"/>
    <col min="14805" max="14805" width="11.7109375" style="268" customWidth="1"/>
    <col min="14806" max="14806" width="11.5703125" style="268" customWidth="1"/>
    <col min="14807" max="14810" width="11.140625" style="268" customWidth="1"/>
    <col min="14811" max="14813" width="9.42578125" style="268" customWidth="1"/>
    <col min="14814" max="14815" width="10.42578125" style="268" customWidth="1"/>
    <col min="14816" max="14816" width="9.42578125" style="268" customWidth="1"/>
    <col min="14817" max="14821" width="11.28515625" style="268" customWidth="1"/>
    <col min="14822" max="14822" width="11.140625" style="268" customWidth="1"/>
    <col min="14823" max="14823" width="11" style="268" customWidth="1"/>
    <col min="14824" max="14824" width="11.28515625" style="268" customWidth="1"/>
    <col min="14825" max="14825" width="12.28515625" style="268" customWidth="1"/>
    <col min="14826" max="14830" width="11.42578125" style="268" customWidth="1"/>
    <col min="14831" max="14833" width="9.28515625" style="268" customWidth="1"/>
    <col min="14834" max="14841" width="10" style="268" customWidth="1"/>
    <col min="14842" max="14842" width="9.28515625" style="268" customWidth="1"/>
    <col min="14843" max="14843" width="11.7109375" style="268" customWidth="1"/>
    <col min="14844" max="14844" width="11" style="268" customWidth="1"/>
    <col min="14845" max="14845" width="10.7109375" style="268" customWidth="1"/>
    <col min="14846" max="14850" width="11.42578125" style="268" customWidth="1"/>
    <col min="14851" max="14852" width="10.42578125" style="268" customWidth="1"/>
    <col min="14853" max="14853" width="9.28515625" style="268" customWidth="1"/>
    <col min="14854" max="14862" width="10.85546875" style="268" customWidth="1"/>
    <col min="14863" max="14863" width="12.28515625" style="268" customWidth="1"/>
    <col min="14864" max="14864" width="10.7109375" style="268" customWidth="1"/>
    <col min="14865" max="14865" width="10.28515625" style="268" customWidth="1"/>
    <col min="14866" max="15058" width="9.140625" style="268"/>
    <col min="15059" max="15059" width="64" style="268" customWidth="1"/>
    <col min="15060" max="15060" width="9.28515625" style="268" customWidth="1"/>
    <col min="15061" max="15061" width="11.7109375" style="268" customWidth="1"/>
    <col min="15062" max="15062" width="11.5703125" style="268" customWidth="1"/>
    <col min="15063" max="15066" width="11.140625" style="268" customWidth="1"/>
    <col min="15067" max="15069" width="9.42578125" style="268" customWidth="1"/>
    <col min="15070" max="15071" width="10.42578125" style="268" customWidth="1"/>
    <col min="15072" max="15072" width="9.42578125" style="268" customWidth="1"/>
    <col min="15073" max="15077" width="11.28515625" style="268" customWidth="1"/>
    <col min="15078" max="15078" width="11.140625" style="268" customWidth="1"/>
    <col min="15079" max="15079" width="11" style="268" customWidth="1"/>
    <col min="15080" max="15080" width="11.28515625" style="268" customWidth="1"/>
    <col min="15081" max="15081" width="12.28515625" style="268" customWidth="1"/>
    <col min="15082" max="15086" width="11.42578125" style="268" customWidth="1"/>
    <col min="15087" max="15089" width="9.28515625" style="268" customWidth="1"/>
    <col min="15090" max="15097" width="10" style="268" customWidth="1"/>
    <col min="15098" max="15098" width="9.28515625" style="268" customWidth="1"/>
    <col min="15099" max="15099" width="11.7109375" style="268" customWidth="1"/>
    <col min="15100" max="15100" width="11" style="268" customWidth="1"/>
    <col min="15101" max="15101" width="10.7109375" style="268" customWidth="1"/>
    <col min="15102" max="15106" width="11.42578125" style="268" customWidth="1"/>
    <col min="15107" max="15108" width="10.42578125" style="268" customWidth="1"/>
    <col min="15109" max="15109" width="9.28515625" style="268" customWidth="1"/>
    <col min="15110" max="15118" width="10.85546875" style="268" customWidth="1"/>
    <col min="15119" max="15119" width="12.28515625" style="268" customWidth="1"/>
    <col min="15120" max="15120" width="10.7109375" style="268" customWidth="1"/>
    <col min="15121" max="15121" width="10.28515625" style="268" customWidth="1"/>
    <col min="15122" max="15314" width="9.140625" style="268"/>
    <col min="15315" max="15315" width="64" style="268" customWidth="1"/>
    <col min="15316" max="15316" width="9.28515625" style="268" customWidth="1"/>
    <col min="15317" max="15317" width="11.7109375" style="268" customWidth="1"/>
    <col min="15318" max="15318" width="11.5703125" style="268" customWidth="1"/>
    <col min="15319" max="15322" width="11.140625" style="268" customWidth="1"/>
    <col min="15323" max="15325" width="9.42578125" style="268" customWidth="1"/>
    <col min="15326" max="15327" width="10.42578125" style="268" customWidth="1"/>
    <col min="15328" max="15328" width="9.42578125" style="268" customWidth="1"/>
    <col min="15329" max="15333" width="11.28515625" style="268" customWidth="1"/>
    <col min="15334" max="15334" width="11.140625" style="268" customWidth="1"/>
    <col min="15335" max="15335" width="11" style="268" customWidth="1"/>
    <col min="15336" max="15336" width="11.28515625" style="268" customWidth="1"/>
    <col min="15337" max="15337" width="12.28515625" style="268" customWidth="1"/>
    <col min="15338" max="15342" width="11.42578125" style="268" customWidth="1"/>
    <col min="15343" max="15345" width="9.28515625" style="268" customWidth="1"/>
    <col min="15346" max="15353" width="10" style="268" customWidth="1"/>
    <col min="15354" max="15354" width="9.28515625" style="268" customWidth="1"/>
    <col min="15355" max="15355" width="11.7109375" style="268" customWidth="1"/>
    <col min="15356" max="15356" width="11" style="268" customWidth="1"/>
    <col min="15357" max="15357" width="10.7109375" style="268" customWidth="1"/>
    <col min="15358" max="15362" width="11.42578125" style="268" customWidth="1"/>
    <col min="15363" max="15364" width="10.42578125" style="268" customWidth="1"/>
    <col min="15365" max="15365" width="9.28515625" style="268" customWidth="1"/>
    <col min="15366" max="15374" width="10.85546875" style="268" customWidth="1"/>
    <col min="15375" max="15375" width="12.28515625" style="268" customWidth="1"/>
    <col min="15376" max="15376" width="10.7109375" style="268" customWidth="1"/>
    <col min="15377" max="15377" width="10.28515625" style="268" customWidth="1"/>
    <col min="15378" max="15570" width="9.140625" style="268"/>
    <col min="15571" max="15571" width="64" style="268" customWidth="1"/>
    <col min="15572" max="15572" width="9.28515625" style="268" customWidth="1"/>
    <col min="15573" max="15573" width="11.7109375" style="268" customWidth="1"/>
    <col min="15574" max="15574" width="11.5703125" style="268" customWidth="1"/>
    <col min="15575" max="15578" width="11.140625" style="268" customWidth="1"/>
    <col min="15579" max="15581" width="9.42578125" style="268" customWidth="1"/>
    <col min="15582" max="15583" width="10.42578125" style="268" customWidth="1"/>
    <col min="15584" max="15584" width="9.42578125" style="268" customWidth="1"/>
    <col min="15585" max="15589" width="11.28515625" style="268" customWidth="1"/>
    <col min="15590" max="15590" width="11.140625" style="268" customWidth="1"/>
    <col min="15591" max="15591" width="11" style="268" customWidth="1"/>
    <col min="15592" max="15592" width="11.28515625" style="268" customWidth="1"/>
    <col min="15593" max="15593" width="12.28515625" style="268" customWidth="1"/>
    <col min="15594" max="15598" width="11.42578125" style="268" customWidth="1"/>
    <col min="15599" max="15601" width="9.28515625" style="268" customWidth="1"/>
    <col min="15602" max="15609" width="10" style="268" customWidth="1"/>
    <col min="15610" max="15610" width="9.28515625" style="268" customWidth="1"/>
    <col min="15611" max="15611" width="11.7109375" style="268" customWidth="1"/>
    <col min="15612" max="15612" width="11" style="268" customWidth="1"/>
    <col min="15613" max="15613" width="10.7109375" style="268" customWidth="1"/>
    <col min="15614" max="15618" width="11.42578125" style="268" customWidth="1"/>
    <col min="15619" max="15620" width="10.42578125" style="268" customWidth="1"/>
    <col min="15621" max="15621" width="9.28515625" style="268" customWidth="1"/>
    <col min="15622" max="15630" width="10.85546875" style="268" customWidth="1"/>
    <col min="15631" max="15631" width="12.28515625" style="268" customWidth="1"/>
    <col min="15632" max="15632" width="10.7109375" style="268" customWidth="1"/>
    <col min="15633" max="15633" width="10.28515625" style="268" customWidth="1"/>
    <col min="15634" max="15826" width="9.140625" style="268"/>
    <col min="15827" max="15827" width="64" style="268" customWidth="1"/>
    <col min="15828" max="15828" width="9.28515625" style="268" customWidth="1"/>
    <col min="15829" max="15829" width="11.7109375" style="268" customWidth="1"/>
    <col min="15830" max="15830" width="11.5703125" style="268" customWidth="1"/>
    <col min="15831" max="15834" width="11.140625" style="268" customWidth="1"/>
    <col min="15835" max="15837" width="9.42578125" style="268" customWidth="1"/>
    <col min="15838" max="15839" width="10.42578125" style="268" customWidth="1"/>
    <col min="15840" max="15840" width="9.42578125" style="268" customWidth="1"/>
    <col min="15841" max="15845" width="11.28515625" style="268" customWidth="1"/>
    <col min="15846" max="15846" width="11.140625" style="268" customWidth="1"/>
    <col min="15847" max="15847" width="11" style="268" customWidth="1"/>
    <col min="15848" max="15848" width="11.28515625" style="268" customWidth="1"/>
    <col min="15849" max="15849" width="12.28515625" style="268" customWidth="1"/>
    <col min="15850" max="15854" width="11.42578125" style="268" customWidth="1"/>
    <col min="15855" max="15857" width="9.28515625" style="268" customWidth="1"/>
    <col min="15858" max="15865" width="10" style="268" customWidth="1"/>
    <col min="15866" max="15866" width="9.28515625" style="268" customWidth="1"/>
    <col min="15867" max="15867" width="11.7109375" style="268" customWidth="1"/>
    <col min="15868" max="15868" width="11" style="268" customWidth="1"/>
    <col min="15869" max="15869" width="10.7109375" style="268" customWidth="1"/>
    <col min="15870" max="15874" width="11.42578125" style="268" customWidth="1"/>
    <col min="15875" max="15876" width="10.42578125" style="268" customWidth="1"/>
    <col min="15877" max="15877" width="9.28515625" style="268" customWidth="1"/>
    <col min="15878" max="15886" width="10.85546875" style="268" customWidth="1"/>
    <col min="15887" max="15887" width="12.28515625" style="268" customWidth="1"/>
    <col min="15888" max="15888" width="10.7109375" style="268" customWidth="1"/>
    <col min="15889" max="15889" width="10.28515625" style="268" customWidth="1"/>
    <col min="15890" max="16082" width="9.140625" style="268"/>
    <col min="16083" max="16083" width="64" style="268" customWidth="1"/>
    <col min="16084" max="16084" width="9.28515625" style="268" customWidth="1"/>
    <col min="16085" max="16085" width="11.7109375" style="268" customWidth="1"/>
    <col min="16086" max="16086" width="11.5703125" style="268" customWidth="1"/>
    <col min="16087" max="16090" width="11.140625" style="268" customWidth="1"/>
    <col min="16091" max="16093" width="9.42578125" style="268" customWidth="1"/>
    <col min="16094" max="16095" width="10.42578125" style="268" customWidth="1"/>
    <col min="16096" max="16096" width="9.42578125" style="268" customWidth="1"/>
    <col min="16097" max="16101" width="11.28515625" style="268" customWidth="1"/>
    <col min="16102" max="16102" width="11.140625" style="268" customWidth="1"/>
    <col min="16103" max="16103" width="11" style="268" customWidth="1"/>
    <col min="16104" max="16104" width="11.28515625" style="268" customWidth="1"/>
    <col min="16105" max="16105" width="12.28515625" style="268" customWidth="1"/>
    <col min="16106" max="16110" width="11.42578125" style="268" customWidth="1"/>
    <col min="16111" max="16113" width="9.28515625" style="268" customWidth="1"/>
    <col min="16114" max="16121" width="10" style="268" customWidth="1"/>
    <col min="16122" max="16122" width="9.28515625" style="268" customWidth="1"/>
    <col min="16123" max="16123" width="11.7109375" style="268" customWidth="1"/>
    <col min="16124" max="16124" width="11" style="268" customWidth="1"/>
    <col min="16125" max="16125" width="10.7109375" style="268" customWidth="1"/>
    <col min="16126" max="16130" width="11.42578125" style="268" customWidth="1"/>
    <col min="16131" max="16132" width="10.42578125" style="268" customWidth="1"/>
    <col min="16133" max="16133" width="9.28515625" style="268" customWidth="1"/>
    <col min="16134" max="16142" width="10.85546875" style="268" customWidth="1"/>
    <col min="16143" max="16143" width="12.28515625" style="268" customWidth="1"/>
    <col min="16144" max="16144" width="10.7109375" style="268" customWidth="1"/>
    <col min="16145" max="16145" width="10.28515625" style="268" customWidth="1"/>
    <col min="16146" max="16384" width="9.140625" style="268"/>
  </cols>
  <sheetData>
    <row r="1" spans="1:21" s="260" customFormat="1" ht="15">
      <c r="A1" s="259" t="s">
        <v>369</v>
      </c>
      <c r="K1" s="9"/>
      <c r="L1" s="284" t="s">
        <v>69</v>
      </c>
    </row>
    <row r="2" spans="1:21" s="260" customFormat="1" ht="15">
      <c r="A2" s="261" t="s">
        <v>370</v>
      </c>
    </row>
    <row r="3" spans="1:21" s="262" customFormat="1" ht="30" customHeight="1">
      <c r="A3" s="507" t="s">
        <v>165</v>
      </c>
      <c r="B3" s="508" t="s">
        <v>371</v>
      </c>
      <c r="C3" s="508"/>
      <c r="D3" s="508"/>
      <c r="E3" s="508"/>
      <c r="F3" s="509" t="s">
        <v>372</v>
      </c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1" t="s">
        <v>373</v>
      </c>
      <c r="S3" s="512"/>
      <c r="T3" s="512"/>
    </row>
    <row r="4" spans="1:21" s="262" customFormat="1" ht="13.5" customHeight="1">
      <c r="A4" s="507"/>
      <c r="B4" s="515" t="s">
        <v>166</v>
      </c>
      <c r="C4" s="515" t="s">
        <v>374</v>
      </c>
      <c r="D4" s="515" t="s">
        <v>375</v>
      </c>
      <c r="E4" s="515" t="s">
        <v>376</v>
      </c>
      <c r="F4" s="508" t="s">
        <v>377</v>
      </c>
      <c r="G4" s="508"/>
      <c r="H4" s="508"/>
      <c r="I4" s="508" t="s">
        <v>378</v>
      </c>
      <c r="J4" s="517"/>
      <c r="K4" s="517"/>
      <c r="L4" s="509" t="s">
        <v>379</v>
      </c>
      <c r="M4" s="510"/>
      <c r="N4" s="518"/>
      <c r="O4" s="508" t="s">
        <v>380</v>
      </c>
      <c r="P4" s="517"/>
      <c r="Q4" s="519"/>
      <c r="R4" s="513"/>
      <c r="S4" s="514"/>
      <c r="T4" s="514"/>
    </row>
    <row r="5" spans="1:21" s="263" customFormat="1" ht="35.25" customHeight="1">
      <c r="A5" s="507"/>
      <c r="B5" s="516"/>
      <c r="C5" s="516"/>
      <c r="D5" s="516"/>
      <c r="E5" s="516"/>
      <c r="F5" s="293" t="s">
        <v>166</v>
      </c>
      <c r="G5" s="293" t="s">
        <v>375</v>
      </c>
      <c r="H5" s="293" t="s">
        <v>376</v>
      </c>
      <c r="I5" s="293" t="s">
        <v>166</v>
      </c>
      <c r="J5" s="293" t="s">
        <v>375</v>
      </c>
      <c r="K5" s="293" t="s">
        <v>376</v>
      </c>
      <c r="L5" s="293" t="s">
        <v>166</v>
      </c>
      <c r="M5" s="293" t="s">
        <v>375</v>
      </c>
      <c r="N5" s="293" t="s">
        <v>376</v>
      </c>
      <c r="O5" s="293" t="s">
        <v>166</v>
      </c>
      <c r="P5" s="293" t="s">
        <v>375</v>
      </c>
      <c r="Q5" s="293" t="s">
        <v>376</v>
      </c>
      <c r="R5" s="293" t="s">
        <v>166</v>
      </c>
      <c r="S5" s="293" t="s">
        <v>375</v>
      </c>
      <c r="T5" s="295" t="s">
        <v>376</v>
      </c>
    </row>
    <row r="6" spans="1:21" s="267" customFormat="1">
      <c r="A6" s="264" t="s">
        <v>294</v>
      </c>
      <c r="B6" s="265">
        <f>SUM(B8+B20+B35+B48+B54+B65+B71+B79+B81+B83+B85+B87+B89+B91)</f>
        <v>498328.35</v>
      </c>
      <c r="C6" s="265">
        <f>SUM(C8,C20,C35,C48,C54,C65,C71,C79,C81,C83,C85,C87,C89,C91)</f>
        <v>285144.10000000003</v>
      </c>
      <c r="D6" s="265">
        <f t="shared" ref="D6:T6" si="0">SUM(D8,D20,D35,D48,D54,D65,D71,D79,D81,D83,D85,D87,D89,D91)</f>
        <v>352078.60999999993</v>
      </c>
      <c r="E6" s="265">
        <f t="shared" si="0"/>
        <v>146249.74000000002</v>
      </c>
      <c r="F6" s="265">
        <f t="shared" si="0"/>
        <v>19746.030000000002</v>
      </c>
      <c r="G6" s="265">
        <f t="shared" si="0"/>
        <v>14202.15</v>
      </c>
      <c r="H6" s="265">
        <f t="shared" si="0"/>
        <v>5543.88</v>
      </c>
      <c r="I6" s="265">
        <f t="shared" si="0"/>
        <v>75367.090000000011</v>
      </c>
      <c r="J6" s="265">
        <f t="shared" si="0"/>
        <v>53688.780000000013</v>
      </c>
      <c r="K6" s="265">
        <f t="shared" si="0"/>
        <v>21678.31</v>
      </c>
      <c r="L6" s="265">
        <f t="shared" si="0"/>
        <v>114982.64</v>
      </c>
      <c r="M6" s="265">
        <f t="shared" si="0"/>
        <v>78934.960000000006</v>
      </c>
      <c r="N6" s="265">
        <f t="shared" si="0"/>
        <v>36047.679999999993</v>
      </c>
      <c r="O6" s="265">
        <f t="shared" si="0"/>
        <v>273426.2</v>
      </c>
      <c r="P6" s="265">
        <f t="shared" si="0"/>
        <v>192560.40000000002</v>
      </c>
      <c r="Q6" s="265">
        <f t="shared" si="0"/>
        <v>80865.799999999974</v>
      </c>
      <c r="R6" s="265">
        <f t="shared" si="0"/>
        <v>14806.39</v>
      </c>
      <c r="S6" s="265">
        <f t="shared" si="0"/>
        <v>12692.319999999998</v>
      </c>
      <c r="T6" s="419">
        <f t="shared" si="0"/>
        <v>2114.0699999999997</v>
      </c>
      <c r="U6" s="266"/>
    </row>
    <row r="7" spans="1:21" s="267" customFormat="1">
      <c r="A7" s="241" t="s">
        <v>295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  <c r="R7" s="421"/>
      <c r="S7" s="421"/>
      <c r="T7" s="422"/>
    </row>
    <row r="8" spans="1:21">
      <c r="A8" s="240" t="s">
        <v>296</v>
      </c>
      <c r="B8" s="389">
        <v>97725.13</v>
      </c>
      <c r="C8" s="389">
        <v>68480.89</v>
      </c>
      <c r="D8" s="389">
        <v>69044.92</v>
      </c>
      <c r="E8" s="389">
        <v>28680.21</v>
      </c>
      <c r="F8" s="389">
        <v>10046.58</v>
      </c>
      <c r="G8" s="389">
        <v>7174.83</v>
      </c>
      <c r="H8" s="389">
        <v>2871.75</v>
      </c>
      <c r="I8" s="389">
        <v>26354.59</v>
      </c>
      <c r="J8" s="389">
        <v>18327.03</v>
      </c>
      <c r="K8" s="389">
        <v>8027.56</v>
      </c>
      <c r="L8" s="389">
        <v>23524.62</v>
      </c>
      <c r="M8" s="389">
        <v>16327.74</v>
      </c>
      <c r="N8" s="389">
        <v>7196.88</v>
      </c>
      <c r="O8" s="389">
        <v>30004.46</v>
      </c>
      <c r="P8" s="389">
        <v>21026.42</v>
      </c>
      <c r="Q8" s="389">
        <v>8978.0400000000009</v>
      </c>
      <c r="R8" s="389">
        <v>7794.88</v>
      </c>
      <c r="S8" s="389">
        <v>6188.9</v>
      </c>
      <c r="T8" s="390">
        <v>1605.98</v>
      </c>
    </row>
    <row r="9" spans="1:21">
      <c r="A9" s="241" t="s">
        <v>297</v>
      </c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90"/>
    </row>
    <row r="10" spans="1:21">
      <c r="A10" s="242" t="s">
        <v>298</v>
      </c>
      <c r="B10" s="391">
        <v>77669.3</v>
      </c>
      <c r="C10" s="391">
        <v>60372.42</v>
      </c>
      <c r="D10" s="391">
        <v>60778.82</v>
      </c>
      <c r="E10" s="391">
        <v>16890.48</v>
      </c>
      <c r="F10" s="391">
        <v>8175.62</v>
      </c>
      <c r="G10" s="391">
        <v>6331.66</v>
      </c>
      <c r="H10" s="391">
        <v>1843.96</v>
      </c>
      <c r="I10" s="391">
        <v>20817.43</v>
      </c>
      <c r="J10" s="391">
        <v>15938.8</v>
      </c>
      <c r="K10" s="391">
        <v>4878.63</v>
      </c>
      <c r="L10" s="391">
        <v>18965.66</v>
      </c>
      <c r="M10" s="391">
        <v>14818.78</v>
      </c>
      <c r="N10" s="391">
        <v>4146.88</v>
      </c>
      <c r="O10" s="391">
        <v>23684.080000000002</v>
      </c>
      <c r="P10" s="391">
        <v>18837.53</v>
      </c>
      <c r="Q10" s="391">
        <v>4846.55</v>
      </c>
      <c r="R10" s="391">
        <v>6026.51</v>
      </c>
      <c r="S10" s="391">
        <v>4852.05</v>
      </c>
      <c r="T10" s="398">
        <v>1174.46</v>
      </c>
    </row>
    <row r="11" spans="1:21">
      <c r="A11" s="243" t="s">
        <v>299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8"/>
    </row>
    <row r="12" spans="1:21">
      <c r="A12" s="242" t="s">
        <v>300</v>
      </c>
      <c r="B12" s="391">
        <v>1601.68</v>
      </c>
      <c r="C12" s="391">
        <v>1472.51</v>
      </c>
      <c r="D12" s="391">
        <v>1523.5</v>
      </c>
      <c r="E12" s="391">
        <v>78.180000000000007</v>
      </c>
      <c r="F12" s="391">
        <v>158.94999999999999</v>
      </c>
      <c r="G12" s="391">
        <v>151.43</v>
      </c>
      <c r="H12" s="391">
        <v>7.52</v>
      </c>
      <c r="I12" s="391">
        <v>473.3</v>
      </c>
      <c r="J12" s="391">
        <v>453.17</v>
      </c>
      <c r="K12" s="391">
        <v>20.13</v>
      </c>
      <c r="L12" s="391">
        <v>359.97</v>
      </c>
      <c r="M12" s="391">
        <v>342.51</v>
      </c>
      <c r="N12" s="391">
        <v>17.46</v>
      </c>
      <c r="O12" s="391">
        <v>399.79</v>
      </c>
      <c r="P12" s="391">
        <v>382.56</v>
      </c>
      <c r="Q12" s="391">
        <v>17.23</v>
      </c>
      <c r="R12" s="391">
        <v>209.67</v>
      </c>
      <c r="S12" s="391">
        <v>193.83</v>
      </c>
      <c r="T12" s="398">
        <v>15.84</v>
      </c>
    </row>
    <row r="13" spans="1:21" s="267" customFormat="1">
      <c r="A13" s="243" t="s">
        <v>301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8"/>
    </row>
    <row r="14" spans="1:21">
      <c r="A14" s="242" t="s">
        <v>302</v>
      </c>
      <c r="B14" s="391">
        <v>15180.38</v>
      </c>
      <c r="C14" s="391">
        <v>4962.68</v>
      </c>
      <c r="D14" s="391">
        <v>5039.68</v>
      </c>
      <c r="E14" s="391">
        <v>10140.700000000001</v>
      </c>
      <c r="F14" s="391">
        <v>1291.52</v>
      </c>
      <c r="G14" s="391">
        <v>508.27</v>
      </c>
      <c r="H14" s="391">
        <v>783.25</v>
      </c>
      <c r="I14" s="391">
        <v>4227.59</v>
      </c>
      <c r="J14" s="391">
        <v>1655.18</v>
      </c>
      <c r="K14" s="391">
        <v>2572.41</v>
      </c>
      <c r="L14" s="391">
        <v>3859.23</v>
      </c>
      <c r="M14" s="391">
        <v>1086.99</v>
      </c>
      <c r="N14" s="391">
        <v>2772.24</v>
      </c>
      <c r="O14" s="391">
        <v>5646.56</v>
      </c>
      <c r="P14" s="391">
        <v>1714.04</v>
      </c>
      <c r="Q14" s="391">
        <v>3932.52</v>
      </c>
      <c r="R14" s="391">
        <v>155.47999999999999</v>
      </c>
      <c r="S14" s="391">
        <v>75.2</v>
      </c>
      <c r="T14" s="398">
        <v>80.28</v>
      </c>
    </row>
    <row r="15" spans="1:21">
      <c r="A15" s="243" t="s">
        <v>303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8"/>
    </row>
    <row r="16" spans="1:21">
      <c r="A16" s="242" t="s">
        <v>362</v>
      </c>
      <c r="B16" s="391">
        <v>95.21</v>
      </c>
      <c r="C16" s="391">
        <v>25.78</v>
      </c>
      <c r="D16" s="391">
        <v>26.83</v>
      </c>
      <c r="E16" s="391">
        <v>68.38</v>
      </c>
      <c r="F16" s="391">
        <v>10.44</v>
      </c>
      <c r="G16" s="391">
        <v>0.2</v>
      </c>
      <c r="H16" s="391">
        <v>10.24</v>
      </c>
      <c r="I16" s="391">
        <v>22.91</v>
      </c>
      <c r="J16" s="391">
        <v>1.84</v>
      </c>
      <c r="K16" s="391">
        <v>21.07</v>
      </c>
      <c r="L16" s="391">
        <v>25.55</v>
      </c>
      <c r="M16" s="391">
        <v>2.58</v>
      </c>
      <c r="N16" s="391">
        <v>22.97</v>
      </c>
      <c r="O16" s="391">
        <v>12.54</v>
      </c>
      <c r="P16" s="391">
        <v>3.07</v>
      </c>
      <c r="Q16" s="391">
        <v>9.4700000000000006</v>
      </c>
      <c r="R16" s="391">
        <v>23.77</v>
      </c>
      <c r="S16" s="391">
        <v>19.14</v>
      </c>
      <c r="T16" s="398">
        <v>4.63</v>
      </c>
    </row>
    <row r="17" spans="1:20">
      <c r="A17" s="243" t="s">
        <v>305</v>
      </c>
      <c r="B17" s="391"/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391"/>
      <c r="O17" s="391"/>
      <c r="P17" s="391"/>
      <c r="Q17" s="391"/>
      <c r="R17" s="391"/>
      <c r="S17" s="391"/>
      <c r="T17" s="398"/>
    </row>
    <row r="18" spans="1:20">
      <c r="A18" s="242" t="s">
        <v>363</v>
      </c>
      <c r="B18" s="391">
        <v>3178.56</v>
      </c>
      <c r="C18" s="391">
        <v>1647.5</v>
      </c>
      <c r="D18" s="391">
        <v>1676.09</v>
      </c>
      <c r="E18" s="391">
        <v>1502.47</v>
      </c>
      <c r="F18" s="391">
        <v>410.05</v>
      </c>
      <c r="G18" s="391">
        <v>183.27</v>
      </c>
      <c r="H18" s="391">
        <v>226.78</v>
      </c>
      <c r="I18" s="391">
        <v>813.36</v>
      </c>
      <c r="J18" s="391">
        <v>278.04000000000002</v>
      </c>
      <c r="K18" s="391">
        <v>535.32000000000005</v>
      </c>
      <c r="L18" s="391">
        <v>314.20999999999998</v>
      </c>
      <c r="M18" s="391">
        <v>76.88</v>
      </c>
      <c r="N18" s="391">
        <v>237.33</v>
      </c>
      <c r="O18" s="391">
        <v>261.49</v>
      </c>
      <c r="P18" s="391">
        <v>89.22</v>
      </c>
      <c r="Q18" s="391">
        <v>172.27</v>
      </c>
      <c r="R18" s="391">
        <v>1379.45</v>
      </c>
      <c r="S18" s="391">
        <v>1048.68</v>
      </c>
      <c r="T18" s="398">
        <v>330.77</v>
      </c>
    </row>
    <row r="19" spans="1:20">
      <c r="A19" s="243" t="s">
        <v>307</v>
      </c>
      <c r="B19" s="391"/>
      <c r="C19" s="391"/>
      <c r="D19" s="391"/>
      <c r="E19" s="391"/>
      <c r="F19" s="420"/>
      <c r="G19" s="391"/>
      <c r="H19" s="391"/>
      <c r="I19" s="391"/>
      <c r="J19" s="391"/>
      <c r="K19" s="391"/>
      <c r="L19" s="391"/>
      <c r="M19" s="391"/>
      <c r="N19" s="391"/>
      <c r="O19" s="391"/>
      <c r="P19" s="391"/>
      <c r="Q19" s="391"/>
      <c r="R19" s="391"/>
      <c r="S19" s="391"/>
      <c r="T19" s="398"/>
    </row>
    <row r="20" spans="1:20" s="267" customFormat="1">
      <c r="A20" s="240" t="s">
        <v>308</v>
      </c>
      <c r="B20" s="389">
        <v>184893.41</v>
      </c>
      <c r="C20" s="389">
        <v>93681.99</v>
      </c>
      <c r="D20" s="389">
        <v>107816.68</v>
      </c>
      <c r="E20" s="389">
        <v>77076.73</v>
      </c>
      <c r="F20" s="389">
        <v>4844.78</v>
      </c>
      <c r="G20" s="389">
        <v>2997.15</v>
      </c>
      <c r="H20" s="389">
        <v>1847.63</v>
      </c>
      <c r="I20" s="389">
        <v>25923.58</v>
      </c>
      <c r="J20" s="389">
        <v>16461.650000000001</v>
      </c>
      <c r="K20" s="389">
        <v>9461.93</v>
      </c>
      <c r="L20" s="389">
        <v>43032.47</v>
      </c>
      <c r="M20" s="389">
        <v>23693.11</v>
      </c>
      <c r="N20" s="389">
        <v>19339.36</v>
      </c>
      <c r="O20" s="389">
        <v>109907.68</v>
      </c>
      <c r="P20" s="389">
        <v>63773.98</v>
      </c>
      <c r="Q20" s="389">
        <v>46133.7</v>
      </c>
      <c r="R20" s="389">
        <v>1184.9000000000001</v>
      </c>
      <c r="S20" s="389">
        <v>890.79</v>
      </c>
      <c r="T20" s="390">
        <v>294.11</v>
      </c>
    </row>
    <row r="21" spans="1:20">
      <c r="A21" s="241" t="s">
        <v>309</v>
      </c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90"/>
    </row>
    <row r="22" spans="1:20">
      <c r="A22" s="242" t="s">
        <v>310</v>
      </c>
      <c r="B22" s="391">
        <v>175517.16</v>
      </c>
      <c r="C22" s="391">
        <v>86210.43</v>
      </c>
      <c r="D22" s="391">
        <v>99524.41</v>
      </c>
      <c r="E22" s="391">
        <v>75992.75</v>
      </c>
      <c r="F22" s="391">
        <v>4533.62</v>
      </c>
      <c r="G22" s="391">
        <v>2723.79</v>
      </c>
      <c r="H22" s="391">
        <v>1809.83</v>
      </c>
      <c r="I22" s="391">
        <v>24455.17</v>
      </c>
      <c r="J22" s="391">
        <v>15155.46</v>
      </c>
      <c r="K22" s="391">
        <v>9299.7099999999991</v>
      </c>
      <c r="L22" s="391">
        <v>40465.31</v>
      </c>
      <c r="M22" s="391">
        <v>21462.2</v>
      </c>
      <c r="N22" s="391">
        <v>19003.11</v>
      </c>
      <c r="O22" s="391">
        <v>104985.53</v>
      </c>
      <c r="P22" s="391">
        <v>59366.38</v>
      </c>
      <c r="Q22" s="391">
        <v>45619.15</v>
      </c>
      <c r="R22" s="391">
        <v>1077.53</v>
      </c>
      <c r="S22" s="391">
        <v>816.58</v>
      </c>
      <c r="T22" s="398">
        <v>260.95</v>
      </c>
    </row>
    <row r="23" spans="1:20">
      <c r="A23" s="243" t="s">
        <v>311</v>
      </c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1"/>
      <c r="Q23" s="391"/>
      <c r="R23" s="391"/>
      <c r="S23" s="391"/>
      <c r="T23" s="398"/>
    </row>
    <row r="24" spans="1:20">
      <c r="A24" s="246" t="s">
        <v>364</v>
      </c>
      <c r="B24" s="391"/>
      <c r="C24" s="391"/>
      <c r="D24" s="391"/>
      <c r="E24" s="391"/>
      <c r="F24" s="391"/>
      <c r="G24" s="391"/>
      <c r="H24" s="391"/>
      <c r="I24" s="391"/>
      <c r="J24" s="391"/>
      <c r="K24" s="391"/>
      <c r="L24" s="391"/>
      <c r="M24" s="391"/>
      <c r="N24" s="391"/>
      <c r="O24" s="391"/>
      <c r="P24" s="391"/>
      <c r="Q24" s="391"/>
      <c r="R24" s="391"/>
      <c r="S24" s="391"/>
      <c r="T24" s="398"/>
    </row>
    <row r="25" spans="1:20">
      <c r="A25" s="247" t="s">
        <v>312</v>
      </c>
      <c r="B25" s="391">
        <v>868.45</v>
      </c>
      <c r="C25" s="391">
        <v>668.94</v>
      </c>
      <c r="D25" s="391">
        <v>850.29</v>
      </c>
      <c r="E25" s="391">
        <v>18.16</v>
      </c>
      <c r="F25" s="391">
        <v>24.77</v>
      </c>
      <c r="G25" s="391">
        <v>23.77</v>
      </c>
      <c r="H25" s="391">
        <v>1</v>
      </c>
      <c r="I25" s="391">
        <v>162.35</v>
      </c>
      <c r="J25" s="391">
        <v>162.02000000000001</v>
      </c>
      <c r="K25" s="391">
        <v>0.33</v>
      </c>
      <c r="L25" s="391">
        <v>173</v>
      </c>
      <c r="M25" s="391">
        <v>168.36</v>
      </c>
      <c r="N25" s="391">
        <v>4.6399999999999997</v>
      </c>
      <c r="O25" s="391">
        <v>493.57</v>
      </c>
      <c r="P25" s="391">
        <v>481.38</v>
      </c>
      <c r="Q25" s="391">
        <v>12.19</v>
      </c>
      <c r="R25" s="391">
        <v>14.76</v>
      </c>
      <c r="S25" s="391">
        <v>14.76</v>
      </c>
      <c r="T25" s="395" t="s">
        <v>37</v>
      </c>
    </row>
    <row r="26" spans="1:20">
      <c r="A26" s="248" t="s">
        <v>313</v>
      </c>
      <c r="B26" s="391"/>
      <c r="C26" s="391"/>
      <c r="D26" s="391"/>
      <c r="E26" s="391"/>
      <c r="F26" s="391"/>
      <c r="G26" s="391"/>
      <c r="H26" s="391"/>
      <c r="I26" s="391"/>
      <c r="J26" s="391"/>
      <c r="K26" s="391"/>
      <c r="L26" s="391"/>
      <c r="M26" s="391"/>
      <c r="N26" s="391"/>
      <c r="O26" s="391"/>
      <c r="P26" s="391"/>
      <c r="Q26" s="391"/>
      <c r="R26" s="391"/>
      <c r="S26" s="391"/>
      <c r="T26" s="398"/>
    </row>
    <row r="27" spans="1:20">
      <c r="A27" s="247" t="s">
        <v>314</v>
      </c>
      <c r="B27" s="391">
        <v>1139.01</v>
      </c>
      <c r="C27" s="391">
        <v>56.09</v>
      </c>
      <c r="D27" s="391">
        <v>59.2</v>
      </c>
      <c r="E27" s="391">
        <v>1079.81</v>
      </c>
      <c r="F27" s="391">
        <v>19.12</v>
      </c>
      <c r="G27" s="391">
        <v>1.71</v>
      </c>
      <c r="H27" s="391">
        <v>17.41</v>
      </c>
      <c r="I27" s="391">
        <v>121.42</v>
      </c>
      <c r="J27" s="391">
        <v>18.149999999999999</v>
      </c>
      <c r="K27" s="391">
        <v>103.27</v>
      </c>
      <c r="L27" s="391">
        <v>294.64</v>
      </c>
      <c r="M27" s="391">
        <v>17.8</v>
      </c>
      <c r="N27" s="391">
        <v>276.83999999999997</v>
      </c>
      <c r="O27" s="391">
        <v>701.49</v>
      </c>
      <c r="P27" s="391">
        <v>21.12</v>
      </c>
      <c r="Q27" s="391">
        <v>680.37</v>
      </c>
      <c r="R27" s="391">
        <v>2.34</v>
      </c>
      <c r="S27" s="391">
        <v>0.42</v>
      </c>
      <c r="T27" s="398">
        <v>1.92</v>
      </c>
    </row>
    <row r="28" spans="1:20" s="267" customFormat="1">
      <c r="A28" s="248" t="s">
        <v>315</v>
      </c>
      <c r="B28" s="391"/>
      <c r="C28" s="391"/>
      <c r="D28" s="391"/>
      <c r="E28" s="391"/>
      <c r="F28" s="391"/>
      <c r="G28" s="391"/>
      <c r="H28" s="391"/>
      <c r="I28" s="391"/>
      <c r="J28" s="391"/>
      <c r="K28" s="391"/>
      <c r="L28" s="391"/>
      <c r="M28" s="391"/>
      <c r="N28" s="391"/>
      <c r="O28" s="391"/>
      <c r="P28" s="391"/>
      <c r="Q28" s="391"/>
      <c r="R28" s="391"/>
      <c r="S28" s="391"/>
      <c r="T28" s="398"/>
    </row>
    <row r="29" spans="1:20">
      <c r="A29" s="247" t="s">
        <v>316</v>
      </c>
      <c r="B29" s="391">
        <v>1690.92</v>
      </c>
      <c r="C29" s="391">
        <v>1273.02</v>
      </c>
      <c r="D29" s="391">
        <v>1690.92</v>
      </c>
      <c r="E29" s="394" t="s">
        <v>37</v>
      </c>
      <c r="F29" s="391">
        <v>59.27</v>
      </c>
      <c r="G29" s="391">
        <v>59.27</v>
      </c>
      <c r="H29" s="394" t="s">
        <v>37</v>
      </c>
      <c r="I29" s="391">
        <v>294.32</v>
      </c>
      <c r="J29" s="391">
        <v>294.32</v>
      </c>
      <c r="K29" s="394" t="s">
        <v>37</v>
      </c>
      <c r="L29" s="391">
        <v>550.37</v>
      </c>
      <c r="M29" s="391">
        <v>550.37</v>
      </c>
      <c r="N29" s="394" t="s">
        <v>37</v>
      </c>
      <c r="O29" s="391">
        <v>780.01</v>
      </c>
      <c r="P29" s="391">
        <v>780.01</v>
      </c>
      <c r="Q29" s="394" t="s">
        <v>37</v>
      </c>
      <c r="R29" s="391">
        <v>6.95</v>
      </c>
      <c r="S29" s="391">
        <v>6.95</v>
      </c>
      <c r="T29" s="395" t="s">
        <v>37</v>
      </c>
    </row>
    <row r="30" spans="1:20">
      <c r="A30" s="248" t="s">
        <v>317</v>
      </c>
      <c r="B30" s="391"/>
      <c r="C30" s="391"/>
      <c r="D30" s="391"/>
      <c r="E30" s="423"/>
      <c r="F30" s="391"/>
      <c r="G30" s="391"/>
      <c r="H30" s="391"/>
      <c r="I30" s="391"/>
      <c r="J30" s="391"/>
      <c r="K30" s="391"/>
      <c r="L30" s="391"/>
      <c r="M30" s="391"/>
      <c r="N30" s="391"/>
      <c r="O30" s="391"/>
      <c r="P30" s="391"/>
      <c r="Q30" s="391"/>
      <c r="R30" s="391"/>
      <c r="S30" s="391"/>
      <c r="T30" s="398"/>
    </row>
    <row r="31" spans="1:20">
      <c r="A31" s="242" t="s">
        <v>318</v>
      </c>
      <c r="B31" s="391">
        <v>9374.85</v>
      </c>
      <c r="C31" s="391">
        <v>7471.2</v>
      </c>
      <c r="D31" s="391">
        <v>8291.5499999999993</v>
      </c>
      <c r="E31" s="391">
        <v>1083.3</v>
      </c>
      <c r="F31" s="391">
        <v>311.16000000000003</v>
      </c>
      <c r="G31" s="391">
        <v>273.36</v>
      </c>
      <c r="H31" s="391">
        <v>37.799999999999997</v>
      </c>
      <c r="I31" s="391">
        <v>1468.29</v>
      </c>
      <c r="J31" s="391">
        <v>1306.07</v>
      </c>
      <c r="K31" s="391">
        <v>162.22</v>
      </c>
      <c r="L31" s="391">
        <v>2566.92</v>
      </c>
      <c r="M31" s="391">
        <v>2230.67</v>
      </c>
      <c r="N31" s="391">
        <v>336.25</v>
      </c>
      <c r="O31" s="391">
        <v>4921.1099999999997</v>
      </c>
      <c r="P31" s="391">
        <v>4407.24</v>
      </c>
      <c r="Q31" s="391">
        <v>513.87</v>
      </c>
      <c r="R31" s="391">
        <v>107.37</v>
      </c>
      <c r="S31" s="391">
        <v>74.209999999999994</v>
      </c>
      <c r="T31" s="398">
        <v>33.159999999999997</v>
      </c>
    </row>
    <row r="32" spans="1:20" s="267" customFormat="1">
      <c r="A32" s="243" t="s">
        <v>319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1"/>
      <c r="T32" s="398"/>
    </row>
    <row r="33" spans="1:20">
      <c r="A33" s="242" t="s">
        <v>320</v>
      </c>
      <c r="B33" s="391">
        <v>1.4</v>
      </c>
      <c r="C33" s="391">
        <v>0.36</v>
      </c>
      <c r="D33" s="391">
        <v>0.72</v>
      </c>
      <c r="E33" s="391">
        <v>0.68</v>
      </c>
      <c r="F33" s="394" t="s">
        <v>37</v>
      </c>
      <c r="G33" s="394" t="s">
        <v>37</v>
      </c>
      <c r="H33" s="394" t="s">
        <v>37</v>
      </c>
      <c r="I33" s="391">
        <v>0.12</v>
      </c>
      <c r="J33" s="391">
        <v>0.12</v>
      </c>
      <c r="K33" s="394" t="s">
        <v>37</v>
      </c>
      <c r="L33" s="391">
        <v>0.24</v>
      </c>
      <c r="M33" s="391">
        <v>0.24</v>
      </c>
      <c r="N33" s="394" t="s">
        <v>37</v>
      </c>
      <c r="O33" s="391">
        <v>1.04</v>
      </c>
      <c r="P33" s="391">
        <v>0.36</v>
      </c>
      <c r="Q33" s="391">
        <v>0.68</v>
      </c>
      <c r="R33" s="394" t="s">
        <v>37</v>
      </c>
      <c r="S33" s="394" t="s">
        <v>37</v>
      </c>
      <c r="T33" s="395" t="s">
        <v>37</v>
      </c>
    </row>
    <row r="34" spans="1:20">
      <c r="A34" s="243" t="s">
        <v>321</v>
      </c>
      <c r="B34" s="391"/>
      <c r="C34" s="391"/>
      <c r="D34" s="391"/>
      <c r="E34" s="391"/>
      <c r="F34" s="391"/>
      <c r="G34" s="391"/>
      <c r="H34" s="391"/>
      <c r="I34" s="391"/>
      <c r="J34" s="391"/>
      <c r="K34" s="391"/>
      <c r="L34" s="391"/>
      <c r="M34" s="391"/>
      <c r="N34" s="391"/>
      <c r="O34" s="391"/>
      <c r="P34" s="391"/>
      <c r="Q34" s="391"/>
      <c r="R34" s="391"/>
      <c r="S34" s="391"/>
      <c r="T34" s="398"/>
    </row>
    <row r="35" spans="1:20">
      <c r="A35" s="240" t="s">
        <v>322</v>
      </c>
      <c r="B35" s="389">
        <v>98217.07</v>
      </c>
      <c r="C35" s="389">
        <v>49173.13</v>
      </c>
      <c r="D35" s="389">
        <v>64739.4</v>
      </c>
      <c r="E35" s="389">
        <v>33477.67</v>
      </c>
      <c r="F35" s="389">
        <v>1955.88</v>
      </c>
      <c r="G35" s="389">
        <v>1400.66</v>
      </c>
      <c r="H35" s="389">
        <v>555.22</v>
      </c>
      <c r="I35" s="389">
        <v>9401.74</v>
      </c>
      <c r="J35" s="389">
        <v>6425.86</v>
      </c>
      <c r="K35" s="389">
        <v>2975.88</v>
      </c>
      <c r="L35" s="389">
        <v>22009.41</v>
      </c>
      <c r="M35" s="389">
        <v>14311.12</v>
      </c>
      <c r="N35" s="389">
        <v>7698.29</v>
      </c>
      <c r="O35" s="389">
        <v>64314.19</v>
      </c>
      <c r="P35" s="389">
        <v>42133.8</v>
      </c>
      <c r="Q35" s="389">
        <v>22180.39</v>
      </c>
      <c r="R35" s="389">
        <v>535.85</v>
      </c>
      <c r="S35" s="389">
        <v>467.96</v>
      </c>
      <c r="T35" s="390">
        <v>67.89</v>
      </c>
    </row>
    <row r="36" spans="1:20" s="267" customFormat="1">
      <c r="A36" s="241" t="s">
        <v>25</v>
      </c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  <c r="O36" s="389"/>
      <c r="P36" s="389"/>
      <c r="Q36" s="389"/>
      <c r="R36" s="389"/>
      <c r="S36" s="389"/>
      <c r="T36" s="390"/>
    </row>
    <row r="37" spans="1:20" s="267" customFormat="1">
      <c r="A37" s="242" t="s">
        <v>310</v>
      </c>
      <c r="B37" s="391">
        <v>91325.79</v>
      </c>
      <c r="C37" s="391">
        <v>44459.67</v>
      </c>
      <c r="D37" s="391">
        <v>58869.31</v>
      </c>
      <c r="E37" s="391">
        <v>32456.48</v>
      </c>
      <c r="F37" s="391">
        <v>1792.92</v>
      </c>
      <c r="G37" s="391">
        <v>1265.6300000000001</v>
      </c>
      <c r="H37" s="391">
        <v>527.29</v>
      </c>
      <c r="I37" s="391">
        <v>8650.34</v>
      </c>
      <c r="J37" s="391">
        <v>5804.3</v>
      </c>
      <c r="K37" s="391">
        <v>2846.04</v>
      </c>
      <c r="L37" s="391">
        <v>20197.8</v>
      </c>
      <c r="M37" s="391">
        <v>12807.14</v>
      </c>
      <c r="N37" s="391">
        <v>7390.66</v>
      </c>
      <c r="O37" s="391">
        <v>60233.5</v>
      </c>
      <c r="P37" s="391">
        <v>38588.449999999997</v>
      </c>
      <c r="Q37" s="391">
        <v>21645.05</v>
      </c>
      <c r="R37" s="391">
        <v>451.23</v>
      </c>
      <c r="S37" s="391">
        <v>403.79</v>
      </c>
      <c r="T37" s="398">
        <v>47.44</v>
      </c>
    </row>
    <row r="38" spans="1:20" s="260" customFormat="1">
      <c r="A38" s="243" t="s">
        <v>311</v>
      </c>
      <c r="B38" s="391"/>
      <c r="C38" s="391"/>
      <c r="D38" s="391"/>
      <c r="E38" s="391"/>
      <c r="F38" s="391"/>
      <c r="G38" s="391"/>
      <c r="H38" s="391"/>
      <c r="I38" s="391"/>
      <c r="J38" s="391"/>
      <c r="K38" s="391"/>
      <c r="L38" s="391"/>
      <c r="M38" s="391"/>
      <c r="N38" s="391"/>
      <c r="O38" s="391"/>
      <c r="P38" s="391"/>
      <c r="Q38" s="391"/>
      <c r="R38" s="391"/>
      <c r="S38" s="391"/>
      <c r="T38" s="398"/>
    </row>
    <row r="39" spans="1:20" s="260" customFormat="1">
      <c r="A39" s="246" t="s">
        <v>365</v>
      </c>
      <c r="B39" s="391"/>
      <c r="C39" s="391"/>
      <c r="D39" s="391"/>
      <c r="E39" s="391"/>
      <c r="F39" s="391"/>
      <c r="G39" s="391"/>
      <c r="H39" s="391"/>
      <c r="I39" s="391"/>
      <c r="J39" s="391"/>
      <c r="K39" s="391"/>
      <c r="L39" s="391"/>
      <c r="M39" s="391"/>
      <c r="N39" s="391"/>
      <c r="O39" s="391"/>
      <c r="P39" s="391"/>
      <c r="Q39" s="391"/>
      <c r="R39" s="391"/>
      <c r="S39" s="391"/>
      <c r="T39" s="398"/>
    </row>
    <row r="40" spans="1:20" s="267" customFormat="1">
      <c r="A40" s="247" t="s">
        <v>312</v>
      </c>
      <c r="B40" s="391">
        <v>1151.1199999999999</v>
      </c>
      <c r="C40" s="391">
        <v>654.5</v>
      </c>
      <c r="D40" s="391">
        <v>1094.96</v>
      </c>
      <c r="E40" s="391">
        <v>56.16</v>
      </c>
      <c r="F40" s="391">
        <v>52.71</v>
      </c>
      <c r="G40" s="391">
        <v>51.85</v>
      </c>
      <c r="H40" s="391">
        <v>0.86</v>
      </c>
      <c r="I40" s="391">
        <v>180.7</v>
      </c>
      <c r="J40" s="391">
        <v>179.95</v>
      </c>
      <c r="K40" s="391">
        <v>0.75</v>
      </c>
      <c r="L40" s="391">
        <v>301.35000000000002</v>
      </c>
      <c r="M40" s="391">
        <v>287.27</v>
      </c>
      <c r="N40" s="391">
        <v>14.08</v>
      </c>
      <c r="O40" s="391">
        <v>572.07000000000005</v>
      </c>
      <c r="P40" s="391">
        <v>538.6</v>
      </c>
      <c r="Q40" s="391">
        <v>33.47</v>
      </c>
      <c r="R40" s="391">
        <v>44.29</v>
      </c>
      <c r="S40" s="391">
        <v>37.29</v>
      </c>
      <c r="T40" s="398">
        <v>7</v>
      </c>
    </row>
    <row r="41" spans="1:20" s="260" customFormat="1">
      <c r="A41" s="248" t="s">
        <v>323</v>
      </c>
      <c r="B41" s="391"/>
      <c r="C41" s="391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8"/>
    </row>
    <row r="42" spans="1:20" s="267" customFormat="1">
      <c r="A42" s="247" t="s">
        <v>324</v>
      </c>
      <c r="B42" s="391">
        <v>764.89</v>
      </c>
      <c r="C42" s="391">
        <v>503.19</v>
      </c>
      <c r="D42" s="391">
        <v>698.61</v>
      </c>
      <c r="E42" s="391">
        <v>66.28</v>
      </c>
      <c r="F42" s="391">
        <v>25.14</v>
      </c>
      <c r="G42" s="391">
        <v>23.59</v>
      </c>
      <c r="H42" s="391">
        <v>1.55</v>
      </c>
      <c r="I42" s="391">
        <v>82.04</v>
      </c>
      <c r="J42" s="391">
        <v>74.73</v>
      </c>
      <c r="K42" s="391">
        <v>7.31</v>
      </c>
      <c r="L42" s="391">
        <v>199.15</v>
      </c>
      <c r="M42" s="391">
        <v>179.37</v>
      </c>
      <c r="N42" s="391">
        <v>19.78</v>
      </c>
      <c r="O42" s="391">
        <v>440.42</v>
      </c>
      <c r="P42" s="391">
        <v>403.3</v>
      </c>
      <c r="Q42" s="391">
        <v>37.119999999999997</v>
      </c>
      <c r="R42" s="391">
        <v>18.14</v>
      </c>
      <c r="S42" s="391">
        <v>17.62</v>
      </c>
      <c r="T42" s="398">
        <v>0.52</v>
      </c>
    </row>
    <row r="43" spans="1:20" s="260" customFormat="1">
      <c r="A43" s="248" t="s">
        <v>325</v>
      </c>
      <c r="B43" s="391"/>
      <c r="C43" s="391"/>
      <c r="D43" s="391"/>
      <c r="E43" s="391"/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91"/>
      <c r="Q43" s="391"/>
      <c r="R43" s="391"/>
      <c r="S43" s="391"/>
      <c r="T43" s="398"/>
    </row>
    <row r="44" spans="1:20" s="267" customFormat="1">
      <c r="A44" s="242" t="s">
        <v>318</v>
      </c>
      <c r="B44" s="391">
        <v>6515.01</v>
      </c>
      <c r="C44" s="391">
        <v>4445.63</v>
      </c>
      <c r="D44" s="391">
        <v>5509.9</v>
      </c>
      <c r="E44" s="391">
        <v>1005.11</v>
      </c>
      <c r="F44" s="391">
        <v>153.16</v>
      </c>
      <c r="G44" s="391">
        <v>125.23</v>
      </c>
      <c r="H44" s="391">
        <v>27.93</v>
      </c>
      <c r="I44" s="391">
        <v>718.22</v>
      </c>
      <c r="J44" s="391">
        <v>590.05999999999995</v>
      </c>
      <c r="K44" s="391">
        <v>128.16</v>
      </c>
      <c r="L44" s="391">
        <v>1704.22</v>
      </c>
      <c r="M44" s="391">
        <v>1402.55</v>
      </c>
      <c r="N44" s="391">
        <v>301.67</v>
      </c>
      <c r="O44" s="391">
        <v>3872.23</v>
      </c>
      <c r="P44" s="391">
        <v>3345.13</v>
      </c>
      <c r="Q44" s="391">
        <v>527.1</v>
      </c>
      <c r="R44" s="391">
        <v>67.180000000000007</v>
      </c>
      <c r="S44" s="391">
        <v>46.93</v>
      </c>
      <c r="T44" s="398">
        <v>20.25</v>
      </c>
    </row>
    <row r="45" spans="1:20" s="260" customFormat="1">
      <c r="A45" s="243" t="s">
        <v>326</v>
      </c>
      <c r="B45" s="391"/>
      <c r="C45" s="391"/>
      <c r="D45" s="391"/>
      <c r="E45" s="391"/>
      <c r="F45" s="420"/>
      <c r="G45" s="391"/>
      <c r="H45" s="391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8"/>
    </row>
    <row r="46" spans="1:20" s="267" customFormat="1">
      <c r="A46" s="242" t="s">
        <v>320</v>
      </c>
      <c r="B46" s="391">
        <v>376.27</v>
      </c>
      <c r="C46" s="391">
        <v>267.83</v>
      </c>
      <c r="D46" s="391">
        <v>360.19</v>
      </c>
      <c r="E46" s="391">
        <v>16.079999999999998</v>
      </c>
      <c r="F46" s="391">
        <v>9.8000000000000007</v>
      </c>
      <c r="G46" s="391">
        <v>9.8000000000000007</v>
      </c>
      <c r="H46" s="394" t="s">
        <v>37</v>
      </c>
      <c r="I46" s="391">
        <v>33.18</v>
      </c>
      <c r="J46" s="391">
        <v>31.5</v>
      </c>
      <c r="K46" s="391">
        <v>1.68</v>
      </c>
      <c r="L46" s="391">
        <v>107.39</v>
      </c>
      <c r="M46" s="391">
        <v>101.43</v>
      </c>
      <c r="N46" s="391">
        <v>5.96</v>
      </c>
      <c r="O46" s="391">
        <v>208.46</v>
      </c>
      <c r="P46" s="391">
        <v>200.22</v>
      </c>
      <c r="Q46" s="391">
        <v>8.24</v>
      </c>
      <c r="R46" s="391">
        <v>17.440000000000001</v>
      </c>
      <c r="S46" s="391">
        <v>17.239999999999998</v>
      </c>
      <c r="T46" s="398">
        <v>0.2</v>
      </c>
    </row>
    <row r="47" spans="1:20" s="260" customFormat="1">
      <c r="A47" s="243" t="s">
        <v>327</v>
      </c>
      <c r="B47" s="391"/>
      <c r="C47" s="391"/>
      <c r="D47" s="391"/>
      <c r="E47" s="391"/>
      <c r="F47" s="391"/>
      <c r="G47" s="391"/>
      <c r="H47" s="391"/>
      <c r="I47" s="391"/>
      <c r="J47" s="391"/>
      <c r="K47" s="391"/>
      <c r="L47" s="391"/>
      <c r="M47" s="391"/>
      <c r="N47" s="391"/>
      <c r="O47" s="391"/>
      <c r="P47" s="391"/>
      <c r="Q47" s="391"/>
      <c r="R47" s="391"/>
      <c r="S47" s="391"/>
      <c r="T47" s="398"/>
    </row>
    <row r="48" spans="1:20" s="267" customFormat="1">
      <c r="A48" s="240" t="s">
        <v>328</v>
      </c>
      <c r="B48" s="389">
        <v>11683.11</v>
      </c>
      <c r="C48" s="389">
        <v>6173.63</v>
      </c>
      <c r="D48" s="389">
        <v>10765.22</v>
      </c>
      <c r="E48" s="389">
        <v>917.89</v>
      </c>
      <c r="F48" s="389">
        <v>241.44</v>
      </c>
      <c r="G48" s="389">
        <v>211.92</v>
      </c>
      <c r="H48" s="389">
        <v>29.52</v>
      </c>
      <c r="I48" s="389">
        <v>1342.86</v>
      </c>
      <c r="J48" s="389">
        <v>1207.73</v>
      </c>
      <c r="K48" s="389">
        <v>135.13</v>
      </c>
      <c r="L48" s="389">
        <v>3066.54</v>
      </c>
      <c r="M48" s="389">
        <v>2818.75</v>
      </c>
      <c r="N48" s="389">
        <v>247.79</v>
      </c>
      <c r="O48" s="389">
        <v>6835.6</v>
      </c>
      <c r="P48" s="389">
        <v>6345.62</v>
      </c>
      <c r="Q48" s="389">
        <v>489.98</v>
      </c>
      <c r="R48" s="389">
        <v>196.67</v>
      </c>
      <c r="S48" s="389">
        <v>181.2</v>
      </c>
      <c r="T48" s="390">
        <v>15.47</v>
      </c>
    </row>
    <row r="49" spans="1:21" s="260" customFormat="1">
      <c r="A49" s="241" t="s">
        <v>5</v>
      </c>
      <c r="B49" s="389"/>
      <c r="C49" s="389"/>
      <c r="D49" s="389"/>
      <c r="E49" s="389"/>
      <c r="F49" s="389"/>
      <c r="G49" s="389"/>
      <c r="H49" s="389"/>
      <c r="I49" s="389"/>
      <c r="J49" s="389"/>
      <c r="K49" s="389"/>
      <c r="L49" s="389"/>
      <c r="M49" s="389"/>
      <c r="N49" s="389"/>
      <c r="O49" s="389"/>
      <c r="P49" s="389"/>
      <c r="Q49" s="389"/>
      <c r="R49" s="389"/>
      <c r="S49" s="389"/>
      <c r="T49" s="390"/>
    </row>
    <row r="50" spans="1:21" s="267" customFormat="1">
      <c r="A50" s="242" t="s">
        <v>310</v>
      </c>
      <c r="B50" s="391">
        <v>9398.7999999999993</v>
      </c>
      <c r="C50" s="391">
        <v>4706.63</v>
      </c>
      <c r="D50" s="391">
        <v>8724.18</v>
      </c>
      <c r="E50" s="391">
        <v>674.62</v>
      </c>
      <c r="F50" s="391">
        <v>190.15</v>
      </c>
      <c r="G50" s="391">
        <v>166.92</v>
      </c>
      <c r="H50" s="391">
        <v>23.23</v>
      </c>
      <c r="I50" s="391">
        <v>1080.43</v>
      </c>
      <c r="J50" s="391">
        <v>991.41</v>
      </c>
      <c r="K50" s="391">
        <v>89.02</v>
      </c>
      <c r="L50" s="391">
        <v>2457.02</v>
      </c>
      <c r="M50" s="391">
        <v>2282.65</v>
      </c>
      <c r="N50" s="391">
        <v>174.37</v>
      </c>
      <c r="O50" s="391">
        <v>5525.6</v>
      </c>
      <c r="P50" s="391">
        <v>5141.59</v>
      </c>
      <c r="Q50" s="391">
        <v>384.01</v>
      </c>
      <c r="R50" s="391">
        <v>145.6</v>
      </c>
      <c r="S50" s="391">
        <v>141.61000000000001</v>
      </c>
      <c r="T50" s="398">
        <v>3.99</v>
      </c>
      <c r="U50" s="269"/>
    </row>
    <row r="51" spans="1:21" s="260" customFormat="1">
      <c r="A51" s="243" t="s">
        <v>311</v>
      </c>
      <c r="B51" s="391"/>
      <c r="C51" s="391"/>
      <c r="D51" s="391"/>
      <c r="E51" s="391"/>
      <c r="F51" s="391"/>
      <c r="G51" s="391"/>
      <c r="H51" s="391"/>
      <c r="I51" s="391"/>
      <c r="J51" s="391"/>
      <c r="K51" s="391"/>
      <c r="L51" s="391"/>
      <c r="M51" s="391"/>
      <c r="N51" s="391"/>
      <c r="O51" s="391"/>
      <c r="P51" s="391"/>
      <c r="Q51" s="391"/>
      <c r="R51" s="391"/>
      <c r="S51" s="391"/>
      <c r="T51" s="398"/>
      <c r="U51" s="269"/>
    </row>
    <row r="52" spans="1:21" s="267" customFormat="1">
      <c r="A52" s="242" t="s">
        <v>318</v>
      </c>
      <c r="B52" s="391">
        <v>2284.31</v>
      </c>
      <c r="C52" s="391">
        <v>1467</v>
      </c>
      <c r="D52" s="391">
        <v>2041.04</v>
      </c>
      <c r="E52" s="391">
        <v>243.27</v>
      </c>
      <c r="F52" s="391">
        <v>51.29</v>
      </c>
      <c r="G52" s="391">
        <v>45</v>
      </c>
      <c r="H52" s="391">
        <v>6.29</v>
      </c>
      <c r="I52" s="391">
        <v>262.43</v>
      </c>
      <c r="J52" s="391">
        <v>216.32</v>
      </c>
      <c r="K52" s="391">
        <v>46.11</v>
      </c>
      <c r="L52" s="391">
        <v>609.52</v>
      </c>
      <c r="M52" s="391">
        <v>536.1</v>
      </c>
      <c r="N52" s="391">
        <v>73.42</v>
      </c>
      <c r="O52" s="391">
        <v>1310</v>
      </c>
      <c r="P52" s="391">
        <v>1204.03</v>
      </c>
      <c r="Q52" s="391">
        <v>105.97</v>
      </c>
      <c r="R52" s="391">
        <v>51.07</v>
      </c>
      <c r="S52" s="391">
        <v>39.590000000000003</v>
      </c>
      <c r="T52" s="398">
        <v>11.48</v>
      </c>
      <c r="U52" s="269"/>
    </row>
    <row r="53" spans="1:21" s="267" customFormat="1">
      <c r="A53" s="243" t="s">
        <v>319</v>
      </c>
      <c r="B53" s="391"/>
      <c r="C53" s="391"/>
      <c r="D53" s="391"/>
      <c r="E53" s="391"/>
      <c r="F53" s="391"/>
      <c r="G53" s="391"/>
      <c r="H53" s="391"/>
      <c r="I53" s="391"/>
      <c r="J53" s="391"/>
      <c r="K53" s="391"/>
      <c r="L53" s="391"/>
      <c r="M53" s="391"/>
      <c r="N53" s="391"/>
      <c r="O53" s="391"/>
      <c r="P53" s="391"/>
      <c r="Q53" s="391"/>
      <c r="R53" s="391"/>
      <c r="S53" s="391"/>
      <c r="T53" s="398"/>
      <c r="U53" s="269"/>
    </row>
    <row r="54" spans="1:21" s="267" customFormat="1">
      <c r="A54" s="240" t="s">
        <v>61</v>
      </c>
      <c r="B54" s="424">
        <f>SUM(B56+B63+B61)</f>
        <v>40185.979999999996</v>
      </c>
      <c r="C54" s="424">
        <f t="shared" ref="C54:E54" si="1">SUM(C56+C63+C61)</f>
        <v>27943.14</v>
      </c>
      <c r="D54" s="424">
        <f t="shared" si="1"/>
        <v>38947.42</v>
      </c>
      <c r="E54" s="424">
        <f t="shared" si="1"/>
        <v>1238.56</v>
      </c>
      <c r="F54" s="389">
        <v>761.50999999999976</v>
      </c>
      <c r="G54" s="389">
        <v>734.23</v>
      </c>
      <c r="H54" s="389">
        <v>27.28</v>
      </c>
      <c r="I54" s="389">
        <v>3733.13</v>
      </c>
      <c r="J54" s="389">
        <v>3587.8999999999996</v>
      </c>
      <c r="K54" s="389">
        <v>145.22999999999999</v>
      </c>
      <c r="L54" s="389">
        <v>8148.9699999999993</v>
      </c>
      <c r="M54" s="389">
        <v>7832.01</v>
      </c>
      <c r="N54" s="389">
        <v>316.95999999999998</v>
      </c>
      <c r="O54" s="389">
        <v>26942.129999999994</v>
      </c>
      <c r="P54" s="389">
        <v>26212.32</v>
      </c>
      <c r="Q54" s="389">
        <v>729.81</v>
      </c>
      <c r="R54" s="389">
        <v>600.24</v>
      </c>
      <c r="S54" s="389">
        <v>580.95999999999992</v>
      </c>
      <c r="T54" s="390">
        <v>19.28</v>
      </c>
      <c r="U54" s="269"/>
    </row>
    <row r="55" spans="1:21" s="267" customFormat="1">
      <c r="A55" s="241" t="s">
        <v>329</v>
      </c>
      <c r="B55" s="420"/>
      <c r="C55" s="420"/>
      <c r="D55" s="420"/>
      <c r="E55" s="420"/>
      <c r="F55" s="420"/>
      <c r="G55" s="420"/>
      <c r="H55" s="420"/>
      <c r="I55" s="420"/>
      <c r="J55" s="420"/>
      <c r="K55" s="420"/>
      <c r="L55" s="420"/>
      <c r="M55" s="420"/>
      <c r="N55" s="420"/>
      <c r="O55" s="420"/>
      <c r="P55" s="420"/>
      <c r="Q55" s="420"/>
      <c r="R55" s="425"/>
      <c r="S55" s="425"/>
      <c r="T55" s="426"/>
      <c r="U55" s="266"/>
    </row>
    <row r="56" spans="1:21" s="260" customFormat="1">
      <c r="A56" s="242" t="s">
        <v>310</v>
      </c>
      <c r="B56" s="391">
        <v>36920.94</v>
      </c>
      <c r="C56" s="391">
        <v>25653.39</v>
      </c>
      <c r="D56" s="391">
        <v>35854.39</v>
      </c>
      <c r="E56" s="391">
        <v>1066.55</v>
      </c>
      <c r="F56" s="391">
        <v>675.67999999999984</v>
      </c>
      <c r="G56" s="391">
        <v>655</v>
      </c>
      <c r="H56" s="391">
        <v>20.68</v>
      </c>
      <c r="I56" s="391">
        <v>3386.8700000000003</v>
      </c>
      <c r="J56" s="391">
        <v>3263.73</v>
      </c>
      <c r="K56" s="391">
        <v>123.14</v>
      </c>
      <c r="L56" s="391">
        <v>7348.48</v>
      </c>
      <c r="M56" s="391">
        <v>7075.5</v>
      </c>
      <c r="N56" s="391">
        <v>272.98</v>
      </c>
      <c r="O56" s="391">
        <v>25117.519999999997</v>
      </c>
      <c r="P56" s="391">
        <v>24484.62</v>
      </c>
      <c r="Q56" s="391">
        <v>632.89999999999986</v>
      </c>
      <c r="R56" s="391">
        <v>392.39</v>
      </c>
      <c r="S56" s="391">
        <v>375.53999999999996</v>
      </c>
      <c r="T56" s="398">
        <v>16.850000000000001</v>
      </c>
    </row>
    <row r="57" spans="1:21" s="260" customFormat="1">
      <c r="A57" s="243" t="s">
        <v>311</v>
      </c>
      <c r="B57" s="420"/>
      <c r="C57" s="420"/>
      <c r="D57" s="420"/>
      <c r="E57" s="420"/>
      <c r="F57" s="420"/>
      <c r="G57" s="420"/>
      <c r="H57" s="420"/>
      <c r="I57" s="420"/>
      <c r="J57" s="420"/>
      <c r="K57" s="420"/>
      <c r="L57" s="420"/>
      <c r="M57" s="420"/>
      <c r="N57" s="420"/>
      <c r="O57" s="420"/>
      <c r="P57" s="420"/>
      <c r="Q57" s="420"/>
      <c r="R57" s="425"/>
      <c r="S57" s="425"/>
      <c r="T57" s="426"/>
    </row>
    <row r="58" spans="1:21" s="267" customFormat="1">
      <c r="A58" s="246" t="s">
        <v>365</v>
      </c>
      <c r="B58" s="420"/>
      <c r="C58" s="420"/>
      <c r="D58" s="420"/>
      <c r="E58" s="420"/>
      <c r="F58" s="420"/>
      <c r="G58" s="420"/>
      <c r="H58" s="420"/>
      <c r="I58" s="420"/>
      <c r="J58" s="420"/>
      <c r="K58" s="420"/>
      <c r="L58" s="420"/>
      <c r="M58" s="420"/>
      <c r="N58" s="420"/>
      <c r="O58" s="420"/>
      <c r="P58" s="420"/>
      <c r="Q58" s="420"/>
      <c r="R58" s="425"/>
      <c r="S58" s="425"/>
      <c r="T58" s="426"/>
    </row>
    <row r="59" spans="1:21" s="267" customFormat="1">
      <c r="A59" s="249" t="s">
        <v>312</v>
      </c>
      <c r="B59" s="391">
        <v>907.61</v>
      </c>
      <c r="C59" s="391">
        <v>455.59</v>
      </c>
      <c r="D59" s="391">
        <v>849.06999999999994</v>
      </c>
      <c r="E59" s="391">
        <v>58.54</v>
      </c>
      <c r="F59" s="391">
        <v>29.119999999999997</v>
      </c>
      <c r="G59" s="391">
        <v>29.04</v>
      </c>
      <c r="H59" s="391">
        <v>0.08</v>
      </c>
      <c r="I59" s="391">
        <v>143.16000000000003</v>
      </c>
      <c r="J59" s="391">
        <v>133.47</v>
      </c>
      <c r="K59" s="391">
        <v>9.69</v>
      </c>
      <c r="L59" s="391">
        <v>204.64000000000001</v>
      </c>
      <c r="M59" s="391">
        <v>191.59</v>
      </c>
      <c r="N59" s="391">
        <v>13.05</v>
      </c>
      <c r="O59" s="391">
        <v>482.04</v>
      </c>
      <c r="P59" s="391">
        <v>455.32</v>
      </c>
      <c r="Q59" s="391">
        <v>26.72</v>
      </c>
      <c r="R59" s="391">
        <v>48.650000000000006</v>
      </c>
      <c r="S59" s="391">
        <v>39.650000000000006</v>
      </c>
      <c r="T59" s="398">
        <v>9</v>
      </c>
    </row>
    <row r="60" spans="1:21" s="267" customFormat="1">
      <c r="A60" s="248" t="s">
        <v>313</v>
      </c>
      <c r="B60" s="420"/>
      <c r="C60" s="420"/>
      <c r="D60" s="420"/>
      <c r="E60" s="420"/>
      <c r="F60" s="420"/>
      <c r="G60" s="420"/>
      <c r="H60" s="420"/>
      <c r="I60" s="420"/>
      <c r="J60" s="420"/>
      <c r="K60" s="420"/>
      <c r="L60" s="420"/>
      <c r="M60" s="420"/>
      <c r="N60" s="420"/>
      <c r="O60" s="420"/>
      <c r="P60" s="420"/>
      <c r="Q60" s="420"/>
      <c r="R60" s="425"/>
      <c r="S60" s="425"/>
      <c r="T60" s="426"/>
    </row>
    <row r="61" spans="1:21" s="267" customFormat="1">
      <c r="A61" s="242" t="s">
        <v>318</v>
      </c>
      <c r="B61" s="391">
        <v>396.27</v>
      </c>
      <c r="C61" s="391">
        <v>282.41000000000003</v>
      </c>
      <c r="D61" s="391">
        <v>360.67</v>
      </c>
      <c r="E61" s="391">
        <v>35.6</v>
      </c>
      <c r="F61" s="391">
        <v>12.03</v>
      </c>
      <c r="G61" s="391">
        <v>9.9499999999999993</v>
      </c>
      <c r="H61" s="391">
        <v>2.08</v>
      </c>
      <c r="I61" s="391">
        <v>37.659999999999997</v>
      </c>
      <c r="J61" s="391">
        <v>31.99</v>
      </c>
      <c r="K61" s="391">
        <v>5.67</v>
      </c>
      <c r="L61" s="391">
        <v>115.67</v>
      </c>
      <c r="M61" s="391">
        <v>103.89</v>
      </c>
      <c r="N61" s="391">
        <v>11.78</v>
      </c>
      <c r="O61" s="391">
        <v>224.94</v>
      </c>
      <c r="P61" s="391">
        <v>209.98</v>
      </c>
      <c r="Q61" s="391">
        <v>14.96</v>
      </c>
      <c r="R61" s="391">
        <v>5.97</v>
      </c>
      <c r="S61" s="391">
        <v>4.8600000000000003</v>
      </c>
      <c r="T61" s="398">
        <v>1.1100000000000001</v>
      </c>
    </row>
    <row r="62" spans="1:21" s="267" customFormat="1">
      <c r="A62" s="243" t="s">
        <v>319</v>
      </c>
      <c r="B62" s="420"/>
      <c r="C62" s="420"/>
      <c r="D62" s="420"/>
      <c r="E62" s="420"/>
      <c r="F62" s="420"/>
      <c r="G62" s="420"/>
      <c r="H62" s="420"/>
      <c r="I62" s="420"/>
      <c r="J62" s="420"/>
      <c r="K62" s="420"/>
      <c r="L62" s="420"/>
      <c r="M62" s="420"/>
      <c r="N62" s="420"/>
      <c r="O62" s="420"/>
      <c r="P62" s="420"/>
      <c r="Q62" s="420"/>
      <c r="R62" s="425"/>
      <c r="S62" s="425"/>
      <c r="T62" s="426"/>
    </row>
    <row r="63" spans="1:21" s="267" customFormat="1">
      <c r="A63" s="250" t="s">
        <v>320</v>
      </c>
      <c r="B63" s="391">
        <v>2868.77</v>
      </c>
      <c r="C63" s="391">
        <v>2007.34</v>
      </c>
      <c r="D63" s="391">
        <v>2732.36</v>
      </c>
      <c r="E63" s="391">
        <v>136.41</v>
      </c>
      <c r="F63" s="391">
        <v>73.8</v>
      </c>
      <c r="G63" s="391">
        <v>69.28</v>
      </c>
      <c r="H63" s="391">
        <v>4.5199999999999996</v>
      </c>
      <c r="I63" s="391">
        <v>308.60000000000002</v>
      </c>
      <c r="J63" s="391">
        <v>292.18</v>
      </c>
      <c r="K63" s="391">
        <v>16.420000000000002</v>
      </c>
      <c r="L63" s="391">
        <v>684.82</v>
      </c>
      <c r="M63" s="391">
        <v>652.62</v>
      </c>
      <c r="N63" s="391">
        <v>32.200000000000003</v>
      </c>
      <c r="O63" s="391">
        <v>1599.67</v>
      </c>
      <c r="P63" s="391">
        <v>1517.72</v>
      </c>
      <c r="Q63" s="391">
        <v>81.95</v>
      </c>
      <c r="R63" s="391">
        <v>201.88</v>
      </c>
      <c r="S63" s="391">
        <v>200.56</v>
      </c>
      <c r="T63" s="398">
        <v>1.32</v>
      </c>
    </row>
    <row r="64" spans="1:21" s="267" customFormat="1">
      <c r="A64" s="243" t="s">
        <v>321</v>
      </c>
      <c r="B64" s="420"/>
      <c r="C64" s="420"/>
      <c r="D64" s="420"/>
      <c r="E64" s="420"/>
      <c r="F64" s="420"/>
      <c r="G64" s="420"/>
      <c r="H64" s="420"/>
      <c r="I64" s="420"/>
      <c r="J64" s="420"/>
      <c r="K64" s="420"/>
      <c r="L64" s="420"/>
      <c r="M64" s="420"/>
      <c r="N64" s="420"/>
      <c r="O64" s="420"/>
      <c r="P64" s="420"/>
      <c r="Q64" s="420"/>
      <c r="R64" s="425"/>
      <c r="S64" s="425"/>
      <c r="T64" s="426"/>
    </row>
    <row r="65" spans="1:20" s="260" customFormat="1">
      <c r="A65" s="240" t="s">
        <v>330</v>
      </c>
      <c r="B65" s="389">
        <v>43086.06</v>
      </c>
      <c r="C65" s="389">
        <v>25752.52</v>
      </c>
      <c r="D65" s="389">
        <v>39698.31</v>
      </c>
      <c r="E65" s="389">
        <v>3387.75</v>
      </c>
      <c r="F65" s="389">
        <v>872.95</v>
      </c>
      <c r="G65" s="389">
        <v>780.05</v>
      </c>
      <c r="H65" s="389">
        <v>92.9</v>
      </c>
      <c r="I65" s="389">
        <v>4965.41</v>
      </c>
      <c r="J65" s="389">
        <v>4487.22</v>
      </c>
      <c r="K65" s="389">
        <v>478.19</v>
      </c>
      <c r="L65" s="389">
        <v>9735.51</v>
      </c>
      <c r="M65" s="389">
        <v>8816.1200000000008</v>
      </c>
      <c r="N65" s="389">
        <v>919.39</v>
      </c>
      <c r="O65" s="389">
        <v>26801.1</v>
      </c>
      <c r="P65" s="389">
        <v>24946.57</v>
      </c>
      <c r="Q65" s="389">
        <v>1854.53</v>
      </c>
      <c r="R65" s="389">
        <v>711.09</v>
      </c>
      <c r="S65" s="389">
        <v>668.35</v>
      </c>
      <c r="T65" s="390">
        <v>42.74</v>
      </c>
    </row>
    <row r="66" spans="1:20" s="267" customFormat="1">
      <c r="A66" s="241" t="s">
        <v>331</v>
      </c>
      <c r="B66" s="389"/>
      <c r="C66" s="389"/>
      <c r="D66" s="389"/>
      <c r="E66" s="389"/>
      <c r="F66" s="389"/>
      <c r="G66" s="389"/>
      <c r="H66" s="389"/>
      <c r="I66" s="389"/>
      <c r="J66" s="389"/>
      <c r="K66" s="389"/>
      <c r="L66" s="389"/>
      <c r="M66" s="389"/>
      <c r="N66" s="389"/>
      <c r="O66" s="389"/>
      <c r="P66" s="389"/>
      <c r="Q66" s="389"/>
      <c r="R66" s="389"/>
      <c r="S66" s="389"/>
      <c r="T66" s="390"/>
    </row>
    <row r="67" spans="1:20">
      <c r="A67" s="242" t="s">
        <v>310</v>
      </c>
      <c r="B67" s="391">
        <v>42834.78</v>
      </c>
      <c r="C67" s="391">
        <v>25567.33</v>
      </c>
      <c r="D67" s="391">
        <v>39452</v>
      </c>
      <c r="E67" s="391">
        <v>3382.78</v>
      </c>
      <c r="F67" s="391">
        <v>865.76</v>
      </c>
      <c r="G67" s="391">
        <v>772.86</v>
      </c>
      <c r="H67" s="391">
        <v>92.9</v>
      </c>
      <c r="I67" s="391">
        <v>4941.7700000000004</v>
      </c>
      <c r="J67" s="391">
        <v>4464.71</v>
      </c>
      <c r="K67" s="391">
        <v>477.06</v>
      </c>
      <c r="L67" s="391">
        <v>9684.48</v>
      </c>
      <c r="M67" s="391">
        <v>8766.24</v>
      </c>
      <c r="N67" s="391">
        <v>918.24</v>
      </c>
      <c r="O67" s="391">
        <v>26638.27</v>
      </c>
      <c r="P67" s="391">
        <v>24786.43</v>
      </c>
      <c r="Q67" s="391">
        <v>1851.84</v>
      </c>
      <c r="R67" s="391">
        <v>704.5</v>
      </c>
      <c r="S67" s="391">
        <v>661.76</v>
      </c>
      <c r="T67" s="398">
        <v>42.74</v>
      </c>
    </row>
    <row r="68" spans="1:20">
      <c r="A68" s="243" t="s">
        <v>311</v>
      </c>
      <c r="B68" s="391"/>
      <c r="C68" s="391"/>
      <c r="D68" s="391"/>
      <c r="E68" s="391"/>
      <c r="F68" s="391"/>
      <c r="G68" s="391"/>
      <c r="H68" s="391"/>
      <c r="I68" s="391"/>
      <c r="J68" s="391"/>
      <c r="K68" s="391"/>
      <c r="L68" s="391"/>
      <c r="M68" s="391"/>
      <c r="N68" s="391"/>
      <c r="O68" s="391"/>
      <c r="P68" s="391"/>
      <c r="Q68" s="391"/>
      <c r="R68" s="391"/>
      <c r="S68" s="391"/>
      <c r="T68" s="398"/>
    </row>
    <row r="69" spans="1:20">
      <c r="A69" s="242" t="s">
        <v>318</v>
      </c>
      <c r="B69" s="391">
        <v>251.28</v>
      </c>
      <c r="C69" s="391">
        <v>185.19</v>
      </c>
      <c r="D69" s="391">
        <v>246.31</v>
      </c>
      <c r="E69" s="391">
        <v>4.97</v>
      </c>
      <c r="F69" s="391">
        <v>7.19</v>
      </c>
      <c r="G69" s="391">
        <v>7.19</v>
      </c>
      <c r="H69" s="394" t="s">
        <v>37</v>
      </c>
      <c r="I69" s="391">
        <v>23.64</v>
      </c>
      <c r="J69" s="391">
        <v>22.51</v>
      </c>
      <c r="K69" s="391">
        <v>1.1299999999999999</v>
      </c>
      <c r="L69" s="391">
        <v>51.03</v>
      </c>
      <c r="M69" s="391">
        <v>49.88</v>
      </c>
      <c r="N69" s="391">
        <v>1.1499999999999999</v>
      </c>
      <c r="O69" s="391">
        <v>162.83000000000001</v>
      </c>
      <c r="P69" s="391">
        <v>160.13999999999999</v>
      </c>
      <c r="Q69" s="391">
        <v>2.69</v>
      </c>
      <c r="R69" s="391">
        <v>6.59</v>
      </c>
      <c r="S69" s="391">
        <v>6.59</v>
      </c>
      <c r="T69" s="395" t="s">
        <v>37</v>
      </c>
    </row>
    <row r="70" spans="1:20">
      <c r="A70" s="243" t="s">
        <v>319</v>
      </c>
      <c r="B70" s="391"/>
      <c r="C70" s="391"/>
      <c r="D70" s="391"/>
      <c r="E70" s="391"/>
      <c r="F70" s="391"/>
      <c r="G70" s="391"/>
      <c r="H70" s="423"/>
      <c r="I70" s="391"/>
      <c r="J70" s="391"/>
      <c r="K70" s="391"/>
      <c r="L70" s="391"/>
      <c r="M70" s="391"/>
      <c r="N70" s="391"/>
      <c r="O70" s="391"/>
      <c r="P70" s="391"/>
      <c r="Q70" s="391"/>
      <c r="R70" s="391"/>
      <c r="S70" s="391"/>
      <c r="T70" s="398"/>
    </row>
    <row r="71" spans="1:20">
      <c r="A71" s="234" t="s">
        <v>2</v>
      </c>
      <c r="B71" s="424">
        <v>7297.01</v>
      </c>
      <c r="C71" s="424">
        <v>4887.63</v>
      </c>
      <c r="D71" s="424">
        <v>7144.8200000000006</v>
      </c>
      <c r="E71" s="424">
        <v>152.19</v>
      </c>
      <c r="F71" s="424">
        <v>314.17</v>
      </c>
      <c r="G71" s="424">
        <v>302.58</v>
      </c>
      <c r="H71" s="424">
        <v>11.59</v>
      </c>
      <c r="I71" s="424">
        <v>949.47</v>
      </c>
      <c r="J71" s="424">
        <v>917.33999999999992</v>
      </c>
      <c r="K71" s="424">
        <v>32.130000000000003</v>
      </c>
      <c r="L71" s="424">
        <v>990.55000000000007</v>
      </c>
      <c r="M71" s="424">
        <v>960.47</v>
      </c>
      <c r="N71" s="424">
        <v>30.08</v>
      </c>
      <c r="O71" s="424">
        <v>1616.69</v>
      </c>
      <c r="P71" s="424">
        <v>1558.8999999999999</v>
      </c>
      <c r="Q71" s="424">
        <v>57.79</v>
      </c>
      <c r="R71" s="421">
        <v>3426.1299999999997</v>
      </c>
      <c r="S71" s="421">
        <v>3405.5299999999997</v>
      </c>
      <c r="T71" s="422">
        <v>20.6</v>
      </c>
    </row>
    <row r="72" spans="1:20">
      <c r="A72" s="239" t="s">
        <v>332</v>
      </c>
      <c r="B72" s="420"/>
      <c r="C72" s="420"/>
      <c r="D72" s="420"/>
      <c r="E72" s="420"/>
      <c r="F72" s="420"/>
      <c r="G72" s="420"/>
      <c r="H72" s="420"/>
      <c r="I72" s="420"/>
      <c r="J72" s="420"/>
      <c r="K72" s="420"/>
      <c r="L72" s="420"/>
      <c r="M72" s="420"/>
      <c r="N72" s="420"/>
      <c r="O72" s="420"/>
      <c r="P72" s="420"/>
      <c r="Q72" s="420"/>
      <c r="R72" s="425"/>
      <c r="S72" s="425"/>
      <c r="T72" s="426"/>
    </row>
    <row r="73" spans="1:20">
      <c r="A73" s="271" t="s">
        <v>310</v>
      </c>
      <c r="B73" s="391">
        <v>1920.02</v>
      </c>
      <c r="C73" s="391">
        <v>1336.9899999999998</v>
      </c>
      <c r="D73" s="391">
        <v>1898.19</v>
      </c>
      <c r="E73" s="391">
        <v>21.83</v>
      </c>
      <c r="F73" s="391">
        <v>67.58</v>
      </c>
      <c r="G73" s="391">
        <v>65.239999999999995</v>
      </c>
      <c r="H73" s="391">
        <v>2.34</v>
      </c>
      <c r="I73" s="391">
        <v>304.97000000000003</v>
      </c>
      <c r="J73" s="391">
        <v>299.47000000000003</v>
      </c>
      <c r="K73" s="391">
        <v>5.5</v>
      </c>
      <c r="L73" s="391">
        <v>287.83999999999997</v>
      </c>
      <c r="M73" s="391">
        <v>283.82</v>
      </c>
      <c r="N73" s="391">
        <v>4.0199999999999996</v>
      </c>
      <c r="O73" s="391">
        <v>425.21000000000004</v>
      </c>
      <c r="P73" s="391">
        <v>416.49</v>
      </c>
      <c r="Q73" s="391">
        <v>8.7200000000000006</v>
      </c>
      <c r="R73" s="391">
        <v>834.42000000000007</v>
      </c>
      <c r="S73" s="391">
        <v>833.17000000000007</v>
      </c>
      <c r="T73" s="398">
        <v>1.25</v>
      </c>
    </row>
    <row r="74" spans="1:20">
      <c r="A74" s="270" t="s">
        <v>311</v>
      </c>
      <c r="B74" s="420"/>
      <c r="C74" s="420"/>
      <c r="D74" s="420"/>
      <c r="E74" s="420"/>
      <c r="F74" s="420"/>
      <c r="G74" s="420"/>
      <c r="H74" s="420"/>
      <c r="I74" s="420"/>
      <c r="J74" s="420"/>
      <c r="K74" s="420"/>
      <c r="L74" s="420"/>
      <c r="M74" s="420"/>
      <c r="N74" s="420"/>
      <c r="O74" s="420"/>
      <c r="P74" s="420"/>
      <c r="Q74" s="420"/>
      <c r="R74" s="425"/>
      <c r="S74" s="425"/>
      <c r="T74" s="426"/>
    </row>
    <row r="75" spans="1:20">
      <c r="A75" s="242" t="s">
        <v>318</v>
      </c>
      <c r="B75" s="391">
        <v>62.69</v>
      </c>
      <c r="C75" s="391">
        <v>36.36</v>
      </c>
      <c r="D75" s="391">
        <v>60.89</v>
      </c>
      <c r="E75" s="391">
        <v>1.8</v>
      </c>
      <c r="F75" s="391">
        <v>1.9</v>
      </c>
      <c r="G75" s="391">
        <v>1.9</v>
      </c>
      <c r="H75" s="394" t="s">
        <v>37</v>
      </c>
      <c r="I75" s="391">
        <v>10.039999999999999</v>
      </c>
      <c r="J75" s="391">
        <v>9.7799999999999994</v>
      </c>
      <c r="K75" s="391">
        <v>0.26</v>
      </c>
      <c r="L75" s="391">
        <v>17.399999999999999</v>
      </c>
      <c r="M75" s="391">
        <v>17.12</v>
      </c>
      <c r="N75" s="391">
        <v>0.28000000000000003</v>
      </c>
      <c r="O75" s="391">
        <v>28.32</v>
      </c>
      <c r="P75" s="391">
        <v>27.06</v>
      </c>
      <c r="Q75" s="391">
        <v>1.26</v>
      </c>
      <c r="R75" s="391">
        <v>5.03</v>
      </c>
      <c r="S75" s="391">
        <v>5.03</v>
      </c>
      <c r="T75" s="395" t="s">
        <v>37</v>
      </c>
    </row>
    <row r="76" spans="1:20">
      <c r="A76" s="243" t="s">
        <v>319</v>
      </c>
      <c r="B76" s="420"/>
      <c r="C76" s="420"/>
      <c r="D76" s="420"/>
      <c r="E76" s="420"/>
      <c r="F76" s="420"/>
      <c r="G76" s="420"/>
      <c r="H76" s="420"/>
      <c r="I76" s="420"/>
      <c r="J76" s="420"/>
      <c r="K76" s="420"/>
      <c r="L76" s="420"/>
      <c r="M76" s="420"/>
      <c r="N76" s="420"/>
      <c r="O76" s="420"/>
      <c r="P76" s="420"/>
      <c r="Q76" s="420"/>
      <c r="R76" s="425"/>
      <c r="S76" s="425"/>
      <c r="T76" s="426"/>
    </row>
    <row r="77" spans="1:20">
      <c r="A77" s="242" t="s">
        <v>320</v>
      </c>
      <c r="B77" s="391">
        <v>5314.3</v>
      </c>
      <c r="C77" s="391">
        <v>3514.28</v>
      </c>
      <c r="D77" s="391">
        <v>5185.74</v>
      </c>
      <c r="E77" s="391">
        <v>128.56</v>
      </c>
      <c r="F77" s="391">
        <v>244.69</v>
      </c>
      <c r="G77" s="391">
        <v>235.44</v>
      </c>
      <c r="H77" s="391">
        <v>9.25</v>
      </c>
      <c r="I77" s="391">
        <v>634.46</v>
      </c>
      <c r="J77" s="391">
        <v>608.09</v>
      </c>
      <c r="K77" s="391">
        <v>26.37</v>
      </c>
      <c r="L77" s="391">
        <v>685.31</v>
      </c>
      <c r="M77" s="391">
        <v>659.53</v>
      </c>
      <c r="N77" s="391">
        <v>25.78</v>
      </c>
      <c r="O77" s="391">
        <v>1163.1600000000001</v>
      </c>
      <c r="P77" s="391">
        <v>1115.3499999999999</v>
      </c>
      <c r="Q77" s="391">
        <v>47.81</v>
      </c>
      <c r="R77" s="391">
        <v>2586.6799999999998</v>
      </c>
      <c r="S77" s="391">
        <v>2567.33</v>
      </c>
      <c r="T77" s="398">
        <v>19.350000000000001</v>
      </c>
    </row>
    <row r="78" spans="1:20">
      <c r="A78" s="243" t="s">
        <v>321</v>
      </c>
      <c r="B78" s="391"/>
      <c r="C78" s="391"/>
      <c r="D78" s="391"/>
      <c r="E78" s="391"/>
      <c r="F78" s="391"/>
      <c r="G78" s="391"/>
      <c r="H78" s="391"/>
      <c r="I78" s="391"/>
      <c r="J78" s="391"/>
      <c r="K78" s="391"/>
      <c r="L78" s="391"/>
      <c r="M78" s="391"/>
      <c r="N78" s="391"/>
      <c r="O78" s="391"/>
      <c r="P78" s="391"/>
      <c r="Q78" s="391"/>
      <c r="R78" s="391"/>
      <c r="S78" s="391"/>
      <c r="T78" s="398"/>
    </row>
    <row r="79" spans="1:20">
      <c r="A79" s="240" t="s">
        <v>333</v>
      </c>
      <c r="B79" s="389">
        <v>26.33</v>
      </c>
      <c r="C79" s="389">
        <v>18.010000000000002</v>
      </c>
      <c r="D79" s="389">
        <v>26.33</v>
      </c>
      <c r="E79" s="394" t="s">
        <v>37</v>
      </c>
      <c r="F79" s="389">
        <v>1.9</v>
      </c>
      <c r="G79" s="389">
        <v>1.9</v>
      </c>
      <c r="H79" s="394" t="s">
        <v>37</v>
      </c>
      <c r="I79" s="389">
        <v>1.5</v>
      </c>
      <c r="J79" s="389">
        <v>1.5</v>
      </c>
      <c r="K79" s="394" t="s">
        <v>37</v>
      </c>
      <c r="L79" s="389">
        <v>10.24</v>
      </c>
      <c r="M79" s="389">
        <v>10.24</v>
      </c>
      <c r="N79" s="394" t="s">
        <v>37</v>
      </c>
      <c r="O79" s="389">
        <v>11.39</v>
      </c>
      <c r="P79" s="389">
        <v>11.39</v>
      </c>
      <c r="Q79" s="394" t="s">
        <v>37</v>
      </c>
      <c r="R79" s="389">
        <v>1.3</v>
      </c>
      <c r="S79" s="389">
        <v>1.3</v>
      </c>
      <c r="T79" s="395" t="s">
        <v>37</v>
      </c>
    </row>
    <row r="80" spans="1:20">
      <c r="A80" s="241" t="s">
        <v>334</v>
      </c>
      <c r="B80" s="389"/>
      <c r="C80" s="389"/>
      <c r="D80" s="389"/>
      <c r="E80" s="389"/>
      <c r="F80" s="389"/>
      <c r="G80" s="389"/>
      <c r="H80" s="389"/>
      <c r="I80" s="389"/>
      <c r="J80" s="389"/>
      <c r="K80" s="389"/>
      <c r="L80" s="389"/>
      <c r="M80" s="389"/>
      <c r="N80" s="389"/>
      <c r="O80" s="389"/>
      <c r="P80" s="389"/>
      <c r="Q80" s="389"/>
      <c r="R80" s="389"/>
      <c r="S80" s="389"/>
      <c r="T80" s="390"/>
    </row>
    <row r="81" spans="1:20">
      <c r="A81" s="240" t="s">
        <v>335</v>
      </c>
      <c r="B81" s="389">
        <v>73.180000000000007</v>
      </c>
      <c r="C81" s="389">
        <v>54.56</v>
      </c>
      <c r="D81" s="389">
        <v>73.180000000000007</v>
      </c>
      <c r="E81" s="394" t="s">
        <v>37</v>
      </c>
      <c r="F81" s="389">
        <v>1.33</v>
      </c>
      <c r="G81" s="389">
        <v>1.33</v>
      </c>
      <c r="H81" s="394" t="s">
        <v>37</v>
      </c>
      <c r="I81" s="389">
        <v>12.16</v>
      </c>
      <c r="J81" s="389">
        <v>12.16</v>
      </c>
      <c r="K81" s="394" t="s">
        <v>37</v>
      </c>
      <c r="L81" s="389">
        <v>13.73</v>
      </c>
      <c r="M81" s="389">
        <v>13.73</v>
      </c>
      <c r="N81" s="394" t="s">
        <v>37</v>
      </c>
      <c r="O81" s="389">
        <v>36.67</v>
      </c>
      <c r="P81" s="389">
        <v>36.67</v>
      </c>
      <c r="Q81" s="394" t="s">
        <v>37</v>
      </c>
      <c r="R81" s="389">
        <v>9.2899999999999991</v>
      </c>
      <c r="S81" s="389">
        <v>9.2899999999999991</v>
      </c>
      <c r="T81" s="395" t="s">
        <v>37</v>
      </c>
    </row>
    <row r="82" spans="1:20">
      <c r="A82" s="241" t="s">
        <v>336</v>
      </c>
      <c r="B82" s="389"/>
      <c r="C82" s="389"/>
      <c r="D82" s="389"/>
      <c r="E82" s="389"/>
      <c r="F82" s="389"/>
      <c r="G82" s="389"/>
      <c r="H82" s="389"/>
      <c r="I82" s="389"/>
      <c r="J82" s="389"/>
      <c r="K82" s="389"/>
      <c r="L82" s="389"/>
      <c r="M82" s="389"/>
      <c r="N82" s="389"/>
      <c r="O82" s="389"/>
      <c r="P82" s="389"/>
      <c r="Q82" s="389"/>
      <c r="R82" s="389"/>
      <c r="S82" s="389"/>
      <c r="T82" s="395"/>
    </row>
    <row r="83" spans="1:20">
      <c r="A83" s="253" t="s">
        <v>337</v>
      </c>
      <c r="B83" s="389">
        <v>2591.61</v>
      </c>
      <c r="C83" s="389">
        <v>1622.11</v>
      </c>
      <c r="D83" s="389">
        <v>2564.7199999999998</v>
      </c>
      <c r="E83" s="389">
        <v>26.89</v>
      </c>
      <c r="F83" s="389">
        <v>79.290000000000006</v>
      </c>
      <c r="G83" s="389">
        <v>78.849999999999994</v>
      </c>
      <c r="H83" s="389">
        <v>0.44</v>
      </c>
      <c r="I83" s="389">
        <v>411.51</v>
      </c>
      <c r="J83" s="389">
        <v>403.12</v>
      </c>
      <c r="K83" s="389">
        <v>8.39</v>
      </c>
      <c r="L83" s="389">
        <v>787.57</v>
      </c>
      <c r="M83" s="389">
        <v>777.48</v>
      </c>
      <c r="N83" s="389">
        <v>10.09</v>
      </c>
      <c r="O83" s="389">
        <v>1281.0899999999999</v>
      </c>
      <c r="P83" s="389">
        <v>1273.1199999999999</v>
      </c>
      <c r="Q83" s="389">
        <v>7.97</v>
      </c>
      <c r="R83" s="389">
        <v>32.15</v>
      </c>
      <c r="S83" s="389">
        <v>32.15</v>
      </c>
      <c r="T83" s="395" t="s">
        <v>37</v>
      </c>
    </row>
    <row r="84" spans="1:20">
      <c r="A84" s="241" t="s">
        <v>338</v>
      </c>
      <c r="B84" s="389"/>
      <c r="C84" s="389"/>
      <c r="D84" s="389"/>
      <c r="E84" s="389"/>
      <c r="F84" s="389"/>
      <c r="G84" s="389"/>
      <c r="H84" s="389"/>
      <c r="I84" s="389"/>
      <c r="J84" s="389"/>
      <c r="K84" s="389"/>
      <c r="L84" s="389"/>
      <c r="M84" s="389"/>
      <c r="N84" s="389"/>
      <c r="O84" s="389"/>
      <c r="P84" s="389"/>
      <c r="Q84" s="389"/>
      <c r="R84" s="389"/>
      <c r="S84" s="389"/>
      <c r="T84" s="395"/>
    </row>
    <row r="85" spans="1:20">
      <c r="A85" s="240" t="s">
        <v>339</v>
      </c>
      <c r="B85" s="389">
        <v>2075.67</v>
      </c>
      <c r="C85" s="389">
        <v>1139.0999999999999</v>
      </c>
      <c r="D85" s="389">
        <v>2074.42</v>
      </c>
      <c r="E85" s="389">
        <v>1.25</v>
      </c>
      <c r="F85" s="389">
        <v>82.18</v>
      </c>
      <c r="G85" s="389">
        <v>82.12</v>
      </c>
      <c r="H85" s="389">
        <v>0.06</v>
      </c>
      <c r="I85" s="389">
        <v>344.02</v>
      </c>
      <c r="J85" s="389">
        <v>343.90999999999997</v>
      </c>
      <c r="K85" s="389">
        <v>0.11</v>
      </c>
      <c r="L85" s="389">
        <v>644.81999999999994</v>
      </c>
      <c r="M85" s="389">
        <v>644.20999999999992</v>
      </c>
      <c r="N85" s="389">
        <v>0.61</v>
      </c>
      <c r="O85" s="389">
        <v>915.25</v>
      </c>
      <c r="P85" s="389">
        <v>914.78</v>
      </c>
      <c r="Q85" s="389">
        <v>0.47</v>
      </c>
      <c r="R85" s="389">
        <v>89.4</v>
      </c>
      <c r="S85" s="389">
        <v>89.4</v>
      </c>
      <c r="T85" s="395" t="s">
        <v>37</v>
      </c>
    </row>
    <row r="86" spans="1:20">
      <c r="A86" s="241" t="s">
        <v>381</v>
      </c>
      <c r="B86" s="420"/>
      <c r="C86" s="420"/>
      <c r="D86" s="420"/>
      <c r="E86" s="420"/>
      <c r="F86" s="389"/>
      <c r="G86" s="389"/>
      <c r="H86" s="389"/>
      <c r="I86" s="389"/>
      <c r="J86" s="389"/>
      <c r="K86" s="389"/>
      <c r="L86" s="389"/>
      <c r="M86" s="389"/>
      <c r="N86" s="389"/>
      <c r="O86" s="389"/>
      <c r="P86" s="389"/>
      <c r="Q86" s="389"/>
      <c r="R86" s="389"/>
      <c r="S86" s="389"/>
      <c r="T86" s="395"/>
    </row>
    <row r="87" spans="1:20">
      <c r="A87" s="240" t="s">
        <v>341</v>
      </c>
      <c r="B87" s="389">
        <v>6758.21</v>
      </c>
      <c r="C87" s="389">
        <v>3590.37</v>
      </c>
      <c r="D87" s="389">
        <v>6042.5</v>
      </c>
      <c r="E87" s="389">
        <v>715.71</v>
      </c>
      <c r="F87" s="389">
        <v>472.48</v>
      </c>
      <c r="G87" s="389">
        <v>375.78</v>
      </c>
      <c r="H87" s="389">
        <v>96.7</v>
      </c>
      <c r="I87" s="389">
        <v>1544.28</v>
      </c>
      <c r="J87" s="389">
        <v>1194.06</v>
      </c>
      <c r="K87" s="389">
        <v>350.22</v>
      </c>
      <c r="L87" s="389">
        <v>2048.39</v>
      </c>
      <c r="M87" s="389">
        <v>1924.8</v>
      </c>
      <c r="N87" s="389">
        <v>123.59</v>
      </c>
      <c r="O87" s="389">
        <v>2490.6</v>
      </c>
      <c r="P87" s="389">
        <v>2379.31</v>
      </c>
      <c r="Q87" s="389">
        <v>111.29</v>
      </c>
      <c r="R87" s="389">
        <v>202.46</v>
      </c>
      <c r="S87" s="389">
        <v>168.55</v>
      </c>
      <c r="T87" s="390">
        <v>33.909999999999997</v>
      </c>
    </row>
    <row r="88" spans="1:20">
      <c r="A88" s="241" t="s">
        <v>342</v>
      </c>
      <c r="B88" s="389"/>
      <c r="C88" s="389"/>
      <c r="D88" s="389"/>
      <c r="E88" s="389"/>
      <c r="F88" s="389"/>
      <c r="G88" s="389"/>
      <c r="H88" s="389"/>
      <c r="I88" s="389"/>
      <c r="J88" s="389"/>
      <c r="K88" s="389"/>
      <c r="L88" s="389"/>
      <c r="M88" s="389"/>
      <c r="N88" s="389"/>
      <c r="O88" s="389"/>
      <c r="P88" s="389"/>
      <c r="Q88" s="389"/>
      <c r="R88" s="389"/>
      <c r="S88" s="389"/>
      <c r="T88" s="390"/>
    </row>
    <row r="89" spans="1:20">
      <c r="A89" s="240" t="s">
        <v>444</v>
      </c>
      <c r="B89" s="389">
        <v>1.35</v>
      </c>
      <c r="C89" s="394" t="s">
        <v>37</v>
      </c>
      <c r="D89" s="394" t="s">
        <v>37</v>
      </c>
      <c r="E89" s="389">
        <v>1.35</v>
      </c>
      <c r="F89" s="394" t="s">
        <v>37</v>
      </c>
      <c r="G89" s="394" t="s">
        <v>37</v>
      </c>
      <c r="H89" s="394" t="s">
        <v>37</v>
      </c>
      <c r="I89" s="389">
        <v>0.1</v>
      </c>
      <c r="J89" s="394" t="s">
        <v>37</v>
      </c>
      <c r="K89" s="389">
        <v>0.1</v>
      </c>
      <c r="L89" s="389">
        <v>0.65</v>
      </c>
      <c r="M89" s="394" t="s">
        <v>37</v>
      </c>
      <c r="N89" s="389">
        <v>0.65</v>
      </c>
      <c r="O89" s="389">
        <v>0.15</v>
      </c>
      <c r="P89" s="394" t="s">
        <v>37</v>
      </c>
      <c r="Q89" s="389">
        <v>0.15</v>
      </c>
      <c r="R89" s="389">
        <v>0.45</v>
      </c>
      <c r="S89" s="394" t="s">
        <v>37</v>
      </c>
      <c r="T89" s="390">
        <v>0.45</v>
      </c>
    </row>
    <row r="90" spans="1:20">
      <c r="A90" s="417" t="s">
        <v>342</v>
      </c>
      <c r="B90" s="389"/>
      <c r="C90" s="389"/>
      <c r="D90" s="389"/>
      <c r="E90" s="389"/>
      <c r="F90" s="389"/>
      <c r="G90" s="389"/>
      <c r="H90" s="389"/>
      <c r="I90" s="389"/>
      <c r="J90" s="389"/>
      <c r="K90" s="389"/>
      <c r="L90" s="389"/>
      <c r="M90" s="389"/>
      <c r="N90" s="389"/>
      <c r="O90" s="389"/>
      <c r="P90" s="389"/>
      <c r="Q90" s="389"/>
      <c r="R90" s="389"/>
      <c r="S90" s="389"/>
      <c r="T90" s="390"/>
    </row>
    <row r="91" spans="1:20">
      <c r="A91" s="240" t="s">
        <v>343</v>
      </c>
      <c r="B91" s="389">
        <v>3714.23</v>
      </c>
      <c r="C91" s="389">
        <v>2627.02</v>
      </c>
      <c r="D91" s="389">
        <v>3140.69</v>
      </c>
      <c r="E91" s="389">
        <v>573.54</v>
      </c>
      <c r="F91" s="389">
        <v>71.540000000000006</v>
      </c>
      <c r="G91" s="389">
        <v>60.75</v>
      </c>
      <c r="H91" s="389">
        <v>10.79</v>
      </c>
      <c r="I91" s="389">
        <v>382.74</v>
      </c>
      <c r="J91" s="389">
        <v>319.3</v>
      </c>
      <c r="K91" s="389">
        <v>63.44</v>
      </c>
      <c r="L91" s="389">
        <v>969.17</v>
      </c>
      <c r="M91" s="389">
        <v>805.18</v>
      </c>
      <c r="N91" s="389">
        <v>163.99</v>
      </c>
      <c r="O91" s="389">
        <v>2269.1999999999998</v>
      </c>
      <c r="P91" s="389">
        <v>1947.52</v>
      </c>
      <c r="Q91" s="389">
        <v>321.68</v>
      </c>
      <c r="R91" s="389">
        <v>21.58</v>
      </c>
      <c r="S91" s="389">
        <v>7.94</v>
      </c>
      <c r="T91" s="390">
        <v>13.64</v>
      </c>
    </row>
    <row r="92" spans="1:20">
      <c r="A92" s="241" t="s">
        <v>344</v>
      </c>
      <c r="B92" s="427"/>
      <c r="C92" s="272"/>
      <c r="D92" s="272"/>
      <c r="E92" s="272"/>
      <c r="F92" s="272"/>
      <c r="G92" s="272"/>
      <c r="H92" s="272"/>
      <c r="I92" s="272"/>
      <c r="J92" s="272"/>
      <c r="K92" s="272"/>
      <c r="L92" s="272"/>
      <c r="M92" s="272"/>
      <c r="N92" s="272"/>
      <c r="O92" s="272"/>
      <c r="P92" s="272"/>
      <c r="Q92" s="272"/>
      <c r="R92" s="273"/>
      <c r="S92" s="273"/>
      <c r="T92" s="273"/>
    </row>
    <row r="93" spans="1:20" ht="15" customHeight="1">
      <c r="A93" s="274" t="s">
        <v>382</v>
      </c>
      <c r="B93" s="428"/>
      <c r="C93" s="275"/>
      <c r="D93" s="275"/>
      <c r="E93" s="275"/>
      <c r="F93" s="275"/>
      <c r="G93" s="275"/>
      <c r="H93" s="275"/>
      <c r="I93" s="275"/>
      <c r="J93" s="275"/>
      <c r="K93" s="275"/>
      <c r="L93" s="275"/>
      <c r="M93" s="275"/>
      <c r="N93" s="275"/>
      <c r="O93" s="275"/>
      <c r="P93" s="275"/>
      <c r="Q93" s="275"/>
      <c r="R93" s="275"/>
      <c r="S93" s="275"/>
      <c r="T93" s="275"/>
    </row>
    <row r="94" spans="1:20">
      <c r="A94" s="276" t="s">
        <v>383</v>
      </c>
    </row>
    <row r="101" spans="1:20" s="267" customFormat="1">
      <c r="A101" s="274"/>
      <c r="B101" s="268"/>
      <c r="C101" s="268"/>
      <c r="D101" s="268"/>
      <c r="E101" s="268"/>
      <c r="F101" s="268"/>
      <c r="G101" s="268"/>
      <c r="H101" s="268"/>
      <c r="I101" s="268"/>
      <c r="J101" s="268"/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</row>
  </sheetData>
  <mergeCells count="12">
    <mergeCell ref="A3:A5"/>
    <mergeCell ref="B3:E3"/>
    <mergeCell ref="F3:Q3"/>
    <mergeCell ref="R3:T4"/>
    <mergeCell ref="B4:B5"/>
    <mergeCell ref="C4:C5"/>
    <mergeCell ref="D4:D5"/>
    <mergeCell ref="E4:E5"/>
    <mergeCell ref="F4:H4"/>
    <mergeCell ref="I4:K4"/>
    <mergeCell ref="L4:N4"/>
    <mergeCell ref="O4:Q4"/>
  </mergeCells>
  <hyperlinks>
    <hyperlink ref="L1" location="'Spis treści'!A1" display="Spis treści"/>
  </hyperlinks>
  <pageMargins left="0" right="0" top="0.59055118110236227" bottom="0.39370078740157483" header="0" footer="0.11811023622047245"/>
  <pageSetup paperSize="9" scale="56" fitToHeight="0" orientation="landscape" horizontalDpi="4294967294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U27"/>
  <sheetViews>
    <sheetView workbookViewId="0">
      <selection activeCell="C13" sqref="C13"/>
    </sheetView>
  </sheetViews>
  <sheetFormatPr defaultRowHeight="15"/>
  <cols>
    <col min="1" max="1" width="18.42578125" style="90" customWidth="1"/>
    <col min="2" max="21" width="10.85546875" style="90" customWidth="1"/>
  </cols>
  <sheetData>
    <row r="1" spans="1:21" s="277" customFormat="1">
      <c r="A1" s="230" t="s">
        <v>384</v>
      </c>
      <c r="B1" s="90"/>
      <c r="C1" s="90"/>
      <c r="D1" s="90"/>
      <c r="E1" s="90"/>
      <c r="F1" s="90"/>
      <c r="G1" s="90"/>
      <c r="H1" s="90"/>
      <c r="I1" s="90"/>
      <c r="J1" s="90"/>
      <c r="K1" s="9"/>
      <c r="L1" s="284" t="s">
        <v>69</v>
      </c>
      <c r="M1" s="90"/>
      <c r="N1" s="90"/>
      <c r="O1" s="90"/>
      <c r="P1" s="90"/>
      <c r="Q1" s="90"/>
      <c r="R1" s="90"/>
      <c r="S1" s="90"/>
      <c r="T1" s="90"/>
      <c r="U1" s="90"/>
    </row>
    <row r="2" spans="1:21" s="277" customFormat="1">
      <c r="A2" s="58" t="s">
        <v>385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</row>
    <row r="3" spans="1:21" ht="15" customHeight="1">
      <c r="A3" s="520" t="s">
        <v>64</v>
      </c>
      <c r="B3" s="521" t="s">
        <v>386</v>
      </c>
      <c r="C3" s="521"/>
      <c r="D3" s="521"/>
      <c r="E3" s="521"/>
      <c r="F3" s="521"/>
      <c r="G3" s="522" t="s">
        <v>387</v>
      </c>
      <c r="H3" s="523"/>
      <c r="I3" s="523"/>
      <c r="J3" s="523"/>
      <c r="K3" s="523"/>
      <c r="L3" s="523"/>
      <c r="M3" s="523"/>
      <c r="N3" s="523"/>
      <c r="O3" s="523"/>
      <c r="P3" s="523"/>
      <c r="Q3" s="523"/>
      <c r="R3" s="524"/>
      <c r="S3" s="511" t="s">
        <v>373</v>
      </c>
      <c r="T3" s="512"/>
      <c r="U3" s="512"/>
    </row>
    <row r="4" spans="1:21" ht="15" customHeight="1">
      <c r="A4" s="520"/>
      <c r="B4" s="521"/>
      <c r="C4" s="521"/>
      <c r="D4" s="521"/>
      <c r="E4" s="521"/>
      <c r="F4" s="521"/>
      <c r="G4" s="508" t="s">
        <v>377</v>
      </c>
      <c r="H4" s="508"/>
      <c r="I4" s="508"/>
      <c r="J4" s="508" t="s">
        <v>378</v>
      </c>
      <c r="K4" s="517"/>
      <c r="L4" s="517"/>
      <c r="M4" s="509" t="s">
        <v>379</v>
      </c>
      <c r="N4" s="510"/>
      <c r="O4" s="518"/>
      <c r="P4" s="508" t="s">
        <v>380</v>
      </c>
      <c r="Q4" s="517"/>
      <c r="R4" s="519"/>
      <c r="S4" s="513"/>
      <c r="T4" s="514"/>
      <c r="U4" s="514"/>
    </row>
    <row r="5" spans="1:21" ht="40.5" customHeight="1">
      <c r="A5" s="520"/>
      <c r="B5" s="293" t="s">
        <v>166</v>
      </c>
      <c r="C5" s="293" t="s">
        <v>375</v>
      </c>
      <c r="D5" s="296" t="s">
        <v>388</v>
      </c>
      <c r="E5" s="293" t="s">
        <v>376</v>
      </c>
      <c r="F5" s="296" t="s">
        <v>388</v>
      </c>
      <c r="G5" s="293" t="s">
        <v>166</v>
      </c>
      <c r="H5" s="293" t="s">
        <v>375</v>
      </c>
      <c r="I5" s="293" t="s">
        <v>376</v>
      </c>
      <c r="J5" s="293" t="s">
        <v>166</v>
      </c>
      <c r="K5" s="293" t="s">
        <v>375</v>
      </c>
      <c r="L5" s="293" t="s">
        <v>376</v>
      </c>
      <c r="M5" s="293" t="s">
        <v>166</v>
      </c>
      <c r="N5" s="293" t="s">
        <v>375</v>
      </c>
      <c r="O5" s="293" t="s">
        <v>376</v>
      </c>
      <c r="P5" s="293" t="s">
        <v>166</v>
      </c>
      <c r="Q5" s="293" t="s">
        <v>375</v>
      </c>
      <c r="R5" s="294" t="s">
        <v>376</v>
      </c>
      <c r="S5" s="293" t="s">
        <v>166</v>
      </c>
      <c r="T5" s="293" t="s">
        <v>375</v>
      </c>
      <c r="U5" s="294" t="s">
        <v>376</v>
      </c>
    </row>
    <row r="6" spans="1:21" ht="24.75" customHeight="1">
      <c r="A6" s="278" t="s">
        <v>127</v>
      </c>
      <c r="B6" s="389">
        <v>498328.35</v>
      </c>
      <c r="C6" s="389">
        <v>352078.61000000004</v>
      </c>
      <c r="D6" s="389">
        <v>285144.10000000003</v>
      </c>
      <c r="E6" s="389">
        <v>146249.74000000002</v>
      </c>
      <c r="F6" s="389">
        <v>123973.72</v>
      </c>
      <c r="G6" s="389">
        <v>19746.03</v>
      </c>
      <c r="H6" s="389">
        <v>14202.150000000001</v>
      </c>
      <c r="I6" s="389">
        <v>5543.8799999999992</v>
      </c>
      <c r="J6" s="389">
        <f>SUM(K6+L6)</f>
        <v>75367.09</v>
      </c>
      <c r="K6" s="389">
        <v>53688.779999999992</v>
      </c>
      <c r="L6" s="389">
        <v>21678.31</v>
      </c>
      <c r="M6" s="389">
        <v>114982.63999999998</v>
      </c>
      <c r="N6" s="389">
        <v>78934.959999999992</v>
      </c>
      <c r="O6" s="389">
        <v>36047.679999999993</v>
      </c>
      <c r="P6" s="389">
        <v>273426.2</v>
      </c>
      <c r="Q6" s="389">
        <v>192560.40000000002</v>
      </c>
      <c r="R6" s="389">
        <v>80865.799999999988</v>
      </c>
      <c r="S6" s="389">
        <v>14806.389999999998</v>
      </c>
      <c r="T6" s="389">
        <v>12692.32</v>
      </c>
      <c r="U6" s="390">
        <v>2114.0700000000006</v>
      </c>
    </row>
    <row r="7" spans="1:21">
      <c r="A7" s="279" t="s">
        <v>128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90"/>
    </row>
    <row r="8" spans="1:21">
      <c r="A8" s="280" t="s">
        <v>129</v>
      </c>
      <c r="B8" s="392">
        <v>33349.529999999992</v>
      </c>
      <c r="C8" s="392">
        <v>26461.289999999994</v>
      </c>
      <c r="D8" s="392">
        <v>21611.130000000005</v>
      </c>
      <c r="E8" s="392">
        <v>6888.2400000000007</v>
      </c>
      <c r="F8" s="392">
        <v>5952.7900000000009</v>
      </c>
      <c r="G8" s="392">
        <v>1379.6499999999996</v>
      </c>
      <c r="H8" s="392">
        <v>1080.75</v>
      </c>
      <c r="I8" s="392">
        <v>298.90000000000003</v>
      </c>
      <c r="J8" s="392">
        <v>5669.7299999999987</v>
      </c>
      <c r="K8" s="392">
        <v>4334.130000000001</v>
      </c>
      <c r="L8" s="392">
        <v>1335.6</v>
      </c>
      <c r="M8" s="392">
        <v>9263.1299999999992</v>
      </c>
      <c r="N8" s="392">
        <v>7126.55</v>
      </c>
      <c r="O8" s="392">
        <v>2136.58</v>
      </c>
      <c r="P8" s="392">
        <v>15882.229999999996</v>
      </c>
      <c r="Q8" s="392">
        <v>12923.139999999998</v>
      </c>
      <c r="R8" s="392">
        <v>2959.09</v>
      </c>
      <c r="S8" s="392">
        <v>1154.79</v>
      </c>
      <c r="T8" s="392">
        <v>996.71999999999991</v>
      </c>
      <c r="U8" s="393">
        <v>158.07</v>
      </c>
    </row>
    <row r="9" spans="1:21">
      <c r="A9" s="280" t="s">
        <v>130</v>
      </c>
      <c r="B9" s="392">
        <v>26910.989999999998</v>
      </c>
      <c r="C9" s="392">
        <v>18951.420000000002</v>
      </c>
      <c r="D9" s="392">
        <v>15010.319999999998</v>
      </c>
      <c r="E9" s="392">
        <v>7959.57</v>
      </c>
      <c r="F9" s="392">
        <v>6566.35</v>
      </c>
      <c r="G9" s="392">
        <v>855.08</v>
      </c>
      <c r="H9" s="392">
        <v>609.05999999999983</v>
      </c>
      <c r="I9" s="392">
        <v>246.02000000000004</v>
      </c>
      <c r="J9" s="392">
        <v>3513.3599999999997</v>
      </c>
      <c r="K9" s="392">
        <v>2378.0399999999995</v>
      </c>
      <c r="L9" s="392">
        <v>1135.32</v>
      </c>
      <c r="M9" s="392">
        <v>6929.6699999999992</v>
      </c>
      <c r="N9" s="392">
        <v>4406.1899999999987</v>
      </c>
      <c r="O9" s="392">
        <v>2523.4800000000005</v>
      </c>
      <c r="P9" s="392">
        <v>14956.630000000001</v>
      </c>
      <c r="Q9" s="392">
        <v>10986.830000000002</v>
      </c>
      <c r="R9" s="392">
        <v>3969.7999999999997</v>
      </c>
      <c r="S9" s="392">
        <v>656.25</v>
      </c>
      <c r="T9" s="392">
        <v>571.29999999999995</v>
      </c>
      <c r="U9" s="393">
        <v>84.95</v>
      </c>
    </row>
    <row r="10" spans="1:21">
      <c r="A10" s="280" t="s">
        <v>131</v>
      </c>
      <c r="B10" s="392">
        <v>29204.119999999995</v>
      </c>
      <c r="C10" s="392">
        <v>17825.849999999999</v>
      </c>
      <c r="D10" s="392">
        <v>13976.600000000002</v>
      </c>
      <c r="E10" s="392">
        <v>11378.27</v>
      </c>
      <c r="F10" s="392">
        <v>9546.6999999999989</v>
      </c>
      <c r="G10" s="392">
        <v>858.21</v>
      </c>
      <c r="H10" s="392">
        <v>558.31999999999994</v>
      </c>
      <c r="I10" s="392">
        <v>299.8900000000001</v>
      </c>
      <c r="J10" s="392">
        <v>3648.6499999999996</v>
      </c>
      <c r="K10" s="392">
        <v>2308.38</v>
      </c>
      <c r="L10" s="392">
        <v>1340.27</v>
      </c>
      <c r="M10" s="392">
        <v>7858.8799999999983</v>
      </c>
      <c r="N10" s="392">
        <v>4204.9399999999996</v>
      </c>
      <c r="O10" s="392">
        <v>3653.94</v>
      </c>
      <c r="P10" s="392">
        <v>16136.789999999995</v>
      </c>
      <c r="Q10" s="392">
        <v>10161.299999999997</v>
      </c>
      <c r="R10" s="392">
        <v>5975.49</v>
      </c>
      <c r="S10" s="392">
        <v>701.59000000000015</v>
      </c>
      <c r="T10" s="392">
        <v>592.91</v>
      </c>
      <c r="U10" s="393">
        <v>108.68</v>
      </c>
    </row>
    <row r="11" spans="1:21">
      <c r="A11" s="280" t="s">
        <v>132</v>
      </c>
      <c r="B11" s="392">
        <v>12458.189999999999</v>
      </c>
      <c r="C11" s="392">
        <v>9859.1699999999983</v>
      </c>
      <c r="D11" s="392">
        <v>7853.4399999999987</v>
      </c>
      <c r="E11" s="392">
        <v>2599.02</v>
      </c>
      <c r="F11" s="392">
        <v>2169.2400000000002</v>
      </c>
      <c r="G11" s="392">
        <v>456.1400000000001</v>
      </c>
      <c r="H11" s="392">
        <v>352.28000000000003</v>
      </c>
      <c r="I11" s="392">
        <v>103.86</v>
      </c>
      <c r="J11" s="392">
        <v>1895.8700000000003</v>
      </c>
      <c r="K11" s="392">
        <v>1469.1000000000001</v>
      </c>
      <c r="L11" s="392">
        <v>426.77000000000004</v>
      </c>
      <c r="M11" s="392">
        <v>3430.67</v>
      </c>
      <c r="N11" s="392">
        <v>2563.71</v>
      </c>
      <c r="O11" s="392">
        <v>866.95999999999992</v>
      </c>
      <c r="P11" s="392">
        <v>6383.2200000000021</v>
      </c>
      <c r="Q11" s="392">
        <v>5224.1000000000022</v>
      </c>
      <c r="R11" s="392">
        <v>1159.1199999999999</v>
      </c>
      <c r="S11" s="392">
        <v>292.29000000000002</v>
      </c>
      <c r="T11" s="392">
        <v>249.97999999999996</v>
      </c>
      <c r="U11" s="393">
        <v>42.310000000000009</v>
      </c>
    </row>
    <row r="12" spans="1:21">
      <c r="A12" s="280" t="s">
        <v>134</v>
      </c>
      <c r="B12" s="392">
        <v>30654.489999999998</v>
      </c>
      <c r="C12" s="392">
        <v>21992.1</v>
      </c>
      <c r="D12" s="392">
        <v>18045.789999999997</v>
      </c>
      <c r="E12" s="392">
        <v>8662.3900000000012</v>
      </c>
      <c r="F12" s="392">
        <v>7487.73</v>
      </c>
      <c r="G12" s="392">
        <v>1132.31</v>
      </c>
      <c r="H12" s="392">
        <v>861.33999999999992</v>
      </c>
      <c r="I12" s="392">
        <v>270.96999999999997</v>
      </c>
      <c r="J12" s="392">
        <v>4346.6900000000005</v>
      </c>
      <c r="K12" s="392">
        <v>3169.9699999999993</v>
      </c>
      <c r="L12" s="392">
        <v>1176.7200000000003</v>
      </c>
      <c r="M12" s="392">
        <v>8378.2900000000009</v>
      </c>
      <c r="N12" s="392">
        <v>5944.4500000000007</v>
      </c>
      <c r="O12" s="392">
        <v>2433.84</v>
      </c>
      <c r="P12" s="392">
        <v>15974.670000000002</v>
      </c>
      <c r="Q12" s="392">
        <v>11286.9</v>
      </c>
      <c r="R12" s="392">
        <v>4687.7699999999995</v>
      </c>
      <c r="S12" s="392">
        <v>822.53</v>
      </c>
      <c r="T12" s="392">
        <v>729.44000000000017</v>
      </c>
      <c r="U12" s="393">
        <v>93.089999999999989</v>
      </c>
    </row>
    <row r="13" spans="1:21">
      <c r="A13" s="280" t="s">
        <v>135</v>
      </c>
      <c r="B13" s="392">
        <v>46542.42</v>
      </c>
      <c r="C13" s="392">
        <v>27730.44</v>
      </c>
      <c r="D13" s="392">
        <v>22002.22</v>
      </c>
      <c r="E13" s="392">
        <v>18811.980000000003</v>
      </c>
      <c r="F13" s="392">
        <v>15780.300000000001</v>
      </c>
      <c r="G13" s="392">
        <v>2076.4299999999998</v>
      </c>
      <c r="H13" s="392">
        <v>1270.7100000000003</v>
      </c>
      <c r="I13" s="392">
        <v>805.72</v>
      </c>
      <c r="J13" s="392">
        <v>7115.7900000000009</v>
      </c>
      <c r="K13" s="392">
        <v>4212.41</v>
      </c>
      <c r="L13" s="392">
        <v>2903.3800000000006</v>
      </c>
      <c r="M13" s="392">
        <v>8509.369999999999</v>
      </c>
      <c r="N13" s="392">
        <v>5038.9199999999992</v>
      </c>
      <c r="O13" s="392">
        <v>3470.4500000000003</v>
      </c>
      <c r="P13" s="392">
        <v>27611.02</v>
      </c>
      <c r="Q13" s="392">
        <v>16231.17</v>
      </c>
      <c r="R13" s="392">
        <v>11379.849999999999</v>
      </c>
      <c r="S13" s="392">
        <v>1229.8099999999997</v>
      </c>
      <c r="T13" s="392">
        <v>977.2299999999999</v>
      </c>
      <c r="U13" s="393">
        <v>252.57999999999996</v>
      </c>
    </row>
    <row r="14" spans="1:21">
      <c r="A14" s="280" t="s">
        <v>136</v>
      </c>
      <c r="B14" s="392">
        <v>74357.95</v>
      </c>
      <c r="C14" s="392">
        <v>54191.44999999999</v>
      </c>
      <c r="D14" s="392">
        <v>45108.12</v>
      </c>
      <c r="E14" s="392">
        <v>20166.499999999996</v>
      </c>
      <c r="F14" s="392">
        <v>17375.460000000003</v>
      </c>
      <c r="G14" s="392">
        <v>3813.8</v>
      </c>
      <c r="H14" s="392">
        <v>2915.38</v>
      </c>
      <c r="I14" s="392">
        <v>898.42</v>
      </c>
      <c r="J14" s="392">
        <v>14308.580000000002</v>
      </c>
      <c r="K14" s="392">
        <v>11024.009999999998</v>
      </c>
      <c r="L14" s="392">
        <v>3284.57</v>
      </c>
      <c r="M14" s="392">
        <v>17767.87</v>
      </c>
      <c r="N14" s="392">
        <v>13245.990000000003</v>
      </c>
      <c r="O14" s="392">
        <v>4521.8799999999992</v>
      </c>
      <c r="P14" s="392">
        <v>35093.020000000004</v>
      </c>
      <c r="Q14" s="392">
        <v>24044.540000000008</v>
      </c>
      <c r="R14" s="392">
        <v>11048.480000000001</v>
      </c>
      <c r="S14" s="392">
        <v>3374.6799999999994</v>
      </c>
      <c r="T14" s="392">
        <v>2961.5299999999997</v>
      </c>
      <c r="U14" s="393">
        <v>413.15</v>
      </c>
    </row>
    <row r="15" spans="1:21">
      <c r="A15" s="280" t="s">
        <v>137</v>
      </c>
      <c r="B15" s="392">
        <v>12105.41</v>
      </c>
      <c r="C15" s="392">
        <v>8258.8900000000012</v>
      </c>
      <c r="D15" s="392">
        <v>6585.79</v>
      </c>
      <c r="E15" s="392">
        <v>3846.52</v>
      </c>
      <c r="F15" s="392">
        <v>3316.2900000000009</v>
      </c>
      <c r="G15" s="392">
        <v>359.31999999999994</v>
      </c>
      <c r="H15" s="392">
        <v>218.38999999999996</v>
      </c>
      <c r="I15" s="392">
        <v>140.92999999999998</v>
      </c>
      <c r="J15" s="392">
        <v>1552.1600000000003</v>
      </c>
      <c r="K15" s="392">
        <v>1040.18</v>
      </c>
      <c r="L15" s="392">
        <v>511.98</v>
      </c>
      <c r="M15" s="392">
        <v>2395.1799999999998</v>
      </c>
      <c r="N15" s="392">
        <v>1520.25</v>
      </c>
      <c r="O15" s="392">
        <v>874.93000000000006</v>
      </c>
      <c r="P15" s="392">
        <v>7624.12</v>
      </c>
      <c r="Q15" s="392">
        <v>5322.64</v>
      </c>
      <c r="R15" s="392">
        <v>2301.48</v>
      </c>
      <c r="S15" s="392">
        <v>174.63000000000002</v>
      </c>
      <c r="T15" s="392">
        <v>157.43000000000004</v>
      </c>
      <c r="U15" s="393">
        <v>17.200000000000003</v>
      </c>
    </row>
    <row r="16" spans="1:21">
      <c r="A16" s="280" t="s">
        <v>138</v>
      </c>
      <c r="B16" s="392">
        <v>29642.80999999999</v>
      </c>
      <c r="C16" s="392">
        <v>16765</v>
      </c>
      <c r="D16" s="392">
        <v>12756.230000000003</v>
      </c>
      <c r="E16" s="392">
        <v>12877.809999999996</v>
      </c>
      <c r="F16" s="392">
        <v>10429.450000000001</v>
      </c>
      <c r="G16" s="392">
        <v>902.07</v>
      </c>
      <c r="H16" s="392">
        <v>504.59999999999997</v>
      </c>
      <c r="I16" s="392">
        <v>397.46999999999991</v>
      </c>
      <c r="J16" s="392">
        <v>3059.1899999999996</v>
      </c>
      <c r="K16" s="392">
        <v>1708.06</v>
      </c>
      <c r="L16" s="392">
        <v>1351.1299999999999</v>
      </c>
      <c r="M16" s="392">
        <v>5426.7800000000007</v>
      </c>
      <c r="N16" s="392">
        <v>2851.54</v>
      </c>
      <c r="O16" s="392">
        <v>2575.2399999999993</v>
      </c>
      <c r="P16" s="392">
        <v>19547.000000000004</v>
      </c>
      <c r="Q16" s="392">
        <v>11123.65</v>
      </c>
      <c r="R16" s="392">
        <v>8423.35</v>
      </c>
      <c r="S16" s="392">
        <v>707.7700000000001</v>
      </c>
      <c r="T16" s="392">
        <v>577.15000000000009</v>
      </c>
      <c r="U16" s="393">
        <v>130.62</v>
      </c>
    </row>
    <row r="17" spans="1:21">
      <c r="A17" s="280" t="s">
        <v>139</v>
      </c>
      <c r="B17" s="392">
        <v>15364.990000000002</v>
      </c>
      <c r="C17" s="392">
        <v>11652.29</v>
      </c>
      <c r="D17" s="392">
        <v>9412.7100000000028</v>
      </c>
      <c r="E17" s="392">
        <v>3712.7000000000003</v>
      </c>
      <c r="F17" s="392">
        <v>3090.38</v>
      </c>
      <c r="G17" s="392">
        <v>511.81999999999994</v>
      </c>
      <c r="H17" s="392">
        <v>401.68</v>
      </c>
      <c r="I17" s="392">
        <v>110.14</v>
      </c>
      <c r="J17" s="392">
        <v>1915.59</v>
      </c>
      <c r="K17" s="392">
        <v>1501.7800000000002</v>
      </c>
      <c r="L17" s="392">
        <v>413.81</v>
      </c>
      <c r="M17" s="392">
        <v>2968.13</v>
      </c>
      <c r="N17" s="392">
        <v>2120.96</v>
      </c>
      <c r="O17" s="392">
        <v>847.17</v>
      </c>
      <c r="P17" s="392">
        <v>9608.4500000000007</v>
      </c>
      <c r="Q17" s="392">
        <v>7286.5</v>
      </c>
      <c r="R17" s="392">
        <v>2321.9500000000003</v>
      </c>
      <c r="S17" s="392">
        <v>361.00000000000006</v>
      </c>
      <c r="T17" s="392">
        <v>341.37</v>
      </c>
      <c r="U17" s="393">
        <v>19.63</v>
      </c>
    </row>
    <row r="18" spans="1:21">
      <c r="A18" s="280" t="s">
        <v>140</v>
      </c>
      <c r="B18" s="392">
        <v>30910.11</v>
      </c>
      <c r="C18" s="392">
        <v>22104.78</v>
      </c>
      <c r="D18" s="392">
        <v>17999.46</v>
      </c>
      <c r="E18" s="392">
        <v>8805.3300000000036</v>
      </c>
      <c r="F18" s="392">
        <v>7476.8499999999995</v>
      </c>
      <c r="G18" s="392">
        <v>1443.55</v>
      </c>
      <c r="H18" s="392">
        <v>1029.2500000000002</v>
      </c>
      <c r="I18" s="392">
        <v>414.3</v>
      </c>
      <c r="J18" s="392">
        <v>5196.2699999999986</v>
      </c>
      <c r="K18" s="392">
        <v>3570.6899999999996</v>
      </c>
      <c r="L18" s="392">
        <v>1625.5800000000002</v>
      </c>
      <c r="M18" s="392">
        <v>6193.3199999999988</v>
      </c>
      <c r="N18" s="392">
        <v>4372.579999999999</v>
      </c>
      <c r="O18" s="392">
        <v>1820.7399999999998</v>
      </c>
      <c r="P18" s="392">
        <v>16861.689999999999</v>
      </c>
      <c r="Q18" s="392">
        <v>12111.32</v>
      </c>
      <c r="R18" s="392">
        <v>4750.37</v>
      </c>
      <c r="S18" s="392">
        <v>1215.2800000000002</v>
      </c>
      <c r="T18" s="392">
        <v>1020.9399999999998</v>
      </c>
      <c r="U18" s="393">
        <v>194.34000000000003</v>
      </c>
    </row>
    <row r="19" spans="1:21">
      <c r="A19" s="280" t="s">
        <v>141</v>
      </c>
      <c r="B19" s="392">
        <v>55956.99</v>
      </c>
      <c r="C19" s="392">
        <v>45646.959999999992</v>
      </c>
      <c r="D19" s="392">
        <v>37872.68</v>
      </c>
      <c r="E19" s="392">
        <v>10310.029999999999</v>
      </c>
      <c r="F19" s="392">
        <v>8995.31</v>
      </c>
      <c r="G19" s="392">
        <v>2044.2299999999998</v>
      </c>
      <c r="H19" s="392">
        <v>1668.7099999999998</v>
      </c>
      <c r="I19" s="392">
        <v>375.51999999999992</v>
      </c>
      <c r="J19" s="392">
        <v>7633.05</v>
      </c>
      <c r="K19" s="392">
        <v>6154.79</v>
      </c>
      <c r="L19" s="392">
        <v>1478.2599999999998</v>
      </c>
      <c r="M19" s="392">
        <v>10714.539999999999</v>
      </c>
      <c r="N19" s="392">
        <v>8653.6699999999983</v>
      </c>
      <c r="O19" s="392">
        <v>2060.87</v>
      </c>
      <c r="P19" s="392">
        <v>34252.43</v>
      </c>
      <c r="Q19" s="392">
        <v>27972.82</v>
      </c>
      <c r="R19" s="392">
        <v>6279.61</v>
      </c>
      <c r="S19" s="392">
        <v>1312.7399999999998</v>
      </c>
      <c r="T19" s="392">
        <v>1196.9699999999996</v>
      </c>
      <c r="U19" s="393">
        <v>115.77</v>
      </c>
    </row>
    <row r="20" spans="1:21">
      <c r="A20" s="280" t="s">
        <v>142</v>
      </c>
      <c r="B20" s="392">
        <v>15845.94</v>
      </c>
      <c r="C20" s="392">
        <v>9394.6400000000012</v>
      </c>
      <c r="D20" s="392">
        <v>7417.9</v>
      </c>
      <c r="E20" s="392">
        <v>6451.3</v>
      </c>
      <c r="F20" s="392">
        <v>5566.89</v>
      </c>
      <c r="G20" s="392">
        <v>498.70000000000005</v>
      </c>
      <c r="H20" s="392">
        <v>293.52999999999997</v>
      </c>
      <c r="I20" s="392">
        <v>205.16999999999996</v>
      </c>
      <c r="J20" s="392">
        <v>1696.89</v>
      </c>
      <c r="K20" s="392">
        <v>970.67000000000007</v>
      </c>
      <c r="L20" s="392">
        <v>726.22</v>
      </c>
      <c r="M20" s="392">
        <v>2615.63</v>
      </c>
      <c r="N20" s="392">
        <v>1383.7000000000003</v>
      </c>
      <c r="O20" s="392">
        <v>1231.9299999999998</v>
      </c>
      <c r="P20" s="392">
        <v>10559.430000000002</v>
      </c>
      <c r="Q20" s="392">
        <v>6363.53</v>
      </c>
      <c r="R20" s="392">
        <v>4195.9000000000005</v>
      </c>
      <c r="S20" s="392">
        <v>475.28999999999996</v>
      </c>
      <c r="T20" s="392">
        <v>383.21000000000004</v>
      </c>
      <c r="U20" s="393">
        <v>92.08</v>
      </c>
    </row>
    <row r="21" spans="1:21">
      <c r="A21" s="280" t="s">
        <v>143</v>
      </c>
      <c r="B21" s="392">
        <v>18052.07</v>
      </c>
      <c r="C21" s="392">
        <v>13122.529999999999</v>
      </c>
      <c r="D21" s="392">
        <v>10522.880000000001</v>
      </c>
      <c r="E21" s="392">
        <v>4929.5400000000009</v>
      </c>
      <c r="F21" s="392">
        <v>4113.2299999999996</v>
      </c>
      <c r="G21" s="392">
        <v>608.19999999999982</v>
      </c>
      <c r="H21" s="392">
        <v>435.67</v>
      </c>
      <c r="I21" s="392">
        <v>172.53000000000003</v>
      </c>
      <c r="J21" s="392">
        <v>2423.5300000000002</v>
      </c>
      <c r="K21" s="392">
        <v>1777.52</v>
      </c>
      <c r="L21" s="392">
        <v>646.01000000000022</v>
      </c>
      <c r="M21" s="392">
        <v>3575.0199999999995</v>
      </c>
      <c r="N21" s="392">
        <v>2333.73</v>
      </c>
      <c r="O21" s="392">
        <v>1241.2899999999997</v>
      </c>
      <c r="P21" s="392">
        <v>10993.460000000001</v>
      </c>
      <c r="Q21" s="392">
        <v>8178.4199999999992</v>
      </c>
      <c r="R21" s="392">
        <v>2815.0400000000004</v>
      </c>
      <c r="S21" s="392">
        <v>451.85999999999996</v>
      </c>
      <c r="T21" s="392">
        <v>397.18999999999994</v>
      </c>
      <c r="U21" s="393">
        <v>54.670000000000009</v>
      </c>
    </row>
    <row r="22" spans="1:21">
      <c r="A22" s="280" t="s">
        <v>144</v>
      </c>
      <c r="B22" s="392">
        <v>46686.750000000007</v>
      </c>
      <c r="C22" s="392">
        <v>31723.62</v>
      </c>
      <c r="D22" s="392">
        <v>25662.75</v>
      </c>
      <c r="E22" s="392">
        <v>14963.130000000001</v>
      </c>
      <c r="F22" s="392">
        <v>12829.599999999999</v>
      </c>
      <c r="G22" s="392">
        <v>2067.2199999999998</v>
      </c>
      <c r="H22" s="392">
        <v>1401.76</v>
      </c>
      <c r="I22" s="392">
        <v>665.45999999999992</v>
      </c>
      <c r="J22" s="392">
        <v>8182.5499999999993</v>
      </c>
      <c r="K22" s="392">
        <v>5474.53</v>
      </c>
      <c r="L22" s="392">
        <v>2708.0199999999995</v>
      </c>
      <c r="M22" s="392">
        <v>13488.479999999998</v>
      </c>
      <c r="N22" s="392">
        <v>8921.489999999998</v>
      </c>
      <c r="O22" s="392">
        <v>4566.9900000000007</v>
      </c>
      <c r="P22" s="392">
        <v>21769.93</v>
      </c>
      <c r="Q22" s="392">
        <v>14964.189999999999</v>
      </c>
      <c r="R22" s="392">
        <v>6805.74</v>
      </c>
      <c r="S22" s="392">
        <v>1178.57</v>
      </c>
      <c r="T22" s="392">
        <v>961.65</v>
      </c>
      <c r="U22" s="393">
        <v>216.92000000000004</v>
      </c>
    </row>
    <row r="23" spans="1:21">
      <c r="A23" s="280" t="s">
        <v>145</v>
      </c>
      <c r="B23" s="392">
        <v>20285.589999999997</v>
      </c>
      <c r="C23" s="392">
        <v>16398.179999999997</v>
      </c>
      <c r="D23" s="392">
        <v>13306.080000000002</v>
      </c>
      <c r="E23" s="392">
        <v>3887.4099999999994</v>
      </c>
      <c r="F23" s="392">
        <v>3277.15</v>
      </c>
      <c r="G23" s="392">
        <v>739.30000000000007</v>
      </c>
      <c r="H23" s="392">
        <v>600.72000000000025</v>
      </c>
      <c r="I23" s="392">
        <v>138.57999999999998</v>
      </c>
      <c r="J23" s="392">
        <v>3209.19</v>
      </c>
      <c r="K23" s="392">
        <v>2594.52</v>
      </c>
      <c r="L23" s="392">
        <v>614.66999999999996</v>
      </c>
      <c r="M23" s="392">
        <v>5467.6799999999994</v>
      </c>
      <c r="N23" s="392">
        <v>4246.2900000000009</v>
      </c>
      <c r="O23" s="392">
        <v>1221.3900000000001</v>
      </c>
      <c r="P23" s="392">
        <v>10172.109999999999</v>
      </c>
      <c r="Q23" s="392">
        <v>8379.3500000000022</v>
      </c>
      <c r="R23" s="392">
        <v>1792.76</v>
      </c>
      <c r="S23" s="392">
        <v>697.31000000000017</v>
      </c>
      <c r="T23" s="392">
        <v>577.30000000000007</v>
      </c>
      <c r="U23" s="393">
        <v>120.01</v>
      </c>
    </row>
    <row r="24" spans="1:21">
      <c r="A24" s="281" t="s">
        <v>389</v>
      </c>
    </row>
    <row r="25" spans="1:21">
      <c r="A25" s="282" t="s">
        <v>390</v>
      </c>
    </row>
    <row r="27" spans="1:21">
      <c r="D27" s="283"/>
    </row>
  </sheetData>
  <mergeCells count="8">
    <mergeCell ref="A3:A5"/>
    <mergeCell ref="B3:F4"/>
    <mergeCell ref="G3:R3"/>
    <mergeCell ref="S3:U4"/>
    <mergeCell ref="G4:I4"/>
    <mergeCell ref="J4:L4"/>
    <mergeCell ref="M4:O4"/>
    <mergeCell ref="P4:R4"/>
  </mergeCells>
  <hyperlinks>
    <hyperlink ref="L1" location="'Spis treści'!A1" display="Spis treści"/>
  </hyperlinks>
  <pageMargins left="0.11811023622047245" right="0.11811023622047245" top="0.74803149606299213" bottom="0.74803149606299213" header="0.31496062992125984" footer="0.31496062992125984"/>
  <pageSetup paperSize="9" scale="61" fitToHeight="0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799"/>
  <sheetViews>
    <sheetView showGridLines="0" zoomScaleNormal="100" workbookViewId="0">
      <selection activeCell="F1" sqref="F1"/>
    </sheetView>
  </sheetViews>
  <sheetFormatPr defaultRowHeight="12.75"/>
  <cols>
    <col min="1" max="1" width="40.7109375" style="9" customWidth="1"/>
    <col min="2" max="8" width="15.7109375" style="9" customWidth="1"/>
    <col min="9" max="16384" width="9.140625" style="9"/>
  </cols>
  <sheetData>
    <row r="1" spans="1:8" ht="15">
      <c r="F1" s="284" t="s">
        <v>69</v>
      </c>
    </row>
    <row r="2" spans="1:8" ht="13.5" customHeight="1">
      <c r="A2" s="8" t="s">
        <v>65</v>
      </c>
    </row>
    <row r="3" spans="1:8" ht="13.5" customHeight="1">
      <c r="A3" s="10" t="s">
        <v>66</v>
      </c>
    </row>
    <row r="4" spans="1:8" ht="15.75">
      <c r="A4" s="11"/>
    </row>
    <row r="5" spans="1:8">
      <c r="A5" s="12" t="s">
        <v>67</v>
      </c>
      <c r="B5" s="3"/>
      <c r="C5" s="3"/>
      <c r="D5" s="3"/>
      <c r="E5" s="3"/>
      <c r="F5" s="1"/>
      <c r="G5" s="1"/>
      <c r="H5" s="1"/>
    </row>
    <row r="6" spans="1:8">
      <c r="A6" s="13" t="s">
        <v>0</v>
      </c>
      <c r="B6" s="4"/>
      <c r="C6" s="4"/>
      <c r="D6" s="1"/>
      <c r="E6" s="1"/>
      <c r="F6" s="1"/>
      <c r="G6" s="1"/>
      <c r="H6" s="1"/>
    </row>
    <row r="7" spans="1:8">
      <c r="A7" s="2"/>
      <c r="B7" s="1"/>
      <c r="C7" s="1"/>
      <c r="D7" s="1"/>
      <c r="E7" s="1"/>
      <c r="F7" s="1"/>
      <c r="G7" s="1"/>
      <c r="H7" s="1"/>
    </row>
    <row r="8" spans="1:8">
      <c r="A8" s="2"/>
      <c r="B8" s="1"/>
      <c r="C8" s="1"/>
      <c r="D8" s="1"/>
      <c r="E8" s="1"/>
      <c r="F8" s="1"/>
      <c r="G8" s="1"/>
      <c r="H8" s="1"/>
    </row>
    <row r="9" spans="1:8" ht="39.950000000000003" customHeight="1">
      <c r="A9" s="445" t="s">
        <v>165</v>
      </c>
      <c r="B9" s="449" t="s">
        <v>414</v>
      </c>
      <c r="C9" s="450"/>
      <c r="D9" s="450"/>
      <c r="E9" s="450"/>
      <c r="F9" s="450"/>
      <c r="G9" s="43"/>
      <c r="H9" s="43"/>
    </row>
    <row r="10" spans="1:8" ht="39.950000000000003" customHeight="1">
      <c r="A10" s="446"/>
      <c r="B10" s="297" t="s">
        <v>415</v>
      </c>
      <c r="C10" s="298" t="s">
        <v>416</v>
      </c>
      <c r="D10" s="298" t="s">
        <v>417</v>
      </c>
      <c r="E10" s="298" t="s">
        <v>418</v>
      </c>
      <c r="F10" s="299" t="s">
        <v>419</v>
      </c>
      <c r="G10" s="35"/>
      <c r="H10" s="35"/>
    </row>
    <row r="11" spans="1:8" ht="30" customHeight="1">
      <c r="A11" s="447" t="s">
        <v>420</v>
      </c>
      <c r="B11" s="448"/>
      <c r="C11" s="448"/>
      <c r="D11" s="448"/>
      <c r="E11" s="448"/>
      <c r="F11" s="448"/>
      <c r="G11" s="43"/>
      <c r="H11" s="43"/>
    </row>
    <row r="12" spans="1:8" ht="12.75" customHeight="1">
      <c r="A12" s="94" t="s">
        <v>35</v>
      </c>
      <c r="B12" s="26">
        <v>4348250</v>
      </c>
      <c r="C12" s="26">
        <v>113010</v>
      </c>
      <c r="D12" s="26">
        <v>1576792</v>
      </c>
      <c r="E12" s="26">
        <v>176893</v>
      </c>
      <c r="F12" s="27">
        <v>134737</v>
      </c>
      <c r="G12" s="32"/>
      <c r="H12" s="36"/>
    </row>
    <row r="13" spans="1:8" ht="12.75" customHeight="1">
      <c r="A13" s="101" t="s">
        <v>36</v>
      </c>
      <c r="B13" s="28"/>
      <c r="C13" s="28"/>
      <c r="D13" s="28"/>
      <c r="E13" s="28"/>
      <c r="F13" s="29"/>
      <c r="G13" s="31"/>
      <c r="H13" s="37"/>
    </row>
    <row r="14" spans="1:8" ht="12.75" customHeight="1">
      <c r="A14" s="95" t="s">
        <v>6</v>
      </c>
      <c r="B14" s="28">
        <v>31849</v>
      </c>
      <c r="C14" s="28">
        <v>61</v>
      </c>
      <c r="D14" s="28">
        <v>11507</v>
      </c>
      <c r="E14" s="28">
        <v>2668</v>
      </c>
      <c r="F14" s="29">
        <v>104</v>
      </c>
      <c r="G14" s="31"/>
      <c r="H14" s="37"/>
    </row>
    <row r="15" spans="1:8" ht="12.75" customHeight="1">
      <c r="A15" s="15" t="s">
        <v>7</v>
      </c>
      <c r="B15" s="28"/>
      <c r="C15" s="28"/>
      <c r="D15" s="28"/>
      <c r="E15" s="28"/>
      <c r="F15" s="29"/>
      <c r="G15" s="31"/>
      <c r="H15" s="37"/>
    </row>
    <row r="16" spans="1:8" ht="12.75" customHeight="1">
      <c r="A16" s="96" t="s">
        <v>53</v>
      </c>
      <c r="B16" s="28">
        <v>2202672</v>
      </c>
      <c r="C16" s="28">
        <v>4983</v>
      </c>
      <c r="D16" s="28">
        <v>102304</v>
      </c>
      <c r="E16" s="28">
        <v>3487</v>
      </c>
      <c r="F16" s="29">
        <v>10139</v>
      </c>
      <c r="G16" s="31"/>
      <c r="H16" s="37"/>
    </row>
    <row r="17" spans="1:8" ht="12.75" customHeight="1">
      <c r="A17" s="16" t="s">
        <v>8</v>
      </c>
      <c r="B17" s="28"/>
      <c r="C17" s="28"/>
      <c r="D17" s="28"/>
      <c r="E17" s="28"/>
      <c r="F17" s="29"/>
      <c r="G17" s="31"/>
      <c r="H17" s="37"/>
    </row>
    <row r="18" spans="1:8" ht="12.75" customHeight="1">
      <c r="A18" s="95" t="s">
        <v>9</v>
      </c>
      <c r="B18" s="28">
        <v>1377206</v>
      </c>
      <c r="C18" s="28">
        <v>4674</v>
      </c>
      <c r="D18" s="28">
        <v>61025</v>
      </c>
      <c r="E18" s="28">
        <v>1716</v>
      </c>
      <c r="F18" s="29">
        <v>9195</v>
      </c>
      <c r="G18" s="31"/>
      <c r="H18" s="37"/>
    </row>
    <row r="19" spans="1:8" ht="12.75" customHeight="1">
      <c r="A19" s="15" t="s">
        <v>10</v>
      </c>
      <c r="B19" s="28"/>
      <c r="C19" s="28"/>
      <c r="D19" s="28"/>
      <c r="E19" s="28"/>
      <c r="F19" s="29"/>
      <c r="G19" s="31"/>
      <c r="H19" s="37"/>
    </row>
    <row r="20" spans="1:8" ht="12.75" customHeight="1">
      <c r="A20" s="95" t="s">
        <v>11</v>
      </c>
      <c r="B20" s="28">
        <v>825466</v>
      </c>
      <c r="C20" s="28">
        <v>309</v>
      </c>
      <c r="D20" s="28">
        <v>41279</v>
      </c>
      <c r="E20" s="28">
        <v>1771</v>
      </c>
      <c r="F20" s="29">
        <v>944</v>
      </c>
      <c r="G20" s="31"/>
      <c r="H20" s="37"/>
    </row>
    <row r="21" spans="1:8" ht="12.75" customHeight="1">
      <c r="A21" s="15" t="s">
        <v>12</v>
      </c>
      <c r="B21" s="28"/>
      <c r="C21" s="28"/>
      <c r="D21" s="28"/>
      <c r="E21" s="28"/>
      <c r="F21" s="29"/>
      <c r="G21" s="31"/>
      <c r="H21" s="37"/>
    </row>
    <row r="22" spans="1:8" ht="12.75" customHeight="1">
      <c r="A22" s="95" t="s">
        <v>13</v>
      </c>
      <c r="B22" s="28">
        <v>9294</v>
      </c>
      <c r="C22" s="28" t="s">
        <v>421</v>
      </c>
      <c r="D22" s="28">
        <v>2439</v>
      </c>
      <c r="E22" s="28">
        <v>326</v>
      </c>
      <c r="F22" s="29">
        <v>36</v>
      </c>
      <c r="G22" s="31"/>
      <c r="H22" s="37"/>
    </row>
    <row r="23" spans="1:8" ht="12.75" customHeight="1">
      <c r="A23" s="15" t="s">
        <v>14</v>
      </c>
      <c r="B23" s="28"/>
      <c r="C23" s="28"/>
      <c r="D23" s="28"/>
      <c r="E23" s="28"/>
      <c r="F23" s="29"/>
      <c r="G23" s="31"/>
      <c r="H23" s="37"/>
    </row>
    <row r="24" spans="1:8" ht="12.75" customHeight="1">
      <c r="A24" s="96" t="s">
        <v>15</v>
      </c>
      <c r="B24" s="28">
        <v>1032441</v>
      </c>
      <c r="C24" s="28">
        <v>34093</v>
      </c>
      <c r="D24" s="28">
        <v>738119</v>
      </c>
      <c r="E24" s="28">
        <v>68942</v>
      </c>
      <c r="F24" s="29">
        <v>45115</v>
      </c>
      <c r="G24" s="31"/>
      <c r="H24" s="37"/>
    </row>
    <row r="25" spans="1:8" ht="12.75" customHeight="1">
      <c r="A25" s="16" t="s">
        <v>16</v>
      </c>
      <c r="B25" s="28"/>
      <c r="C25" s="28"/>
      <c r="D25" s="28"/>
      <c r="E25" s="28"/>
      <c r="F25" s="29"/>
      <c r="G25" s="31"/>
      <c r="H25" s="37"/>
    </row>
    <row r="26" spans="1:8" ht="12.75" customHeight="1">
      <c r="A26" s="95" t="s">
        <v>17</v>
      </c>
      <c r="B26" s="28">
        <v>680742</v>
      </c>
      <c r="C26" s="28">
        <v>29928</v>
      </c>
      <c r="D26" s="28">
        <v>481088</v>
      </c>
      <c r="E26" s="28">
        <v>32310</v>
      </c>
      <c r="F26" s="29">
        <v>43029</v>
      </c>
      <c r="G26" s="31"/>
      <c r="H26" s="37"/>
    </row>
    <row r="27" spans="1:8" ht="12.75" customHeight="1">
      <c r="A27" s="15" t="s">
        <v>18</v>
      </c>
      <c r="B27" s="28"/>
      <c r="C27" s="28"/>
      <c r="D27" s="28"/>
      <c r="E27" s="28"/>
      <c r="F27" s="29"/>
      <c r="G27" s="31"/>
      <c r="H27" s="37"/>
    </row>
    <row r="28" spans="1:8" ht="12.75" customHeight="1">
      <c r="A28" s="95" t="s">
        <v>19</v>
      </c>
      <c r="B28" s="28">
        <v>351699</v>
      </c>
      <c r="C28" s="28">
        <v>4165</v>
      </c>
      <c r="D28" s="28">
        <v>257031</v>
      </c>
      <c r="E28" s="28">
        <v>36632</v>
      </c>
      <c r="F28" s="29">
        <v>2086</v>
      </c>
      <c r="G28" s="31"/>
      <c r="H28" s="37"/>
    </row>
    <row r="29" spans="1:8" ht="12.75" customHeight="1">
      <c r="A29" s="15" t="s">
        <v>20</v>
      </c>
      <c r="B29" s="28"/>
      <c r="C29" s="28"/>
      <c r="D29" s="28"/>
      <c r="E29" s="28"/>
      <c r="F29" s="29"/>
      <c r="G29" s="31"/>
      <c r="H29" s="37"/>
    </row>
    <row r="30" spans="1:8" ht="12.75" customHeight="1">
      <c r="A30" s="95" t="s">
        <v>13</v>
      </c>
      <c r="B30" s="28">
        <v>12048</v>
      </c>
      <c r="C30" s="28">
        <v>24</v>
      </c>
      <c r="D30" s="28">
        <v>5718</v>
      </c>
      <c r="E30" s="28">
        <v>1745</v>
      </c>
      <c r="F30" s="29">
        <v>48</v>
      </c>
      <c r="G30" s="31"/>
      <c r="H30" s="37"/>
    </row>
    <row r="31" spans="1:8" ht="12.75" customHeight="1">
      <c r="A31" s="15" t="s">
        <v>14</v>
      </c>
      <c r="B31" s="28"/>
      <c r="C31" s="28"/>
      <c r="D31" s="28"/>
      <c r="E31" s="28"/>
      <c r="F31" s="29"/>
      <c r="G31" s="31"/>
      <c r="H31" s="37"/>
    </row>
    <row r="32" spans="1:8" ht="12.75" customHeight="1">
      <c r="A32" s="96" t="s">
        <v>61</v>
      </c>
      <c r="B32" s="28">
        <v>481052</v>
      </c>
      <c r="C32" s="28">
        <v>54655</v>
      </c>
      <c r="D32" s="28">
        <v>284343</v>
      </c>
      <c r="E32" s="28">
        <v>49223</v>
      </c>
      <c r="F32" s="29">
        <v>69505</v>
      </c>
      <c r="G32" s="31"/>
      <c r="H32" s="37"/>
    </row>
    <row r="33" spans="1:8" ht="12.75" customHeight="1">
      <c r="A33" s="16" t="s">
        <v>55</v>
      </c>
      <c r="B33" s="28"/>
      <c r="C33" s="28"/>
      <c r="D33" s="28"/>
      <c r="E33" s="28"/>
      <c r="F33" s="29"/>
      <c r="G33" s="31"/>
      <c r="H33" s="37"/>
    </row>
    <row r="34" spans="1:8" ht="12.75" customHeight="1">
      <c r="A34" s="95" t="s">
        <v>13</v>
      </c>
      <c r="B34" s="28">
        <v>1162</v>
      </c>
      <c r="C34" s="28">
        <v>36</v>
      </c>
      <c r="D34" s="28">
        <v>548</v>
      </c>
      <c r="E34" s="28">
        <v>235</v>
      </c>
      <c r="F34" s="29">
        <v>20</v>
      </c>
      <c r="G34" s="31"/>
      <c r="H34" s="37"/>
    </row>
    <row r="35" spans="1:8" ht="12.75" customHeight="1">
      <c r="A35" s="15" t="s">
        <v>14</v>
      </c>
      <c r="B35" s="28"/>
      <c r="C35" s="28"/>
      <c r="D35" s="28"/>
      <c r="E35" s="28"/>
      <c r="F35" s="29"/>
      <c r="G35" s="31"/>
      <c r="H35" s="37"/>
    </row>
    <row r="36" spans="1:8" ht="12.75" customHeight="1">
      <c r="A36" s="96" t="s">
        <v>1</v>
      </c>
      <c r="B36" s="28">
        <v>107816</v>
      </c>
      <c r="C36" s="28">
        <v>353</v>
      </c>
      <c r="D36" s="28">
        <v>48712</v>
      </c>
      <c r="E36" s="28">
        <v>8039</v>
      </c>
      <c r="F36" s="29">
        <v>73</v>
      </c>
      <c r="G36" s="31"/>
      <c r="H36" s="37"/>
    </row>
    <row r="37" spans="1:8" ht="12.75" customHeight="1">
      <c r="A37" s="16" t="s">
        <v>5</v>
      </c>
      <c r="B37" s="28"/>
      <c r="C37" s="28"/>
      <c r="D37" s="28"/>
      <c r="E37" s="28"/>
      <c r="F37" s="29"/>
      <c r="G37" s="31"/>
      <c r="H37" s="37"/>
    </row>
    <row r="38" spans="1:8" ht="12.75" customHeight="1">
      <c r="A38" s="95" t="s">
        <v>13</v>
      </c>
      <c r="B38" s="28">
        <v>8173</v>
      </c>
      <c r="C38" s="28" t="s">
        <v>421</v>
      </c>
      <c r="D38" s="28">
        <v>2375</v>
      </c>
      <c r="E38" s="28">
        <v>316</v>
      </c>
      <c r="F38" s="29" t="s">
        <v>421</v>
      </c>
      <c r="G38" s="31"/>
      <c r="H38" s="37"/>
    </row>
    <row r="39" spans="1:8" ht="12.75" customHeight="1">
      <c r="A39" s="15" t="s">
        <v>14</v>
      </c>
      <c r="B39" s="28"/>
      <c r="C39" s="28"/>
      <c r="D39" s="28"/>
      <c r="E39" s="28"/>
      <c r="F39" s="29"/>
      <c r="G39" s="31"/>
      <c r="H39" s="37"/>
    </row>
    <row r="40" spans="1:8" ht="12.75" customHeight="1">
      <c r="A40" s="96" t="s">
        <v>63</v>
      </c>
      <c r="B40" s="28">
        <v>497372</v>
      </c>
      <c r="C40" s="28">
        <v>15180</v>
      </c>
      <c r="D40" s="28">
        <v>396137</v>
      </c>
      <c r="E40" s="28">
        <v>46592</v>
      </c>
      <c r="F40" s="29">
        <v>8939</v>
      </c>
      <c r="G40" s="31"/>
      <c r="H40" s="37"/>
    </row>
    <row r="41" spans="1:8" ht="12.75" customHeight="1">
      <c r="A41" s="16" t="s">
        <v>56</v>
      </c>
      <c r="B41" s="28"/>
      <c r="C41" s="28"/>
      <c r="D41" s="28"/>
      <c r="E41" s="28"/>
      <c r="F41" s="29"/>
      <c r="G41" s="31"/>
      <c r="H41" s="37"/>
    </row>
    <row r="42" spans="1:8" ht="12.75" customHeight="1">
      <c r="A42" s="95" t="s">
        <v>13</v>
      </c>
      <c r="B42" s="28">
        <v>850</v>
      </c>
      <c r="C42" s="28">
        <v>1</v>
      </c>
      <c r="D42" s="28">
        <v>421</v>
      </c>
      <c r="E42" s="28">
        <v>46</v>
      </c>
      <c r="F42" s="29" t="s">
        <v>421</v>
      </c>
      <c r="G42" s="31"/>
      <c r="H42" s="37"/>
    </row>
    <row r="43" spans="1:8" ht="12.75" customHeight="1">
      <c r="A43" s="15" t="s">
        <v>14</v>
      </c>
      <c r="B43" s="28"/>
      <c r="C43" s="28"/>
      <c r="D43" s="28"/>
      <c r="E43" s="28"/>
      <c r="F43" s="29"/>
      <c r="G43" s="31"/>
      <c r="H43" s="37"/>
    </row>
    <row r="44" spans="1:8" ht="12.75" customHeight="1">
      <c r="A44" s="96" t="s">
        <v>57</v>
      </c>
      <c r="B44" s="28">
        <v>12649</v>
      </c>
      <c r="C44" s="28">
        <v>3683</v>
      </c>
      <c r="D44" s="28">
        <v>6180</v>
      </c>
      <c r="E44" s="28">
        <v>588</v>
      </c>
      <c r="F44" s="29">
        <v>470</v>
      </c>
      <c r="G44" s="31"/>
      <c r="H44" s="37"/>
    </row>
    <row r="45" spans="1:8" ht="12.75" customHeight="1">
      <c r="A45" s="16" t="s">
        <v>58</v>
      </c>
      <c r="B45" s="28"/>
      <c r="C45" s="28"/>
      <c r="D45" s="28"/>
      <c r="E45" s="28"/>
      <c r="F45" s="29"/>
      <c r="G45" s="31"/>
      <c r="H45" s="37"/>
    </row>
    <row r="46" spans="1:8" ht="12.75" customHeight="1">
      <c r="A46" s="96" t="s">
        <v>2</v>
      </c>
      <c r="B46" s="28">
        <v>14248</v>
      </c>
      <c r="C46" s="28">
        <v>63</v>
      </c>
      <c r="D46" s="28">
        <v>997</v>
      </c>
      <c r="E46" s="28">
        <v>22</v>
      </c>
      <c r="F46" s="29">
        <v>496</v>
      </c>
      <c r="G46" s="31"/>
      <c r="H46" s="37"/>
    </row>
    <row r="47" spans="1:8" ht="12.75" customHeight="1">
      <c r="A47" s="16" t="s">
        <v>3</v>
      </c>
      <c r="B47" s="28"/>
      <c r="C47" s="28"/>
      <c r="D47" s="28"/>
      <c r="E47" s="28"/>
      <c r="F47" s="29"/>
      <c r="G47" s="31"/>
      <c r="H47" s="37"/>
    </row>
    <row r="48" spans="1:8" ht="12.75" customHeight="1">
      <c r="A48" s="95" t="s">
        <v>21</v>
      </c>
      <c r="B48" s="28">
        <v>322</v>
      </c>
      <c r="C48" s="28" t="s">
        <v>421</v>
      </c>
      <c r="D48" s="28">
        <v>6</v>
      </c>
      <c r="E48" s="28" t="s">
        <v>421</v>
      </c>
      <c r="F48" s="29" t="s">
        <v>421</v>
      </c>
      <c r="G48" s="31"/>
      <c r="H48" s="37"/>
    </row>
    <row r="49" spans="1:8" ht="12.75" customHeight="1">
      <c r="A49" s="14" t="s">
        <v>54</v>
      </c>
      <c r="B49" s="28"/>
      <c r="C49" s="28"/>
      <c r="D49" s="28"/>
      <c r="E49" s="28"/>
      <c r="F49" s="29"/>
      <c r="G49" s="31"/>
      <c r="H49" s="31"/>
    </row>
    <row r="50" spans="1:8" ht="12.75" customHeight="1">
      <c r="A50" s="17"/>
      <c r="B50" s="28"/>
      <c r="C50" s="28"/>
      <c r="D50" s="28"/>
      <c r="E50" s="28"/>
      <c r="F50" s="29"/>
      <c r="G50" s="31"/>
      <c r="H50" s="31"/>
    </row>
    <row r="51" spans="1:8">
      <c r="A51" s="94" t="s">
        <v>27</v>
      </c>
      <c r="B51" s="26">
        <v>279261</v>
      </c>
      <c r="C51" s="26">
        <v>5021</v>
      </c>
      <c r="D51" s="26">
        <v>137512</v>
      </c>
      <c r="E51" s="26">
        <v>2357</v>
      </c>
      <c r="F51" s="27">
        <v>3816</v>
      </c>
      <c r="G51" s="32"/>
      <c r="H51" s="36"/>
    </row>
    <row r="52" spans="1:8">
      <c r="A52" s="95" t="s">
        <v>6</v>
      </c>
      <c r="B52" s="28">
        <v>2700</v>
      </c>
      <c r="C52" s="28" t="s">
        <v>421</v>
      </c>
      <c r="D52" s="28">
        <v>1927</v>
      </c>
      <c r="E52" s="28">
        <v>76</v>
      </c>
      <c r="F52" s="29" t="s">
        <v>421</v>
      </c>
      <c r="G52" s="31"/>
      <c r="H52" s="37"/>
    </row>
    <row r="53" spans="1:8">
      <c r="A53" s="15" t="s">
        <v>7</v>
      </c>
      <c r="B53" s="28"/>
      <c r="C53" s="28"/>
      <c r="D53" s="28"/>
      <c r="E53" s="28"/>
      <c r="F53" s="29"/>
      <c r="G53" s="31"/>
      <c r="H53" s="37"/>
    </row>
    <row r="54" spans="1:8">
      <c r="A54" s="96" t="s">
        <v>53</v>
      </c>
      <c r="B54" s="28">
        <v>142055</v>
      </c>
      <c r="C54" s="28">
        <v>409</v>
      </c>
      <c r="D54" s="28">
        <v>21041</v>
      </c>
      <c r="E54" s="28">
        <v>29</v>
      </c>
      <c r="F54" s="29">
        <v>534</v>
      </c>
      <c r="G54" s="31"/>
      <c r="H54" s="37"/>
    </row>
    <row r="55" spans="1:8">
      <c r="A55" s="16" t="s">
        <v>8</v>
      </c>
      <c r="B55" s="28"/>
      <c r="C55" s="28"/>
      <c r="D55" s="28"/>
      <c r="E55" s="28"/>
      <c r="F55" s="29"/>
      <c r="G55" s="31"/>
      <c r="H55" s="37"/>
    </row>
    <row r="56" spans="1:8">
      <c r="A56" s="95" t="s">
        <v>9</v>
      </c>
      <c r="B56" s="28">
        <v>104291</v>
      </c>
      <c r="C56" s="28">
        <v>351</v>
      </c>
      <c r="D56" s="28">
        <v>12419</v>
      </c>
      <c r="E56" s="28">
        <v>17</v>
      </c>
      <c r="F56" s="29">
        <v>534</v>
      </c>
      <c r="G56" s="31"/>
      <c r="H56" s="37"/>
    </row>
    <row r="57" spans="1:8">
      <c r="A57" s="15" t="s">
        <v>10</v>
      </c>
      <c r="B57" s="28"/>
      <c r="C57" s="28"/>
      <c r="D57" s="28"/>
      <c r="E57" s="28"/>
      <c r="F57" s="29"/>
      <c r="G57" s="31"/>
      <c r="H57" s="37"/>
    </row>
    <row r="58" spans="1:8">
      <c r="A58" s="95" t="s">
        <v>11</v>
      </c>
      <c r="B58" s="28">
        <v>37764</v>
      </c>
      <c r="C58" s="28">
        <v>58</v>
      </c>
      <c r="D58" s="28">
        <v>8622</v>
      </c>
      <c r="E58" s="28">
        <v>12</v>
      </c>
      <c r="F58" s="29" t="s">
        <v>421</v>
      </c>
      <c r="G58" s="31"/>
      <c r="H58" s="37"/>
    </row>
    <row r="59" spans="1:8">
      <c r="A59" s="15" t="s">
        <v>12</v>
      </c>
      <c r="B59" s="28"/>
      <c r="C59" s="28"/>
      <c r="D59" s="28"/>
      <c r="E59" s="28"/>
      <c r="F59" s="29"/>
      <c r="G59" s="31"/>
      <c r="H59" s="37"/>
    </row>
    <row r="60" spans="1:8">
      <c r="A60" s="95" t="s">
        <v>13</v>
      </c>
      <c r="B60" s="28">
        <v>700</v>
      </c>
      <c r="C60" s="28" t="s">
        <v>421</v>
      </c>
      <c r="D60" s="28">
        <v>390</v>
      </c>
      <c r="E60" s="28">
        <v>12</v>
      </c>
      <c r="F60" s="29" t="s">
        <v>421</v>
      </c>
      <c r="G60" s="31"/>
      <c r="H60" s="37"/>
    </row>
    <row r="61" spans="1:8">
      <c r="A61" s="15" t="s">
        <v>14</v>
      </c>
      <c r="B61" s="28"/>
      <c r="C61" s="28"/>
      <c r="D61" s="28"/>
      <c r="E61" s="28"/>
      <c r="F61" s="29"/>
      <c r="G61" s="31"/>
      <c r="H61" s="37"/>
    </row>
    <row r="62" spans="1:8">
      <c r="A62" s="96" t="s">
        <v>15</v>
      </c>
      <c r="B62" s="28">
        <v>67527</v>
      </c>
      <c r="C62" s="28">
        <v>1229</v>
      </c>
      <c r="D62" s="28">
        <v>55723</v>
      </c>
      <c r="E62" s="28">
        <v>461</v>
      </c>
      <c r="F62" s="29">
        <v>1398</v>
      </c>
      <c r="G62" s="31"/>
      <c r="H62" s="37"/>
    </row>
    <row r="63" spans="1:8">
      <c r="A63" s="16" t="s">
        <v>16</v>
      </c>
      <c r="B63" s="28"/>
      <c r="C63" s="28"/>
      <c r="D63" s="28"/>
      <c r="E63" s="28"/>
      <c r="F63" s="29"/>
      <c r="G63" s="31"/>
      <c r="H63" s="37"/>
    </row>
    <row r="64" spans="1:8">
      <c r="A64" s="95" t="s">
        <v>17</v>
      </c>
      <c r="B64" s="28">
        <v>54310</v>
      </c>
      <c r="C64" s="28">
        <v>1059</v>
      </c>
      <c r="D64" s="28">
        <v>44004</v>
      </c>
      <c r="E64" s="28">
        <v>398</v>
      </c>
      <c r="F64" s="29">
        <v>1314</v>
      </c>
      <c r="G64" s="31"/>
      <c r="H64" s="37"/>
    </row>
    <row r="65" spans="1:8">
      <c r="A65" s="15" t="s">
        <v>18</v>
      </c>
      <c r="B65" s="28"/>
      <c r="C65" s="28"/>
      <c r="D65" s="28"/>
      <c r="E65" s="28"/>
      <c r="F65" s="29"/>
      <c r="G65" s="31"/>
      <c r="H65" s="37"/>
    </row>
    <row r="66" spans="1:8">
      <c r="A66" s="95" t="s">
        <v>19</v>
      </c>
      <c r="B66" s="28">
        <v>13217</v>
      </c>
      <c r="C66" s="28">
        <v>170</v>
      </c>
      <c r="D66" s="28">
        <v>11719</v>
      </c>
      <c r="E66" s="28">
        <v>63</v>
      </c>
      <c r="F66" s="29">
        <v>84</v>
      </c>
      <c r="G66" s="31"/>
      <c r="H66" s="37"/>
    </row>
    <row r="67" spans="1:8">
      <c r="A67" s="15" t="s">
        <v>20</v>
      </c>
      <c r="B67" s="28"/>
      <c r="C67" s="28"/>
      <c r="D67" s="28"/>
      <c r="E67" s="28"/>
      <c r="F67" s="29"/>
      <c r="G67" s="31"/>
      <c r="H67" s="37"/>
    </row>
    <row r="68" spans="1:8">
      <c r="A68" s="95" t="s">
        <v>13</v>
      </c>
      <c r="B68" s="28">
        <v>1292</v>
      </c>
      <c r="C68" s="28" t="s">
        <v>421</v>
      </c>
      <c r="D68" s="28">
        <v>1102</v>
      </c>
      <c r="E68" s="28">
        <v>61</v>
      </c>
      <c r="F68" s="29" t="s">
        <v>421</v>
      </c>
      <c r="G68" s="31"/>
      <c r="H68" s="37"/>
    </row>
    <row r="69" spans="1:8">
      <c r="A69" s="15" t="s">
        <v>14</v>
      </c>
      <c r="B69" s="28"/>
      <c r="C69" s="28"/>
      <c r="D69" s="28"/>
      <c r="E69" s="28"/>
      <c r="F69" s="29"/>
      <c r="G69" s="31"/>
      <c r="H69" s="37"/>
    </row>
    <row r="70" spans="1:8">
      <c r="A70" s="96" t="s">
        <v>61</v>
      </c>
      <c r="B70" s="28">
        <v>31023</v>
      </c>
      <c r="C70" s="28">
        <v>2936</v>
      </c>
      <c r="D70" s="28">
        <v>23340</v>
      </c>
      <c r="E70" s="28">
        <v>1612</v>
      </c>
      <c r="F70" s="29">
        <v>1450</v>
      </c>
      <c r="G70" s="31"/>
      <c r="H70" s="37"/>
    </row>
    <row r="71" spans="1:8">
      <c r="A71" s="16" t="s">
        <v>55</v>
      </c>
      <c r="B71" s="28"/>
      <c r="C71" s="28"/>
      <c r="D71" s="28"/>
      <c r="E71" s="28"/>
      <c r="F71" s="29"/>
      <c r="G71" s="31"/>
      <c r="H71" s="37"/>
    </row>
    <row r="72" spans="1:8">
      <c r="A72" s="95" t="s">
        <v>13</v>
      </c>
      <c r="B72" s="28">
        <v>84</v>
      </c>
      <c r="C72" s="28" t="s">
        <v>421</v>
      </c>
      <c r="D72" s="28">
        <v>43</v>
      </c>
      <c r="E72" s="28" t="s">
        <v>421</v>
      </c>
      <c r="F72" s="29" t="s">
        <v>421</v>
      </c>
      <c r="G72" s="31"/>
      <c r="H72" s="37"/>
    </row>
    <row r="73" spans="1:8">
      <c r="A73" s="15" t="s">
        <v>14</v>
      </c>
      <c r="B73" s="28"/>
      <c r="C73" s="28"/>
      <c r="D73" s="28"/>
      <c r="E73" s="28"/>
      <c r="F73" s="29"/>
      <c r="G73" s="31"/>
      <c r="H73" s="37"/>
    </row>
    <row r="74" spans="1:8">
      <c r="A74" s="96" t="s">
        <v>1</v>
      </c>
      <c r="B74" s="28">
        <v>5074</v>
      </c>
      <c r="C74" s="28" t="s">
        <v>421</v>
      </c>
      <c r="D74" s="28">
        <v>6054</v>
      </c>
      <c r="E74" s="28">
        <v>3</v>
      </c>
      <c r="F74" s="29" t="s">
        <v>421</v>
      </c>
      <c r="G74" s="31"/>
      <c r="H74" s="37"/>
    </row>
    <row r="75" spans="1:8">
      <c r="A75" s="16" t="s">
        <v>5</v>
      </c>
      <c r="B75" s="28"/>
      <c r="C75" s="28"/>
      <c r="D75" s="28"/>
      <c r="E75" s="28"/>
      <c r="F75" s="29"/>
      <c r="G75" s="31"/>
      <c r="H75" s="37"/>
    </row>
    <row r="76" spans="1:8">
      <c r="A76" s="95" t="s">
        <v>13</v>
      </c>
      <c r="B76" s="28">
        <v>562</v>
      </c>
      <c r="C76" s="28" t="s">
        <v>421</v>
      </c>
      <c r="D76" s="28">
        <v>351</v>
      </c>
      <c r="E76" s="28">
        <v>3</v>
      </c>
      <c r="F76" s="29" t="s">
        <v>421</v>
      </c>
      <c r="G76" s="31"/>
      <c r="H76" s="37"/>
    </row>
    <row r="77" spans="1:8">
      <c r="A77" s="15" t="s">
        <v>14</v>
      </c>
      <c r="B77" s="28"/>
      <c r="C77" s="28"/>
      <c r="D77" s="28"/>
      <c r="E77" s="28"/>
      <c r="F77" s="29"/>
      <c r="G77" s="31"/>
      <c r="H77" s="37"/>
    </row>
    <row r="78" spans="1:8">
      <c r="A78" s="96" t="s">
        <v>63</v>
      </c>
      <c r="B78" s="28">
        <v>32577</v>
      </c>
      <c r="C78" s="28">
        <v>310</v>
      </c>
      <c r="D78" s="28">
        <v>30614</v>
      </c>
      <c r="E78" s="28">
        <v>252</v>
      </c>
      <c r="F78" s="29">
        <v>434</v>
      </c>
      <c r="G78" s="31"/>
      <c r="H78" s="37"/>
    </row>
    <row r="79" spans="1:8">
      <c r="A79" s="16" t="s">
        <v>56</v>
      </c>
      <c r="B79" s="28"/>
      <c r="C79" s="28"/>
      <c r="D79" s="28"/>
      <c r="E79" s="28"/>
      <c r="F79" s="29"/>
      <c r="G79" s="31"/>
      <c r="H79" s="37"/>
    </row>
    <row r="80" spans="1:8">
      <c r="A80" s="95" t="s">
        <v>13</v>
      </c>
      <c r="B80" s="28">
        <v>42</v>
      </c>
      <c r="C80" s="28" t="s">
        <v>421</v>
      </c>
      <c r="D80" s="28">
        <v>41</v>
      </c>
      <c r="E80" s="28" t="s">
        <v>421</v>
      </c>
      <c r="F80" s="29" t="s">
        <v>421</v>
      </c>
      <c r="G80" s="31"/>
      <c r="H80" s="37"/>
    </row>
    <row r="81" spans="1:8">
      <c r="A81" s="15" t="s">
        <v>14</v>
      </c>
      <c r="B81" s="28"/>
      <c r="C81" s="28"/>
      <c r="D81" s="28"/>
      <c r="E81" s="28"/>
      <c r="F81" s="29"/>
      <c r="G81" s="31"/>
      <c r="H81" s="37"/>
    </row>
    <row r="82" spans="1:8">
      <c r="A82" s="96" t="s">
        <v>57</v>
      </c>
      <c r="B82" s="28">
        <v>763</v>
      </c>
      <c r="C82" s="28">
        <v>137</v>
      </c>
      <c r="D82" s="28">
        <v>604</v>
      </c>
      <c r="E82" s="28" t="s">
        <v>421</v>
      </c>
      <c r="F82" s="29" t="s">
        <v>421</v>
      </c>
      <c r="G82" s="31"/>
      <c r="H82" s="37"/>
    </row>
    <row r="83" spans="1:8" ht="15">
      <c r="A83" s="16" t="s">
        <v>58</v>
      </c>
      <c r="B83" s="28"/>
      <c r="C83" s="28"/>
      <c r="D83" s="28"/>
      <c r="E83" s="28"/>
      <c r="F83" s="29"/>
      <c r="G83" s="31"/>
      <c r="H83" s="37"/>
    </row>
    <row r="84" spans="1:8">
      <c r="A84" s="96" t="s">
        <v>2</v>
      </c>
      <c r="B84" s="28">
        <v>242</v>
      </c>
      <c r="C84" s="28" t="s">
        <v>421</v>
      </c>
      <c r="D84" s="28">
        <v>136</v>
      </c>
      <c r="E84" s="28" t="s">
        <v>421</v>
      </c>
      <c r="F84" s="29" t="s">
        <v>421</v>
      </c>
      <c r="G84" s="31"/>
      <c r="H84" s="37"/>
    </row>
    <row r="85" spans="1:8">
      <c r="A85" s="16" t="s">
        <v>3</v>
      </c>
      <c r="B85" s="28"/>
      <c r="C85" s="28"/>
      <c r="D85" s="28"/>
      <c r="E85" s="28"/>
      <c r="F85" s="29"/>
      <c r="G85" s="31"/>
      <c r="H85" s="37"/>
    </row>
    <row r="86" spans="1:8">
      <c r="A86" s="97" t="s">
        <v>46</v>
      </c>
      <c r="B86" s="28">
        <v>20</v>
      </c>
      <c r="C86" s="28" t="s">
        <v>421</v>
      </c>
      <c r="D86" s="28" t="s">
        <v>421</v>
      </c>
      <c r="E86" s="28" t="s">
        <v>421</v>
      </c>
      <c r="F86" s="29" t="s">
        <v>421</v>
      </c>
      <c r="G86" s="31"/>
      <c r="H86" s="37"/>
    </row>
    <row r="87" spans="1:8">
      <c r="A87" s="18" t="s">
        <v>14</v>
      </c>
      <c r="B87" s="28"/>
      <c r="C87" s="28"/>
      <c r="D87" s="28"/>
      <c r="E87" s="28"/>
      <c r="F87" s="29"/>
      <c r="G87" s="31"/>
      <c r="H87" s="31"/>
    </row>
    <row r="88" spans="1:8">
      <c r="A88" s="18"/>
      <c r="B88" s="28"/>
      <c r="C88" s="28"/>
      <c r="D88" s="28"/>
      <c r="E88" s="28"/>
      <c r="F88" s="29"/>
      <c r="G88" s="31"/>
      <c r="H88" s="31"/>
    </row>
    <row r="89" spans="1:8">
      <c r="A89" s="94" t="s">
        <v>28</v>
      </c>
      <c r="B89" s="26">
        <v>239710</v>
      </c>
      <c r="C89" s="26">
        <v>5022</v>
      </c>
      <c r="D89" s="26">
        <v>84761</v>
      </c>
      <c r="E89" s="26">
        <v>11140</v>
      </c>
      <c r="F89" s="27">
        <v>5013</v>
      </c>
      <c r="G89" s="32"/>
      <c r="H89" s="36"/>
    </row>
    <row r="90" spans="1:8">
      <c r="A90" s="95" t="s">
        <v>6</v>
      </c>
      <c r="B90" s="28">
        <v>1962</v>
      </c>
      <c r="C90" s="28">
        <v>24</v>
      </c>
      <c r="D90" s="28">
        <v>755</v>
      </c>
      <c r="E90" s="28">
        <v>90</v>
      </c>
      <c r="F90" s="29" t="s">
        <v>421</v>
      </c>
      <c r="G90" s="31"/>
      <c r="H90" s="37"/>
    </row>
    <row r="91" spans="1:8">
      <c r="A91" s="15" t="s">
        <v>7</v>
      </c>
      <c r="B91" s="28"/>
      <c r="C91" s="28"/>
      <c r="D91" s="28"/>
      <c r="E91" s="28"/>
      <c r="F91" s="29"/>
      <c r="G91" s="31"/>
      <c r="H91" s="37"/>
    </row>
    <row r="92" spans="1:8">
      <c r="A92" s="96" t="s">
        <v>53</v>
      </c>
      <c r="B92" s="28">
        <v>122898</v>
      </c>
      <c r="C92" s="28">
        <v>142</v>
      </c>
      <c r="D92" s="28">
        <v>2607</v>
      </c>
      <c r="E92" s="28">
        <v>11</v>
      </c>
      <c r="F92" s="29">
        <v>90</v>
      </c>
      <c r="G92" s="31"/>
      <c r="H92" s="37"/>
    </row>
    <row r="93" spans="1:8">
      <c r="A93" s="16" t="s">
        <v>8</v>
      </c>
      <c r="B93" s="28"/>
      <c r="C93" s="28"/>
      <c r="D93" s="28"/>
      <c r="E93" s="28"/>
      <c r="F93" s="29"/>
      <c r="G93" s="31"/>
      <c r="H93" s="37"/>
    </row>
    <row r="94" spans="1:8">
      <c r="A94" s="95" t="s">
        <v>9</v>
      </c>
      <c r="B94" s="28">
        <v>75358</v>
      </c>
      <c r="C94" s="28">
        <v>142</v>
      </c>
      <c r="D94" s="28">
        <v>1111</v>
      </c>
      <c r="E94" s="28">
        <v>11</v>
      </c>
      <c r="F94" s="29">
        <v>90</v>
      </c>
      <c r="G94" s="31"/>
      <c r="H94" s="37"/>
    </row>
    <row r="95" spans="1:8">
      <c r="A95" s="15" t="s">
        <v>10</v>
      </c>
      <c r="B95" s="28"/>
      <c r="C95" s="28"/>
      <c r="D95" s="28"/>
      <c r="E95" s="28"/>
      <c r="F95" s="29"/>
      <c r="G95" s="31"/>
      <c r="H95" s="37"/>
    </row>
    <row r="96" spans="1:8">
      <c r="A96" s="95" t="s">
        <v>11</v>
      </c>
      <c r="B96" s="28">
        <v>47540</v>
      </c>
      <c r="C96" s="28" t="s">
        <v>421</v>
      </c>
      <c r="D96" s="28">
        <v>1496</v>
      </c>
      <c r="E96" s="28" t="s">
        <v>421</v>
      </c>
      <c r="F96" s="29" t="s">
        <v>421</v>
      </c>
      <c r="G96" s="31"/>
      <c r="H96" s="37"/>
    </row>
    <row r="97" spans="1:8">
      <c r="A97" s="15" t="s">
        <v>12</v>
      </c>
      <c r="B97" s="28"/>
      <c r="C97" s="28"/>
      <c r="D97" s="28"/>
      <c r="E97" s="28"/>
      <c r="F97" s="29"/>
      <c r="G97" s="31"/>
      <c r="H97" s="37"/>
    </row>
    <row r="98" spans="1:8">
      <c r="A98" s="95" t="s">
        <v>13</v>
      </c>
      <c r="B98" s="28">
        <v>436</v>
      </c>
      <c r="C98" s="28" t="s">
        <v>421</v>
      </c>
      <c r="D98" s="28">
        <v>250</v>
      </c>
      <c r="E98" s="28">
        <v>3</v>
      </c>
      <c r="F98" s="29" t="s">
        <v>421</v>
      </c>
      <c r="G98" s="31"/>
      <c r="H98" s="37"/>
    </row>
    <row r="99" spans="1:8">
      <c r="A99" s="15" t="s">
        <v>14</v>
      </c>
      <c r="B99" s="28"/>
      <c r="C99" s="28"/>
      <c r="D99" s="28"/>
      <c r="E99" s="28"/>
      <c r="F99" s="29"/>
      <c r="G99" s="31"/>
      <c r="H99" s="37"/>
    </row>
    <row r="100" spans="1:8">
      <c r="A100" s="96" t="s">
        <v>15</v>
      </c>
      <c r="B100" s="28">
        <v>56425</v>
      </c>
      <c r="C100" s="28">
        <v>1518</v>
      </c>
      <c r="D100" s="28">
        <v>41867</v>
      </c>
      <c r="E100" s="28">
        <v>3468</v>
      </c>
      <c r="F100" s="29">
        <v>1193</v>
      </c>
      <c r="G100" s="31"/>
      <c r="H100" s="37"/>
    </row>
    <row r="101" spans="1:8">
      <c r="A101" s="16" t="s">
        <v>16</v>
      </c>
      <c r="B101" s="28"/>
      <c r="C101" s="28"/>
      <c r="D101" s="28"/>
      <c r="E101" s="28"/>
      <c r="F101" s="29"/>
      <c r="G101" s="31"/>
      <c r="H101" s="37"/>
    </row>
    <row r="102" spans="1:8">
      <c r="A102" s="95" t="s">
        <v>17</v>
      </c>
      <c r="B102" s="28">
        <v>37016</v>
      </c>
      <c r="C102" s="28">
        <v>1374</v>
      </c>
      <c r="D102" s="28">
        <v>28431</v>
      </c>
      <c r="E102" s="28">
        <v>1372</v>
      </c>
      <c r="F102" s="29">
        <v>1193</v>
      </c>
      <c r="G102" s="31"/>
      <c r="H102" s="37"/>
    </row>
    <row r="103" spans="1:8">
      <c r="A103" s="15" t="s">
        <v>18</v>
      </c>
      <c r="B103" s="28"/>
      <c r="C103" s="28"/>
      <c r="D103" s="28"/>
      <c r="E103" s="28"/>
      <c r="F103" s="29"/>
      <c r="G103" s="31"/>
      <c r="H103" s="37"/>
    </row>
    <row r="104" spans="1:8">
      <c r="A104" s="95" t="s">
        <v>19</v>
      </c>
      <c r="B104" s="28">
        <v>19409</v>
      </c>
      <c r="C104" s="28">
        <v>144</v>
      </c>
      <c r="D104" s="28">
        <v>13436</v>
      </c>
      <c r="E104" s="28">
        <v>2096</v>
      </c>
      <c r="F104" s="29" t="s">
        <v>421</v>
      </c>
      <c r="G104" s="31"/>
      <c r="H104" s="37"/>
    </row>
    <row r="105" spans="1:8">
      <c r="A105" s="15" t="s">
        <v>20</v>
      </c>
      <c r="B105" s="28"/>
      <c r="C105" s="28"/>
      <c r="D105" s="28"/>
      <c r="E105" s="28"/>
      <c r="F105" s="29"/>
      <c r="G105" s="31"/>
      <c r="H105" s="37"/>
    </row>
    <row r="106" spans="1:8">
      <c r="A106" s="95" t="s">
        <v>13</v>
      </c>
      <c r="B106" s="28">
        <v>564</v>
      </c>
      <c r="C106" s="28">
        <v>24</v>
      </c>
      <c r="D106" s="28">
        <v>376</v>
      </c>
      <c r="E106" s="28">
        <v>58</v>
      </c>
      <c r="F106" s="29" t="s">
        <v>421</v>
      </c>
      <c r="G106" s="31"/>
      <c r="H106" s="37"/>
    </row>
    <row r="107" spans="1:8">
      <c r="A107" s="15" t="s">
        <v>14</v>
      </c>
      <c r="B107" s="28"/>
      <c r="C107" s="28"/>
      <c r="D107" s="28"/>
      <c r="E107" s="28"/>
      <c r="F107" s="29"/>
      <c r="G107" s="31"/>
      <c r="H107" s="37"/>
    </row>
    <row r="108" spans="1:8">
      <c r="A108" s="96" t="s">
        <v>61</v>
      </c>
      <c r="B108" s="28">
        <v>23223</v>
      </c>
      <c r="C108" s="28">
        <v>2871</v>
      </c>
      <c r="D108" s="28">
        <v>15362</v>
      </c>
      <c r="E108" s="28">
        <v>2192</v>
      </c>
      <c r="F108" s="29">
        <v>2853</v>
      </c>
      <c r="G108" s="31"/>
      <c r="H108" s="37"/>
    </row>
    <row r="109" spans="1:8">
      <c r="A109" s="16" t="s">
        <v>55</v>
      </c>
      <c r="B109" s="28"/>
      <c r="C109" s="28"/>
      <c r="D109" s="28"/>
      <c r="E109" s="28"/>
      <c r="F109" s="29"/>
      <c r="G109" s="31"/>
      <c r="H109" s="37"/>
    </row>
    <row r="110" spans="1:8">
      <c r="A110" s="95" t="s">
        <v>13</v>
      </c>
      <c r="B110" s="28">
        <v>88</v>
      </c>
      <c r="C110" s="28" t="s">
        <v>421</v>
      </c>
      <c r="D110" s="28">
        <v>9</v>
      </c>
      <c r="E110" s="28" t="s">
        <v>421</v>
      </c>
      <c r="F110" s="29" t="s">
        <v>421</v>
      </c>
      <c r="G110" s="31"/>
      <c r="H110" s="37"/>
    </row>
    <row r="111" spans="1:8">
      <c r="A111" s="15" t="s">
        <v>14</v>
      </c>
      <c r="B111" s="28"/>
      <c r="C111" s="28"/>
      <c r="D111" s="28"/>
      <c r="E111" s="28"/>
      <c r="F111" s="29"/>
      <c r="G111" s="31"/>
      <c r="H111" s="37"/>
    </row>
    <row r="112" spans="1:8">
      <c r="A112" s="96" t="s">
        <v>1</v>
      </c>
      <c r="B112" s="28">
        <v>7026</v>
      </c>
      <c r="C112" s="28">
        <v>102</v>
      </c>
      <c r="D112" s="28">
        <v>2531</v>
      </c>
      <c r="E112" s="28">
        <v>1391</v>
      </c>
      <c r="F112" s="29" t="s">
        <v>421</v>
      </c>
      <c r="G112" s="31"/>
      <c r="H112" s="37"/>
    </row>
    <row r="113" spans="1:8">
      <c r="A113" s="16" t="s">
        <v>5</v>
      </c>
      <c r="B113" s="28"/>
      <c r="C113" s="28"/>
      <c r="D113" s="28"/>
      <c r="E113" s="28"/>
      <c r="F113" s="29"/>
      <c r="G113" s="31"/>
      <c r="H113" s="37"/>
    </row>
    <row r="114" spans="1:8">
      <c r="A114" s="95" t="s">
        <v>13</v>
      </c>
      <c r="B114" s="28">
        <v>792</v>
      </c>
      <c r="C114" s="28" t="s">
        <v>421</v>
      </c>
      <c r="D114" s="28">
        <v>120</v>
      </c>
      <c r="E114" s="28">
        <v>29</v>
      </c>
      <c r="F114" s="29" t="s">
        <v>421</v>
      </c>
      <c r="G114" s="31"/>
      <c r="H114" s="37"/>
    </row>
    <row r="115" spans="1:8">
      <c r="A115" s="15" t="s">
        <v>14</v>
      </c>
      <c r="B115" s="28"/>
      <c r="C115" s="28"/>
      <c r="D115" s="28"/>
      <c r="E115" s="28"/>
      <c r="F115" s="29"/>
      <c r="G115" s="31"/>
      <c r="H115" s="31"/>
    </row>
    <row r="116" spans="1:8">
      <c r="A116" s="96" t="s">
        <v>63</v>
      </c>
      <c r="B116" s="28">
        <v>28497</v>
      </c>
      <c r="C116" s="28">
        <v>324</v>
      </c>
      <c r="D116" s="28">
        <v>21745</v>
      </c>
      <c r="E116" s="28">
        <v>4075</v>
      </c>
      <c r="F116" s="29">
        <v>717</v>
      </c>
      <c r="G116" s="31"/>
      <c r="H116" s="37"/>
    </row>
    <row r="117" spans="1:8">
      <c r="A117" s="16" t="s">
        <v>56</v>
      </c>
      <c r="B117" s="28"/>
      <c r="C117" s="28"/>
      <c r="D117" s="28"/>
      <c r="E117" s="28"/>
      <c r="F117" s="29"/>
      <c r="G117" s="31"/>
      <c r="H117" s="37"/>
    </row>
    <row r="118" spans="1:8">
      <c r="A118" s="95" t="s">
        <v>13</v>
      </c>
      <c r="B118" s="28">
        <v>56</v>
      </c>
      <c r="C118" s="28" t="s">
        <v>421</v>
      </c>
      <c r="D118" s="28" t="s">
        <v>421</v>
      </c>
      <c r="E118" s="28" t="s">
        <v>421</v>
      </c>
      <c r="F118" s="29" t="s">
        <v>421</v>
      </c>
      <c r="G118" s="31"/>
      <c r="H118" s="37"/>
    </row>
    <row r="119" spans="1:8">
      <c r="A119" s="15" t="s">
        <v>14</v>
      </c>
      <c r="B119" s="28"/>
      <c r="C119" s="28"/>
      <c r="D119" s="28"/>
      <c r="E119" s="28"/>
      <c r="F119" s="29"/>
      <c r="G119" s="31"/>
      <c r="H119" s="31"/>
    </row>
    <row r="120" spans="1:8">
      <c r="A120" s="96" t="s">
        <v>57</v>
      </c>
      <c r="B120" s="28">
        <v>782</v>
      </c>
      <c r="C120" s="28">
        <v>65</v>
      </c>
      <c r="D120" s="28">
        <v>649</v>
      </c>
      <c r="E120" s="28">
        <v>3</v>
      </c>
      <c r="F120" s="29">
        <v>65</v>
      </c>
      <c r="G120" s="31"/>
      <c r="H120" s="37"/>
    </row>
    <row r="121" spans="1:8" ht="15">
      <c r="A121" s="16" t="s">
        <v>58</v>
      </c>
      <c r="B121" s="28"/>
      <c r="C121" s="28"/>
      <c r="D121" s="28"/>
      <c r="E121" s="28"/>
      <c r="F121" s="29"/>
      <c r="G121" s="31"/>
      <c r="H121" s="37"/>
    </row>
    <row r="122" spans="1:8">
      <c r="A122" s="96" t="s">
        <v>2</v>
      </c>
      <c r="B122" s="28">
        <v>859</v>
      </c>
      <c r="C122" s="28" t="s">
        <v>421</v>
      </c>
      <c r="D122" s="28" t="s">
        <v>421</v>
      </c>
      <c r="E122" s="28" t="s">
        <v>421</v>
      </c>
      <c r="F122" s="29">
        <v>95</v>
      </c>
      <c r="G122" s="31"/>
      <c r="H122" s="37"/>
    </row>
    <row r="123" spans="1:8">
      <c r="A123" s="16" t="s">
        <v>3</v>
      </c>
      <c r="B123" s="28"/>
      <c r="C123" s="28"/>
      <c r="D123" s="28"/>
      <c r="E123" s="28"/>
      <c r="F123" s="29"/>
      <c r="G123" s="31"/>
      <c r="H123" s="37"/>
    </row>
    <row r="124" spans="1:8">
      <c r="A124" s="97" t="s">
        <v>46</v>
      </c>
      <c r="B124" s="28">
        <v>26</v>
      </c>
      <c r="C124" s="28" t="s">
        <v>421</v>
      </c>
      <c r="D124" s="28" t="s">
        <v>421</v>
      </c>
      <c r="E124" s="28" t="s">
        <v>421</v>
      </c>
      <c r="F124" s="29" t="s">
        <v>421</v>
      </c>
      <c r="G124" s="31"/>
      <c r="H124" s="37"/>
    </row>
    <row r="125" spans="1:8">
      <c r="A125" s="18" t="s">
        <v>14</v>
      </c>
      <c r="B125" s="28"/>
      <c r="C125" s="28"/>
      <c r="D125" s="28"/>
      <c r="E125" s="28"/>
      <c r="F125" s="29"/>
      <c r="G125" s="31"/>
      <c r="H125" s="31"/>
    </row>
    <row r="126" spans="1:8">
      <c r="A126" s="17"/>
      <c r="B126" s="28"/>
      <c r="C126" s="28"/>
      <c r="D126" s="28"/>
      <c r="E126" s="28"/>
      <c r="F126" s="29"/>
      <c r="G126" s="31"/>
      <c r="H126" s="31"/>
    </row>
    <row r="127" spans="1:8">
      <c r="A127" s="94" t="s">
        <v>29</v>
      </c>
      <c r="B127" s="26">
        <v>250805</v>
      </c>
      <c r="C127" s="26">
        <v>5520</v>
      </c>
      <c r="D127" s="26">
        <v>70318</v>
      </c>
      <c r="E127" s="26">
        <v>32686</v>
      </c>
      <c r="F127" s="27">
        <v>10960</v>
      </c>
      <c r="G127" s="32"/>
      <c r="H127" s="36"/>
    </row>
    <row r="128" spans="1:8">
      <c r="A128" s="95" t="s">
        <v>6</v>
      </c>
      <c r="B128" s="28">
        <v>1468</v>
      </c>
      <c r="C128" s="28" t="s">
        <v>421</v>
      </c>
      <c r="D128" s="28">
        <v>109</v>
      </c>
      <c r="E128" s="28">
        <v>281</v>
      </c>
      <c r="F128" s="29" t="s">
        <v>421</v>
      </c>
      <c r="G128" s="31"/>
      <c r="H128" s="37"/>
    </row>
    <row r="129" spans="1:8">
      <c r="A129" s="15" t="s">
        <v>7</v>
      </c>
      <c r="B129" s="28"/>
      <c r="C129" s="28"/>
      <c r="D129" s="28"/>
      <c r="E129" s="28"/>
      <c r="F129" s="29"/>
      <c r="G129" s="31"/>
      <c r="H129" s="37"/>
    </row>
    <row r="130" spans="1:8">
      <c r="A130" s="96" t="s">
        <v>53</v>
      </c>
      <c r="B130" s="28">
        <v>121394</v>
      </c>
      <c r="C130" s="28" t="s">
        <v>421</v>
      </c>
      <c r="D130" s="28">
        <v>1587</v>
      </c>
      <c r="E130" s="28">
        <v>665</v>
      </c>
      <c r="F130" s="29">
        <v>108</v>
      </c>
      <c r="G130" s="31"/>
      <c r="H130" s="37"/>
    </row>
    <row r="131" spans="1:8">
      <c r="A131" s="16" t="s">
        <v>8</v>
      </c>
      <c r="B131" s="28"/>
      <c r="C131" s="28"/>
      <c r="D131" s="28"/>
      <c r="E131" s="28"/>
      <c r="F131" s="29"/>
      <c r="G131" s="31"/>
      <c r="H131" s="37"/>
    </row>
    <row r="132" spans="1:8">
      <c r="A132" s="95" t="s">
        <v>9</v>
      </c>
      <c r="B132" s="28">
        <v>61093</v>
      </c>
      <c r="C132" s="28" t="s">
        <v>421</v>
      </c>
      <c r="D132" s="28">
        <v>1057</v>
      </c>
      <c r="E132" s="28">
        <v>86</v>
      </c>
      <c r="F132" s="29">
        <v>108</v>
      </c>
      <c r="G132" s="31"/>
      <c r="H132" s="37"/>
    </row>
    <row r="133" spans="1:8">
      <c r="A133" s="15" t="s">
        <v>10</v>
      </c>
      <c r="B133" s="28"/>
      <c r="C133" s="28"/>
      <c r="D133" s="28"/>
      <c r="E133" s="28"/>
      <c r="F133" s="29"/>
      <c r="G133" s="31"/>
      <c r="H133" s="37"/>
    </row>
    <row r="134" spans="1:8">
      <c r="A134" s="95" t="s">
        <v>11</v>
      </c>
      <c r="B134" s="28">
        <v>60301</v>
      </c>
      <c r="C134" s="28" t="s">
        <v>421</v>
      </c>
      <c r="D134" s="28">
        <v>530</v>
      </c>
      <c r="E134" s="28">
        <v>579</v>
      </c>
      <c r="F134" s="29" t="s">
        <v>421</v>
      </c>
      <c r="G134" s="31"/>
      <c r="H134" s="37"/>
    </row>
    <row r="135" spans="1:8">
      <c r="A135" s="15" t="s">
        <v>12</v>
      </c>
      <c r="B135" s="28"/>
      <c r="C135" s="28"/>
      <c r="D135" s="28"/>
      <c r="E135" s="28"/>
      <c r="F135" s="29"/>
      <c r="G135" s="31"/>
      <c r="H135" s="37"/>
    </row>
    <row r="136" spans="1:8">
      <c r="A136" s="95" t="s">
        <v>13</v>
      </c>
      <c r="B136" s="28">
        <v>416</v>
      </c>
      <c r="C136" s="28" t="s">
        <v>421</v>
      </c>
      <c r="D136" s="28" t="s">
        <v>421</v>
      </c>
      <c r="E136" s="28">
        <v>92</v>
      </c>
      <c r="F136" s="29" t="s">
        <v>421</v>
      </c>
      <c r="G136" s="31"/>
      <c r="H136" s="37"/>
    </row>
    <row r="137" spans="1:8">
      <c r="A137" s="15" t="s">
        <v>14</v>
      </c>
      <c r="B137" s="28"/>
      <c r="C137" s="28"/>
      <c r="D137" s="28"/>
      <c r="E137" s="28"/>
      <c r="F137" s="29"/>
      <c r="G137" s="31"/>
      <c r="H137" s="37"/>
    </row>
    <row r="138" spans="1:8">
      <c r="A138" s="96" t="s">
        <v>15</v>
      </c>
      <c r="B138" s="28">
        <v>59876</v>
      </c>
      <c r="C138" s="28">
        <v>2238</v>
      </c>
      <c r="D138" s="28">
        <v>32428</v>
      </c>
      <c r="E138" s="28">
        <v>14176</v>
      </c>
      <c r="F138" s="29">
        <v>3989</v>
      </c>
      <c r="G138" s="31"/>
      <c r="H138" s="37"/>
    </row>
    <row r="139" spans="1:8">
      <c r="A139" s="16" t="s">
        <v>16</v>
      </c>
      <c r="B139" s="28"/>
      <c r="C139" s="28"/>
      <c r="D139" s="28"/>
      <c r="E139" s="28"/>
      <c r="F139" s="29"/>
      <c r="G139" s="31"/>
      <c r="H139" s="37"/>
    </row>
    <row r="140" spans="1:8">
      <c r="A140" s="95" t="s">
        <v>17</v>
      </c>
      <c r="B140" s="28">
        <v>31822</v>
      </c>
      <c r="C140" s="28">
        <v>1963</v>
      </c>
      <c r="D140" s="28">
        <v>18687</v>
      </c>
      <c r="E140" s="28">
        <v>4307</v>
      </c>
      <c r="F140" s="29">
        <v>3989</v>
      </c>
      <c r="G140" s="31"/>
      <c r="H140" s="37"/>
    </row>
    <row r="141" spans="1:8">
      <c r="A141" s="15" t="s">
        <v>18</v>
      </c>
      <c r="B141" s="28"/>
      <c r="C141" s="28"/>
      <c r="D141" s="28"/>
      <c r="E141" s="28"/>
      <c r="F141" s="29"/>
      <c r="G141" s="31"/>
      <c r="H141" s="37"/>
    </row>
    <row r="142" spans="1:8">
      <c r="A142" s="95" t="s">
        <v>19</v>
      </c>
      <c r="B142" s="28">
        <v>28054</v>
      </c>
      <c r="C142" s="28">
        <v>275</v>
      </c>
      <c r="D142" s="28">
        <v>13741</v>
      </c>
      <c r="E142" s="28">
        <v>9869</v>
      </c>
      <c r="F142" s="29" t="s">
        <v>421</v>
      </c>
      <c r="G142" s="31"/>
      <c r="H142" s="37"/>
    </row>
    <row r="143" spans="1:8">
      <c r="A143" s="15" t="s">
        <v>20</v>
      </c>
      <c r="B143" s="28"/>
      <c r="C143" s="28"/>
      <c r="D143" s="28"/>
      <c r="E143" s="28"/>
      <c r="F143" s="29"/>
      <c r="G143" s="31"/>
      <c r="H143" s="37"/>
    </row>
    <row r="144" spans="1:8">
      <c r="A144" s="95" t="s">
        <v>13</v>
      </c>
      <c r="B144" s="28">
        <v>420</v>
      </c>
      <c r="C144" s="28" t="s">
        <v>421</v>
      </c>
      <c r="D144" s="28">
        <v>52</v>
      </c>
      <c r="E144" s="28">
        <v>112</v>
      </c>
      <c r="F144" s="29" t="s">
        <v>421</v>
      </c>
      <c r="G144" s="31"/>
      <c r="H144" s="37"/>
    </row>
    <row r="145" spans="1:8">
      <c r="A145" s="15" t="s">
        <v>14</v>
      </c>
      <c r="B145" s="28"/>
      <c r="C145" s="28"/>
      <c r="D145" s="28"/>
      <c r="E145" s="28"/>
      <c r="F145" s="29"/>
      <c r="G145" s="31"/>
      <c r="H145" s="37"/>
    </row>
    <row r="146" spans="1:8">
      <c r="A146" s="96" t="s">
        <v>61</v>
      </c>
      <c r="B146" s="28">
        <v>32242</v>
      </c>
      <c r="C146" s="28">
        <v>2777</v>
      </c>
      <c r="D146" s="28">
        <v>15757</v>
      </c>
      <c r="E146" s="28">
        <v>7276</v>
      </c>
      <c r="F146" s="29">
        <v>6420</v>
      </c>
      <c r="G146" s="31"/>
      <c r="H146" s="37"/>
    </row>
    <row r="147" spans="1:8">
      <c r="A147" s="16" t="s">
        <v>55</v>
      </c>
      <c r="B147" s="28"/>
      <c r="C147" s="28"/>
      <c r="D147" s="28"/>
      <c r="E147" s="28"/>
      <c r="F147" s="29"/>
      <c r="G147" s="31"/>
      <c r="H147" s="37"/>
    </row>
    <row r="148" spans="1:8">
      <c r="A148" s="95" t="s">
        <v>13</v>
      </c>
      <c r="B148" s="28">
        <v>18</v>
      </c>
      <c r="C148" s="28" t="s">
        <v>421</v>
      </c>
      <c r="D148" s="28">
        <v>18</v>
      </c>
      <c r="E148" s="28" t="s">
        <v>421</v>
      </c>
      <c r="F148" s="29" t="s">
        <v>421</v>
      </c>
      <c r="G148" s="31"/>
      <c r="H148" s="37"/>
    </row>
    <row r="149" spans="1:8">
      <c r="A149" s="15" t="s">
        <v>14</v>
      </c>
      <c r="B149" s="28"/>
      <c r="C149" s="28"/>
      <c r="D149" s="28"/>
      <c r="E149" s="28"/>
      <c r="F149" s="29"/>
      <c r="G149" s="31"/>
      <c r="H149" s="37"/>
    </row>
    <row r="150" spans="1:8">
      <c r="A150" s="96" t="s">
        <v>1</v>
      </c>
      <c r="B150" s="28">
        <v>5264</v>
      </c>
      <c r="C150" s="28" t="s">
        <v>421</v>
      </c>
      <c r="D150" s="28">
        <v>955</v>
      </c>
      <c r="E150" s="28">
        <v>1353</v>
      </c>
      <c r="F150" s="29" t="s">
        <v>421</v>
      </c>
      <c r="G150" s="31"/>
      <c r="H150" s="37"/>
    </row>
    <row r="151" spans="1:8">
      <c r="A151" s="16" t="s">
        <v>5</v>
      </c>
      <c r="B151" s="28"/>
      <c r="C151" s="28"/>
      <c r="D151" s="28"/>
      <c r="E151" s="28"/>
      <c r="F151" s="29"/>
      <c r="G151" s="31"/>
      <c r="H151" s="37"/>
    </row>
    <row r="152" spans="1:8">
      <c r="A152" s="95" t="s">
        <v>13</v>
      </c>
      <c r="B152" s="28">
        <v>519</v>
      </c>
      <c r="C152" s="28" t="s">
        <v>421</v>
      </c>
      <c r="D152" s="28">
        <v>7</v>
      </c>
      <c r="E152" s="28">
        <v>73</v>
      </c>
      <c r="F152" s="29" t="s">
        <v>421</v>
      </c>
      <c r="G152" s="31"/>
      <c r="H152" s="37"/>
    </row>
    <row r="153" spans="1:8">
      <c r="A153" s="15" t="s">
        <v>14</v>
      </c>
      <c r="B153" s="28"/>
      <c r="C153" s="28"/>
      <c r="D153" s="28"/>
      <c r="E153" s="28"/>
      <c r="F153" s="29"/>
      <c r="G153" s="31"/>
      <c r="H153" s="37"/>
    </row>
    <row r="154" spans="1:8">
      <c r="A154" s="96" t="s">
        <v>63</v>
      </c>
      <c r="B154" s="28">
        <v>31061</v>
      </c>
      <c r="C154" s="28">
        <v>269</v>
      </c>
      <c r="D154" s="28">
        <v>19302</v>
      </c>
      <c r="E154" s="28">
        <v>9151</v>
      </c>
      <c r="F154" s="29">
        <v>443</v>
      </c>
      <c r="G154" s="31"/>
      <c r="H154" s="37"/>
    </row>
    <row r="155" spans="1:8">
      <c r="A155" s="16" t="s">
        <v>56</v>
      </c>
      <c r="B155" s="28"/>
      <c r="C155" s="28"/>
      <c r="D155" s="28"/>
      <c r="E155" s="28"/>
      <c r="F155" s="29"/>
      <c r="G155" s="31"/>
      <c r="H155" s="37"/>
    </row>
    <row r="156" spans="1:8">
      <c r="A156" s="95" t="s">
        <v>13</v>
      </c>
      <c r="B156" s="28">
        <v>82</v>
      </c>
      <c r="C156" s="28" t="s">
        <v>421</v>
      </c>
      <c r="D156" s="28">
        <v>32</v>
      </c>
      <c r="E156" s="28">
        <v>4</v>
      </c>
      <c r="F156" s="29" t="s">
        <v>421</v>
      </c>
      <c r="G156" s="31"/>
      <c r="H156" s="37"/>
    </row>
    <row r="157" spans="1:8">
      <c r="A157" s="15" t="s">
        <v>14</v>
      </c>
      <c r="B157" s="28"/>
      <c r="C157" s="28"/>
      <c r="D157" s="28"/>
      <c r="E157" s="28"/>
      <c r="F157" s="29"/>
      <c r="G157" s="31"/>
      <c r="H157" s="37"/>
    </row>
    <row r="158" spans="1:8">
      <c r="A158" s="96" t="s">
        <v>57</v>
      </c>
      <c r="B158" s="28">
        <v>681</v>
      </c>
      <c r="C158" s="28">
        <v>236</v>
      </c>
      <c r="D158" s="28">
        <v>223</v>
      </c>
      <c r="E158" s="28">
        <v>65</v>
      </c>
      <c r="F158" s="29" t="s">
        <v>421</v>
      </c>
      <c r="G158" s="31"/>
      <c r="H158" s="37"/>
    </row>
    <row r="159" spans="1:8" ht="15">
      <c r="A159" s="16" t="s">
        <v>58</v>
      </c>
      <c r="B159" s="28"/>
      <c r="C159" s="28"/>
      <c r="D159" s="28"/>
      <c r="E159" s="28"/>
      <c r="F159" s="29"/>
      <c r="G159" s="31"/>
      <c r="H159" s="37"/>
    </row>
    <row r="160" spans="1:8">
      <c r="A160" s="96" t="s">
        <v>2</v>
      </c>
      <c r="B160" s="28">
        <v>287</v>
      </c>
      <c r="C160" s="28" t="s">
        <v>421</v>
      </c>
      <c r="D160" s="28">
        <v>66</v>
      </c>
      <c r="E160" s="28" t="s">
        <v>421</v>
      </c>
      <c r="F160" s="29" t="s">
        <v>421</v>
      </c>
      <c r="G160" s="31"/>
      <c r="H160" s="37"/>
    </row>
    <row r="161" spans="1:8">
      <c r="A161" s="16" t="s">
        <v>3</v>
      </c>
      <c r="B161" s="28"/>
      <c r="C161" s="28"/>
      <c r="D161" s="28"/>
      <c r="E161" s="28"/>
      <c r="F161" s="29"/>
      <c r="G161" s="31"/>
      <c r="H161" s="37"/>
    </row>
    <row r="162" spans="1:8">
      <c r="A162" s="95" t="s">
        <v>13</v>
      </c>
      <c r="B162" s="28">
        <v>13</v>
      </c>
      <c r="C162" s="28" t="s">
        <v>421</v>
      </c>
      <c r="D162" s="28" t="s">
        <v>421</v>
      </c>
      <c r="E162" s="28" t="s">
        <v>421</v>
      </c>
      <c r="F162" s="29" t="s">
        <v>421</v>
      </c>
      <c r="G162" s="31"/>
      <c r="H162" s="37"/>
    </row>
    <row r="163" spans="1:8">
      <c r="A163" s="15" t="s">
        <v>14</v>
      </c>
      <c r="B163" s="28"/>
      <c r="C163" s="28"/>
      <c r="D163" s="28"/>
      <c r="E163" s="28"/>
      <c r="F163" s="29"/>
      <c r="G163" s="31"/>
      <c r="H163" s="31"/>
    </row>
    <row r="164" spans="1:8">
      <c r="A164" s="17"/>
      <c r="B164" s="28"/>
      <c r="C164" s="28"/>
      <c r="D164" s="28"/>
      <c r="E164" s="28"/>
      <c r="F164" s="29"/>
      <c r="G164" s="31"/>
      <c r="H164" s="31"/>
    </row>
    <row r="165" spans="1:8">
      <c r="A165" s="94" t="s">
        <v>30</v>
      </c>
      <c r="B165" s="26">
        <v>96573</v>
      </c>
      <c r="C165" s="26">
        <v>2251</v>
      </c>
      <c r="D165" s="26">
        <v>60410</v>
      </c>
      <c r="E165" s="26">
        <v>838</v>
      </c>
      <c r="F165" s="27">
        <v>916</v>
      </c>
      <c r="G165" s="32"/>
      <c r="H165" s="36"/>
    </row>
    <row r="166" spans="1:8">
      <c r="A166" s="95" t="s">
        <v>6</v>
      </c>
      <c r="B166" s="28">
        <v>431</v>
      </c>
      <c r="C166" s="28" t="s">
        <v>421</v>
      </c>
      <c r="D166" s="28">
        <v>748</v>
      </c>
      <c r="E166" s="28">
        <v>72</v>
      </c>
      <c r="F166" s="29" t="s">
        <v>421</v>
      </c>
      <c r="G166" s="31"/>
      <c r="H166" s="37"/>
    </row>
    <row r="167" spans="1:8">
      <c r="A167" s="15" t="s">
        <v>7</v>
      </c>
      <c r="B167" s="28"/>
      <c r="C167" s="28"/>
      <c r="D167" s="28"/>
      <c r="E167" s="28"/>
      <c r="F167" s="29"/>
      <c r="G167" s="31"/>
      <c r="H167" s="37"/>
    </row>
    <row r="168" spans="1:8">
      <c r="A168" s="96" t="s">
        <v>53</v>
      </c>
      <c r="B168" s="28">
        <v>46390</v>
      </c>
      <c r="C168" s="28">
        <v>333</v>
      </c>
      <c r="D168" s="28">
        <v>15080</v>
      </c>
      <c r="E168" s="28">
        <v>19</v>
      </c>
      <c r="F168" s="29">
        <v>167</v>
      </c>
      <c r="G168" s="31"/>
      <c r="H168" s="37"/>
    </row>
    <row r="169" spans="1:8">
      <c r="A169" s="16" t="s">
        <v>8</v>
      </c>
      <c r="B169" s="28"/>
      <c r="C169" s="28"/>
      <c r="D169" s="28"/>
      <c r="E169" s="28"/>
      <c r="F169" s="29"/>
      <c r="G169" s="31"/>
      <c r="H169" s="37"/>
    </row>
    <row r="170" spans="1:8">
      <c r="A170" s="95" t="s">
        <v>9</v>
      </c>
      <c r="B170" s="28">
        <v>34987</v>
      </c>
      <c r="C170" s="28">
        <v>333</v>
      </c>
      <c r="D170" s="28">
        <v>9040</v>
      </c>
      <c r="E170" s="28">
        <v>19</v>
      </c>
      <c r="F170" s="29">
        <v>167</v>
      </c>
      <c r="G170" s="31"/>
      <c r="H170" s="37"/>
    </row>
    <row r="171" spans="1:8">
      <c r="A171" s="15" t="s">
        <v>10</v>
      </c>
      <c r="B171" s="28"/>
      <c r="C171" s="28"/>
      <c r="D171" s="28"/>
      <c r="E171" s="28"/>
      <c r="F171" s="29"/>
      <c r="G171" s="31"/>
      <c r="H171" s="37"/>
    </row>
    <row r="172" spans="1:8">
      <c r="A172" s="95" t="s">
        <v>11</v>
      </c>
      <c r="B172" s="28">
        <v>11403</v>
      </c>
      <c r="C172" s="28" t="s">
        <v>421</v>
      </c>
      <c r="D172" s="28">
        <v>6040</v>
      </c>
      <c r="E172" s="28" t="s">
        <v>421</v>
      </c>
      <c r="F172" s="29" t="s">
        <v>421</v>
      </c>
      <c r="G172" s="31"/>
      <c r="H172" s="37"/>
    </row>
    <row r="173" spans="1:8">
      <c r="A173" s="15" t="s">
        <v>12</v>
      </c>
      <c r="B173" s="28"/>
      <c r="C173" s="28"/>
      <c r="D173" s="28"/>
      <c r="E173" s="28"/>
      <c r="F173" s="29"/>
      <c r="G173" s="31"/>
      <c r="H173" s="37"/>
    </row>
    <row r="174" spans="1:8">
      <c r="A174" s="95" t="s">
        <v>13</v>
      </c>
      <c r="B174" s="28">
        <v>157</v>
      </c>
      <c r="C174" s="28" t="s">
        <v>421</v>
      </c>
      <c r="D174" s="28">
        <v>296</v>
      </c>
      <c r="E174" s="28">
        <v>19</v>
      </c>
      <c r="F174" s="29" t="s">
        <v>421</v>
      </c>
      <c r="G174" s="31"/>
      <c r="H174" s="37"/>
    </row>
    <row r="175" spans="1:8">
      <c r="A175" s="15" t="s">
        <v>14</v>
      </c>
      <c r="B175" s="28"/>
      <c r="C175" s="28"/>
      <c r="D175" s="28"/>
      <c r="E175" s="28"/>
      <c r="F175" s="29"/>
      <c r="G175" s="31"/>
      <c r="H175" s="37"/>
    </row>
    <row r="176" spans="1:8">
      <c r="A176" s="96" t="s">
        <v>15</v>
      </c>
      <c r="B176" s="28">
        <v>24505</v>
      </c>
      <c r="C176" s="28">
        <v>539</v>
      </c>
      <c r="D176" s="28">
        <v>22577</v>
      </c>
      <c r="E176" s="28">
        <v>111</v>
      </c>
      <c r="F176" s="29">
        <v>96</v>
      </c>
      <c r="G176" s="31"/>
      <c r="H176" s="37"/>
    </row>
    <row r="177" spans="1:8">
      <c r="A177" s="16" t="s">
        <v>16</v>
      </c>
      <c r="B177" s="28"/>
      <c r="C177" s="28"/>
      <c r="D177" s="28"/>
      <c r="E177" s="28"/>
      <c r="F177" s="29"/>
      <c r="G177" s="31"/>
      <c r="H177" s="37"/>
    </row>
    <row r="178" spans="1:8">
      <c r="A178" s="95" t="s">
        <v>17</v>
      </c>
      <c r="B178" s="28">
        <v>19551</v>
      </c>
      <c r="C178" s="28">
        <v>539</v>
      </c>
      <c r="D178" s="28">
        <v>18063</v>
      </c>
      <c r="E178" s="28">
        <v>111</v>
      </c>
      <c r="F178" s="29">
        <v>53</v>
      </c>
      <c r="G178" s="31"/>
      <c r="H178" s="37"/>
    </row>
    <row r="179" spans="1:8">
      <c r="A179" s="15" t="s">
        <v>18</v>
      </c>
      <c r="B179" s="28"/>
      <c r="C179" s="28"/>
      <c r="D179" s="28"/>
      <c r="E179" s="28"/>
      <c r="F179" s="29"/>
      <c r="G179" s="31"/>
      <c r="H179" s="37"/>
    </row>
    <row r="180" spans="1:8">
      <c r="A180" s="95" t="s">
        <v>19</v>
      </c>
      <c r="B180" s="28">
        <v>4954</v>
      </c>
      <c r="C180" s="28" t="s">
        <v>421</v>
      </c>
      <c r="D180" s="28">
        <v>4514</v>
      </c>
      <c r="E180" s="28" t="s">
        <v>421</v>
      </c>
      <c r="F180" s="29">
        <v>43</v>
      </c>
      <c r="G180" s="31"/>
      <c r="H180" s="37"/>
    </row>
    <row r="181" spans="1:8">
      <c r="A181" s="15" t="s">
        <v>20</v>
      </c>
      <c r="B181" s="28"/>
      <c r="C181" s="28"/>
      <c r="D181" s="28"/>
      <c r="E181" s="28"/>
      <c r="F181" s="29"/>
      <c r="G181" s="31"/>
      <c r="H181" s="37"/>
    </row>
    <row r="182" spans="1:8">
      <c r="A182" s="95" t="s">
        <v>13</v>
      </c>
      <c r="B182" s="28">
        <v>197</v>
      </c>
      <c r="C182" s="28" t="s">
        <v>421</v>
      </c>
      <c r="D182" s="28">
        <v>277</v>
      </c>
      <c r="E182" s="28">
        <v>33</v>
      </c>
      <c r="F182" s="29" t="s">
        <v>421</v>
      </c>
      <c r="G182" s="31"/>
      <c r="H182" s="37"/>
    </row>
    <row r="183" spans="1:8">
      <c r="A183" s="15" t="s">
        <v>14</v>
      </c>
      <c r="B183" s="28"/>
      <c r="C183" s="28"/>
      <c r="D183" s="28"/>
      <c r="E183" s="28"/>
      <c r="F183" s="29"/>
      <c r="G183" s="31"/>
      <c r="H183" s="37"/>
    </row>
    <row r="184" spans="1:8">
      <c r="A184" s="96" t="s">
        <v>61</v>
      </c>
      <c r="B184" s="28">
        <v>10157</v>
      </c>
      <c r="C184" s="28">
        <v>992</v>
      </c>
      <c r="D184" s="28">
        <v>6894</v>
      </c>
      <c r="E184" s="28">
        <v>516</v>
      </c>
      <c r="F184" s="29">
        <v>643</v>
      </c>
      <c r="G184" s="31"/>
      <c r="H184" s="37"/>
    </row>
    <row r="185" spans="1:8">
      <c r="A185" s="16" t="s">
        <v>55</v>
      </c>
      <c r="B185" s="28"/>
      <c r="C185" s="28"/>
      <c r="D185" s="28"/>
      <c r="E185" s="28"/>
      <c r="F185" s="29"/>
      <c r="G185" s="31"/>
      <c r="H185" s="37"/>
    </row>
    <row r="186" spans="1:8">
      <c r="A186" s="96" t="s">
        <v>1</v>
      </c>
      <c r="B186" s="28">
        <v>1639</v>
      </c>
      <c r="C186" s="28" t="s">
        <v>421</v>
      </c>
      <c r="D186" s="28">
        <v>3400</v>
      </c>
      <c r="E186" s="28">
        <v>20</v>
      </c>
      <c r="F186" s="29" t="s">
        <v>421</v>
      </c>
      <c r="G186" s="31"/>
      <c r="H186" s="37"/>
    </row>
    <row r="187" spans="1:8">
      <c r="A187" s="16" t="s">
        <v>5</v>
      </c>
      <c r="B187" s="28"/>
      <c r="C187" s="28"/>
      <c r="D187" s="28"/>
      <c r="E187" s="28"/>
      <c r="F187" s="29"/>
      <c r="G187" s="31"/>
      <c r="H187" s="37"/>
    </row>
    <row r="188" spans="1:8">
      <c r="A188" s="95" t="s">
        <v>13</v>
      </c>
      <c r="B188" s="28">
        <v>77</v>
      </c>
      <c r="C188" s="28" t="s">
        <v>421</v>
      </c>
      <c r="D188" s="28">
        <v>175</v>
      </c>
      <c r="E188" s="28">
        <v>20</v>
      </c>
      <c r="F188" s="29" t="s">
        <v>421</v>
      </c>
      <c r="G188" s="31"/>
      <c r="H188" s="37"/>
    </row>
    <row r="189" spans="1:8">
      <c r="A189" s="15" t="s">
        <v>14</v>
      </c>
      <c r="B189" s="28"/>
      <c r="C189" s="28"/>
      <c r="D189" s="28"/>
      <c r="E189" s="28"/>
      <c r="F189" s="29"/>
      <c r="G189" s="31"/>
      <c r="H189" s="37"/>
    </row>
    <row r="190" spans="1:8">
      <c r="A190" s="96" t="s">
        <v>63</v>
      </c>
      <c r="B190" s="28">
        <v>13086</v>
      </c>
      <c r="C190" s="28">
        <v>236</v>
      </c>
      <c r="D190" s="28">
        <v>12228</v>
      </c>
      <c r="E190" s="28">
        <v>172</v>
      </c>
      <c r="F190" s="29">
        <v>10</v>
      </c>
      <c r="G190" s="31"/>
      <c r="H190" s="37"/>
    </row>
    <row r="191" spans="1:8">
      <c r="A191" s="16" t="s">
        <v>56</v>
      </c>
      <c r="B191" s="28"/>
      <c r="C191" s="28"/>
      <c r="D191" s="28"/>
      <c r="E191" s="28"/>
      <c r="F191" s="29"/>
      <c r="G191" s="31"/>
      <c r="H191" s="37"/>
    </row>
    <row r="192" spans="1:8">
      <c r="A192" s="96" t="s">
        <v>57</v>
      </c>
      <c r="B192" s="28">
        <v>263</v>
      </c>
      <c r="C192" s="28">
        <v>151</v>
      </c>
      <c r="D192" s="28">
        <v>157</v>
      </c>
      <c r="E192" s="28" t="s">
        <v>421</v>
      </c>
      <c r="F192" s="29" t="s">
        <v>421</v>
      </c>
      <c r="G192" s="31"/>
      <c r="H192" s="37"/>
    </row>
    <row r="193" spans="1:8" ht="15">
      <c r="A193" s="19" t="s">
        <v>58</v>
      </c>
      <c r="B193" s="300"/>
      <c r="C193" s="28"/>
      <c r="D193" s="28"/>
      <c r="E193" s="28"/>
      <c r="F193" s="29"/>
      <c r="G193" s="31"/>
      <c r="H193" s="37"/>
    </row>
    <row r="194" spans="1:8">
      <c r="A194" s="96" t="s">
        <v>2</v>
      </c>
      <c r="B194" s="28">
        <v>533</v>
      </c>
      <c r="C194" s="28" t="s">
        <v>421</v>
      </c>
      <c r="D194" s="28">
        <v>74</v>
      </c>
      <c r="E194" s="28" t="s">
        <v>421</v>
      </c>
      <c r="F194" s="29" t="s">
        <v>421</v>
      </c>
      <c r="G194" s="31"/>
      <c r="H194" s="37"/>
    </row>
    <row r="195" spans="1:8">
      <c r="A195" s="16" t="s">
        <v>3</v>
      </c>
      <c r="B195" s="28"/>
      <c r="C195" s="28"/>
      <c r="D195" s="28"/>
      <c r="E195" s="28"/>
      <c r="F195" s="29"/>
      <c r="G195" s="31"/>
      <c r="H195" s="31"/>
    </row>
    <row r="196" spans="1:8">
      <c r="A196" s="17"/>
      <c r="B196" s="28"/>
      <c r="C196" s="28"/>
      <c r="D196" s="28"/>
      <c r="E196" s="28"/>
      <c r="F196" s="29"/>
      <c r="G196" s="31"/>
      <c r="H196" s="31"/>
    </row>
    <row r="197" spans="1:8">
      <c r="A197" s="94" t="s">
        <v>45</v>
      </c>
      <c r="B197" s="26">
        <v>269930</v>
      </c>
      <c r="C197" s="26">
        <v>8557</v>
      </c>
      <c r="D197" s="26">
        <v>89001</v>
      </c>
      <c r="E197" s="26">
        <v>10922</v>
      </c>
      <c r="F197" s="27">
        <v>6321</v>
      </c>
      <c r="G197" s="32"/>
      <c r="H197" s="36"/>
    </row>
    <row r="198" spans="1:8">
      <c r="A198" s="95" t="s">
        <v>6</v>
      </c>
      <c r="B198" s="28">
        <v>2399</v>
      </c>
      <c r="C198" s="28" t="s">
        <v>421</v>
      </c>
      <c r="D198" s="28">
        <v>238</v>
      </c>
      <c r="E198" s="28">
        <v>288</v>
      </c>
      <c r="F198" s="29" t="s">
        <v>421</v>
      </c>
      <c r="G198" s="31"/>
      <c r="H198" s="37"/>
    </row>
    <row r="199" spans="1:8">
      <c r="A199" s="15" t="s">
        <v>7</v>
      </c>
      <c r="B199" s="28"/>
      <c r="C199" s="28"/>
      <c r="D199" s="28"/>
      <c r="E199" s="28"/>
      <c r="F199" s="29"/>
      <c r="G199" s="31"/>
      <c r="H199" s="37"/>
    </row>
    <row r="200" spans="1:8">
      <c r="A200" s="96" t="s">
        <v>53</v>
      </c>
      <c r="B200" s="28">
        <v>136209</v>
      </c>
      <c r="C200" s="28">
        <v>265</v>
      </c>
      <c r="D200" s="28">
        <v>3631</v>
      </c>
      <c r="E200" s="28">
        <v>177</v>
      </c>
      <c r="F200" s="29">
        <v>243</v>
      </c>
      <c r="G200" s="31"/>
      <c r="H200" s="37"/>
    </row>
    <row r="201" spans="1:8">
      <c r="A201" s="16" t="s">
        <v>8</v>
      </c>
      <c r="B201" s="28"/>
      <c r="C201" s="28"/>
      <c r="D201" s="28"/>
      <c r="E201" s="28"/>
      <c r="F201" s="29"/>
      <c r="G201" s="31"/>
      <c r="H201" s="37"/>
    </row>
    <row r="202" spans="1:8">
      <c r="A202" s="95" t="s">
        <v>9</v>
      </c>
      <c r="B202" s="28">
        <v>85850</v>
      </c>
      <c r="C202" s="28">
        <v>227</v>
      </c>
      <c r="D202" s="28">
        <v>2336</v>
      </c>
      <c r="E202" s="28">
        <v>75</v>
      </c>
      <c r="F202" s="29">
        <v>243</v>
      </c>
      <c r="G202" s="31"/>
      <c r="H202" s="37"/>
    </row>
    <row r="203" spans="1:8">
      <c r="A203" s="15" t="s">
        <v>10</v>
      </c>
      <c r="B203" s="28"/>
      <c r="C203" s="28"/>
      <c r="D203" s="28"/>
      <c r="E203" s="28"/>
      <c r="F203" s="29"/>
      <c r="G203" s="31"/>
      <c r="H203" s="37"/>
    </row>
    <row r="204" spans="1:8">
      <c r="A204" s="95" t="s">
        <v>11</v>
      </c>
      <c r="B204" s="28">
        <v>50359</v>
      </c>
      <c r="C204" s="28">
        <v>38</v>
      </c>
      <c r="D204" s="28">
        <v>1295</v>
      </c>
      <c r="E204" s="28">
        <v>102</v>
      </c>
      <c r="F204" s="29" t="s">
        <v>421</v>
      </c>
      <c r="G204" s="31"/>
      <c r="H204" s="37"/>
    </row>
    <row r="205" spans="1:8">
      <c r="A205" s="15" t="s">
        <v>12</v>
      </c>
      <c r="B205" s="28"/>
      <c r="C205" s="28"/>
      <c r="D205" s="28"/>
      <c r="E205" s="28"/>
      <c r="F205" s="29"/>
      <c r="G205" s="31"/>
      <c r="H205" s="37"/>
    </row>
    <row r="206" spans="1:8">
      <c r="A206" s="95" t="s">
        <v>13</v>
      </c>
      <c r="B206" s="28">
        <v>814</v>
      </c>
      <c r="C206" s="28" t="s">
        <v>421</v>
      </c>
      <c r="D206" s="28">
        <v>74</v>
      </c>
      <c r="E206" s="28">
        <v>1</v>
      </c>
      <c r="F206" s="29" t="s">
        <v>421</v>
      </c>
      <c r="G206" s="31"/>
      <c r="H206" s="37"/>
    </row>
    <row r="207" spans="1:8">
      <c r="A207" s="15" t="s">
        <v>14</v>
      </c>
      <c r="B207" s="28"/>
      <c r="C207" s="28"/>
      <c r="D207" s="28"/>
      <c r="E207" s="28"/>
      <c r="F207" s="29"/>
      <c r="G207" s="31"/>
      <c r="H207" s="37"/>
    </row>
    <row r="208" spans="1:8">
      <c r="A208" s="96" t="s">
        <v>15</v>
      </c>
      <c r="B208" s="28">
        <v>64219</v>
      </c>
      <c r="C208" s="28">
        <v>2484</v>
      </c>
      <c r="D208" s="28">
        <v>41818</v>
      </c>
      <c r="E208" s="28">
        <v>4318</v>
      </c>
      <c r="F208" s="29">
        <v>2498</v>
      </c>
      <c r="G208" s="31"/>
      <c r="H208" s="37"/>
    </row>
    <row r="209" spans="1:8">
      <c r="A209" s="16" t="s">
        <v>16</v>
      </c>
      <c r="B209" s="28"/>
      <c r="C209" s="28"/>
      <c r="D209" s="28"/>
      <c r="E209" s="28"/>
      <c r="F209" s="29"/>
      <c r="G209" s="31"/>
      <c r="H209" s="37"/>
    </row>
    <row r="210" spans="1:8">
      <c r="A210" s="95" t="s">
        <v>17</v>
      </c>
      <c r="B210" s="28">
        <v>42409</v>
      </c>
      <c r="C210" s="28">
        <v>2409</v>
      </c>
      <c r="D210" s="28">
        <v>25681</v>
      </c>
      <c r="E210" s="28">
        <v>2566</v>
      </c>
      <c r="F210" s="29">
        <v>2498</v>
      </c>
      <c r="G210" s="31"/>
      <c r="H210" s="37"/>
    </row>
    <row r="211" spans="1:8">
      <c r="A211" s="15" t="s">
        <v>18</v>
      </c>
      <c r="B211" s="28"/>
      <c r="C211" s="28"/>
      <c r="D211" s="28"/>
      <c r="E211" s="28"/>
      <c r="F211" s="29"/>
      <c r="G211" s="31"/>
      <c r="H211" s="37"/>
    </row>
    <row r="212" spans="1:8">
      <c r="A212" s="95" t="s">
        <v>19</v>
      </c>
      <c r="B212" s="28">
        <v>21810</v>
      </c>
      <c r="C212" s="28">
        <v>75</v>
      </c>
      <c r="D212" s="28">
        <v>16137</v>
      </c>
      <c r="E212" s="28">
        <v>1752</v>
      </c>
      <c r="F212" s="29" t="s">
        <v>421</v>
      </c>
      <c r="G212" s="31"/>
      <c r="H212" s="37"/>
    </row>
    <row r="213" spans="1:8">
      <c r="A213" s="15" t="s">
        <v>20</v>
      </c>
      <c r="B213" s="28"/>
      <c r="C213" s="28"/>
      <c r="D213" s="28"/>
      <c r="E213" s="28"/>
      <c r="F213" s="29"/>
      <c r="G213" s="31"/>
      <c r="H213" s="37"/>
    </row>
    <row r="214" spans="1:8">
      <c r="A214" s="95" t="s">
        <v>13</v>
      </c>
      <c r="B214" s="28">
        <v>829</v>
      </c>
      <c r="C214" s="28" t="s">
        <v>421</v>
      </c>
      <c r="D214" s="28">
        <v>99</v>
      </c>
      <c r="E214" s="28">
        <v>211</v>
      </c>
      <c r="F214" s="29" t="s">
        <v>421</v>
      </c>
      <c r="G214" s="31"/>
      <c r="H214" s="37"/>
    </row>
    <row r="215" spans="1:8">
      <c r="A215" s="15" t="s">
        <v>14</v>
      </c>
      <c r="B215" s="28"/>
      <c r="C215" s="28"/>
      <c r="D215" s="28"/>
      <c r="E215" s="28"/>
      <c r="F215" s="29"/>
      <c r="G215" s="31"/>
      <c r="H215" s="37"/>
    </row>
    <row r="216" spans="1:8">
      <c r="A216" s="96" t="s">
        <v>61</v>
      </c>
      <c r="B216" s="28">
        <v>31365</v>
      </c>
      <c r="C216" s="28">
        <v>4030</v>
      </c>
      <c r="D216" s="28">
        <v>17816</v>
      </c>
      <c r="E216" s="28">
        <v>3775</v>
      </c>
      <c r="F216" s="29">
        <v>3220</v>
      </c>
      <c r="G216" s="31"/>
      <c r="H216" s="37"/>
    </row>
    <row r="217" spans="1:8">
      <c r="A217" s="16" t="s">
        <v>55</v>
      </c>
      <c r="B217" s="28"/>
      <c r="C217" s="28"/>
      <c r="D217" s="28"/>
      <c r="E217" s="28"/>
      <c r="F217" s="29"/>
      <c r="G217" s="31"/>
      <c r="H217" s="37"/>
    </row>
    <row r="218" spans="1:8">
      <c r="A218" s="95" t="s">
        <v>13</v>
      </c>
      <c r="B218" s="28">
        <v>71</v>
      </c>
      <c r="C218" s="28" t="s">
        <v>421</v>
      </c>
      <c r="D218" s="28" t="s">
        <v>421</v>
      </c>
      <c r="E218" s="28">
        <v>52</v>
      </c>
      <c r="F218" s="29" t="s">
        <v>421</v>
      </c>
      <c r="G218" s="31"/>
      <c r="H218" s="37"/>
    </row>
    <row r="219" spans="1:8">
      <c r="A219" s="15" t="s">
        <v>14</v>
      </c>
      <c r="B219" s="28"/>
      <c r="C219" s="28"/>
      <c r="D219" s="28"/>
      <c r="E219" s="28"/>
      <c r="F219" s="29"/>
      <c r="G219" s="31"/>
      <c r="H219" s="37"/>
    </row>
    <row r="220" spans="1:8">
      <c r="A220" s="96" t="s">
        <v>1</v>
      </c>
      <c r="B220" s="28">
        <v>5926</v>
      </c>
      <c r="C220" s="28">
        <v>26</v>
      </c>
      <c r="D220" s="28">
        <v>2018</v>
      </c>
      <c r="E220" s="28">
        <v>227</v>
      </c>
      <c r="F220" s="29" t="s">
        <v>421</v>
      </c>
      <c r="G220" s="31"/>
      <c r="H220" s="37"/>
    </row>
    <row r="221" spans="1:8">
      <c r="A221" s="16" t="s">
        <v>5</v>
      </c>
      <c r="B221" s="28"/>
      <c r="C221" s="28"/>
      <c r="D221" s="28"/>
      <c r="E221" s="28"/>
      <c r="F221" s="29"/>
      <c r="G221" s="31"/>
      <c r="H221" s="37"/>
    </row>
    <row r="222" spans="1:8">
      <c r="A222" s="95" t="s">
        <v>13</v>
      </c>
      <c r="B222" s="28">
        <v>622</v>
      </c>
      <c r="C222" s="28" t="s">
        <v>421</v>
      </c>
      <c r="D222" s="28">
        <v>38</v>
      </c>
      <c r="E222" s="28">
        <v>12</v>
      </c>
      <c r="F222" s="29" t="s">
        <v>421</v>
      </c>
      <c r="G222" s="31"/>
      <c r="H222" s="37"/>
    </row>
    <row r="223" spans="1:8">
      <c r="A223" s="18" t="s">
        <v>14</v>
      </c>
      <c r="B223" s="300"/>
      <c r="C223" s="300"/>
      <c r="D223" s="300"/>
      <c r="E223" s="301"/>
      <c r="F223" s="301"/>
    </row>
    <row r="224" spans="1:8">
      <c r="A224" s="96" t="s">
        <v>63</v>
      </c>
      <c r="B224" s="28">
        <v>30203</v>
      </c>
      <c r="C224" s="28">
        <v>1654</v>
      </c>
      <c r="D224" s="28">
        <v>23095</v>
      </c>
      <c r="E224" s="28">
        <v>2277</v>
      </c>
      <c r="F224" s="29">
        <v>296</v>
      </c>
      <c r="G224" s="31"/>
      <c r="H224" s="37"/>
    </row>
    <row r="225" spans="1:8">
      <c r="A225" s="16" t="s">
        <v>56</v>
      </c>
      <c r="B225" s="28"/>
      <c r="C225" s="28"/>
      <c r="D225" s="28"/>
      <c r="E225" s="28"/>
      <c r="F225" s="29"/>
      <c r="G225" s="31"/>
      <c r="H225" s="37"/>
    </row>
    <row r="226" spans="1:8">
      <c r="A226" s="95" t="s">
        <v>13</v>
      </c>
      <c r="B226" s="28">
        <v>51</v>
      </c>
      <c r="C226" s="28" t="s">
        <v>421</v>
      </c>
      <c r="D226" s="28">
        <v>27</v>
      </c>
      <c r="E226" s="28">
        <v>12</v>
      </c>
      <c r="F226" s="29" t="s">
        <v>421</v>
      </c>
      <c r="G226" s="31"/>
      <c r="H226" s="37"/>
    </row>
    <row r="227" spans="1:8">
      <c r="A227" s="15" t="s">
        <v>14</v>
      </c>
      <c r="B227" s="28"/>
      <c r="C227" s="28"/>
      <c r="D227" s="28"/>
      <c r="E227" s="28"/>
      <c r="F227" s="29"/>
      <c r="G227" s="31"/>
      <c r="H227" s="37"/>
    </row>
    <row r="228" spans="1:8">
      <c r="A228" s="96" t="s">
        <v>57</v>
      </c>
      <c r="B228" s="28">
        <v>859</v>
      </c>
      <c r="C228" s="28">
        <v>98</v>
      </c>
      <c r="D228" s="28">
        <v>539</v>
      </c>
      <c r="E228" s="28">
        <v>148</v>
      </c>
      <c r="F228" s="29" t="s">
        <v>421</v>
      </c>
      <c r="G228" s="31"/>
      <c r="H228" s="37"/>
    </row>
    <row r="229" spans="1:8" ht="15">
      <c r="A229" s="16" t="s">
        <v>58</v>
      </c>
      <c r="B229" s="28"/>
      <c r="C229" s="28"/>
      <c r="D229" s="28"/>
      <c r="E229" s="28"/>
      <c r="F229" s="29"/>
      <c r="G229" s="31"/>
      <c r="H229" s="37"/>
    </row>
    <row r="230" spans="1:8">
      <c r="A230" s="96" t="s">
        <v>2</v>
      </c>
      <c r="B230" s="28">
        <v>1149</v>
      </c>
      <c r="C230" s="28" t="s">
        <v>421</v>
      </c>
      <c r="D230" s="28">
        <v>84</v>
      </c>
      <c r="E230" s="28" t="s">
        <v>421</v>
      </c>
      <c r="F230" s="29">
        <v>64</v>
      </c>
      <c r="G230" s="31"/>
      <c r="H230" s="37"/>
    </row>
    <row r="231" spans="1:8">
      <c r="A231" s="16" t="s">
        <v>3</v>
      </c>
      <c r="B231" s="28"/>
      <c r="C231" s="28"/>
      <c r="D231" s="28"/>
      <c r="E231" s="28"/>
      <c r="F231" s="29"/>
      <c r="G231" s="31"/>
      <c r="H231" s="37"/>
    </row>
    <row r="232" spans="1:8">
      <c r="A232" s="95" t="s">
        <v>21</v>
      </c>
      <c r="B232" s="28">
        <v>12</v>
      </c>
      <c r="C232" s="28" t="s">
        <v>421</v>
      </c>
      <c r="D232" s="28" t="s">
        <v>421</v>
      </c>
      <c r="E232" s="28" t="s">
        <v>421</v>
      </c>
      <c r="F232" s="29" t="s">
        <v>421</v>
      </c>
      <c r="G232" s="31"/>
      <c r="H232" s="37"/>
    </row>
    <row r="233" spans="1:8">
      <c r="A233" s="14" t="s">
        <v>54</v>
      </c>
      <c r="B233" s="28"/>
      <c r="C233" s="28"/>
      <c r="D233" s="28"/>
      <c r="E233" s="28"/>
      <c r="F233" s="29"/>
      <c r="G233" s="31"/>
      <c r="H233" s="31"/>
    </row>
    <row r="234" spans="1:8">
      <c r="A234" s="17"/>
      <c r="B234" s="26"/>
      <c r="C234" s="26"/>
      <c r="D234" s="26"/>
      <c r="E234" s="26"/>
      <c r="F234" s="27"/>
      <c r="G234" s="32"/>
      <c r="H234" s="32"/>
    </row>
    <row r="235" spans="1:8">
      <c r="A235" s="94" t="s">
        <v>44</v>
      </c>
      <c r="B235" s="26">
        <v>411825</v>
      </c>
      <c r="C235" s="26">
        <v>14807</v>
      </c>
      <c r="D235" s="26">
        <v>150655</v>
      </c>
      <c r="E235" s="26">
        <v>6473</v>
      </c>
      <c r="F235" s="27">
        <v>14697</v>
      </c>
      <c r="G235" s="32"/>
      <c r="H235" s="36"/>
    </row>
    <row r="236" spans="1:8">
      <c r="A236" s="95" t="s">
        <v>6</v>
      </c>
      <c r="B236" s="28">
        <v>2409</v>
      </c>
      <c r="C236" s="28" t="s">
        <v>421</v>
      </c>
      <c r="D236" s="28">
        <v>369</v>
      </c>
      <c r="E236" s="28">
        <v>49</v>
      </c>
      <c r="F236" s="29">
        <v>80</v>
      </c>
      <c r="G236" s="31"/>
      <c r="H236" s="37"/>
    </row>
    <row r="237" spans="1:8">
      <c r="A237" s="15" t="s">
        <v>7</v>
      </c>
      <c r="B237" s="28"/>
      <c r="C237" s="28"/>
      <c r="D237" s="28"/>
      <c r="E237" s="28"/>
      <c r="F237" s="29"/>
      <c r="G237" s="31"/>
      <c r="H237" s="37"/>
    </row>
    <row r="238" spans="1:8">
      <c r="A238" s="96" t="s">
        <v>53</v>
      </c>
      <c r="B238" s="28">
        <v>204795</v>
      </c>
      <c r="C238" s="28">
        <v>922</v>
      </c>
      <c r="D238" s="28">
        <v>3248</v>
      </c>
      <c r="E238" s="28">
        <v>2</v>
      </c>
      <c r="F238" s="29">
        <v>878</v>
      </c>
      <c r="G238" s="31"/>
      <c r="H238" s="37"/>
    </row>
    <row r="239" spans="1:8">
      <c r="A239" s="16" t="s">
        <v>8</v>
      </c>
      <c r="B239" s="28"/>
      <c r="C239" s="28"/>
      <c r="D239" s="28"/>
      <c r="E239" s="28"/>
      <c r="F239" s="29"/>
      <c r="G239" s="31"/>
      <c r="H239" s="37"/>
    </row>
    <row r="240" spans="1:8">
      <c r="A240" s="95" t="s">
        <v>9</v>
      </c>
      <c r="B240" s="28">
        <v>95673</v>
      </c>
      <c r="C240" s="28">
        <v>910</v>
      </c>
      <c r="D240" s="28">
        <v>1784</v>
      </c>
      <c r="E240" s="28">
        <v>2</v>
      </c>
      <c r="F240" s="29">
        <v>723</v>
      </c>
      <c r="G240" s="31"/>
      <c r="H240" s="37"/>
    </row>
    <row r="241" spans="1:8">
      <c r="A241" s="15" t="s">
        <v>10</v>
      </c>
      <c r="B241" s="28"/>
      <c r="C241" s="28"/>
      <c r="D241" s="28"/>
      <c r="E241" s="28"/>
      <c r="F241" s="29"/>
      <c r="G241" s="31"/>
      <c r="H241" s="37"/>
    </row>
    <row r="242" spans="1:8">
      <c r="A242" s="95" t="s">
        <v>11</v>
      </c>
      <c r="B242" s="28">
        <v>109122</v>
      </c>
      <c r="C242" s="28">
        <v>12</v>
      </c>
      <c r="D242" s="28">
        <v>1464</v>
      </c>
      <c r="E242" s="28" t="s">
        <v>421</v>
      </c>
      <c r="F242" s="29">
        <v>155</v>
      </c>
      <c r="G242" s="31"/>
      <c r="H242" s="37"/>
    </row>
    <row r="243" spans="1:8">
      <c r="A243" s="15" t="s">
        <v>12</v>
      </c>
      <c r="B243" s="28"/>
      <c r="C243" s="28"/>
      <c r="D243" s="28"/>
      <c r="E243" s="28"/>
      <c r="F243" s="29"/>
      <c r="G243" s="31"/>
      <c r="H243" s="37"/>
    </row>
    <row r="244" spans="1:8">
      <c r="A244" s="95" t="s">
        <v>13</v>
      </c>
      <c r="B244" s="28">
        <v>544</v>
      </c>
      <c r="C244" s="28" t="s">
        <v>421</v>
      </c>
      <c r="D244" s="28">
        <v>4</v>
      </c>
      <c r="E244" s="28">
        <v>2</v>
      </c>
      <c r="F244" s="29">
        <v>36</v>
      </c>
      <c r="G244" s="31"/>
      <c r="H244" s="37"/>
    </row>
    <row r="245" spans="1:8">
      <c r="A245" s="15" t="s">
        <v>14</v>
      </c>
      <c r="B245" s="28"/>
      <c r="C245" s="28"/>
      <c r="D245" s="28"/>
      <c r="E245" s="28"/>
      <c r="F245" s="29"/>
      <c r="G245" s="31"/>
      <c r="H245" s="37"/>
    </row>
    <row r="246" spans="1:8">
      <c r="A246" s="96" t="s">
        <v>15</v>
      </c>
      <c r="B246" s="28">
        <v>97058</v>
      </c>
      <c r="C246" s="28">
        <v>3635</v>
      </c>
      <c r="D246" s="28">
        <v>75127</v>
      </c>
      <c r="E246" s="28">
        <v>844</v>
      </c>
      <c r="F246" s="29">
        <v>4183</v>
      </c>
      <c r="G246" s="31"/>
      <c r="H246" s="37"/>
    </row>
    <row r="247" spans="1:8">
      <c r="A247" s="16" t="s">
        <v>16</v>
      </c>
      <c r="B247" s="28"/>
      <c r="C247" s="28"/>
      <c r="D247" s="28"/>
      <c r="E247" s="28"/>
      <c r="F247" s="29"/>
      <c r="G247" s="31"/>
      <c r="H247" s="37"/>
    </row>
    <row r="248" spans="1:8">
      <c r="A248" s="95" t="s">
        <v>17</v>
      </c>
      <c r="B248" s="28">
        <v>48870</v>
      </c>
      <c r="C248" s="28">
        <v>3132</v>
      </c>
      <c r="D248" s="28">
        <v>34944</v>
      </c>
      <c r="E248" s="28">
        <v>488</v>
      </c>
      <c r="F248" s="29">
        <v>3885</v>
      </c>
      <c r="G248" s="31"/>
      <c r="H248" s="37"/>
    </row>
    <row r="249" spans="1:8">
      <c r="A249" s="15" t="s">
        <v>18</v>
      </c>
      <c r="B249" s="28"/>
      <c r="C249" s="28"/>
      <c r="D249" s="28"/>
      <c r="E249" s="28"/>
      <c r="F249" s="29"/>
      <c r="G249" s="31"/>
      <c r="H249" s="37"/>
    </row>
    <row r="250" spans="1:8">
      <c r="A250" s="95" t="s">
        <v>19</v>
      </c>
      <c r="B250" s="28">
        <v>48188</v>
      </c>
      <c r="C250" s="28">
        <v>503</v>
      </c>
      <c r="D250" s="28">
        <v>40183</v>
      </c>
      <c r="E250" s="28">
        <v>356</v>
      </c>
      <c r="F250" s="29">
        <v>298</v>
      </c>
      <c r="G250" s="31"/>
      <c r="H250" s="37"/>
    </row>
    <row r="251" spans="1:8">
      <c r="A251" s="15" t="s">
        <v>20</v>
      </c>
      <c r="B251" s="28"/>
      <c r="C251" s="28"/>
      <c r="D251" s="28"/>
      <c r="E251" s="28"/>
      <c r="F251" s="29"/>
      <c r="G251" s="31"/>
      <c r="H251" s="37"/>
    </row>
    <row r="252" spans="1:8">
      <c r="A252" s="95" t="s">
        <v>13</v>
      </c>
      <c r="B252" s="28">
        <v>771</v>
      </c>
      <c r="C252" s="28" t="s">
        <v>421</v>
      </c>
      <c r="D252" s="28">
        <v>221</v>
      </c>
      <c r="E252" s="28">
        <v>15</v>
      </c>
      <c r="F252" s="29">
        <v>44</v>
      </c>
      <c r="G252" s="31"/>
      <c r="H252" s="37"/>
    </row>
    <row r="253" spans="1:8">
      <c r="A253" s="15" t="s">
        <v>14</v>
      </c>
      <c r="B253" s="28"/>
      <c r="C253" s="28"/>
      <c r="D253" s="28"/>
      <c r="E253" s="28"/>
      <c r="F253" s="29"/>
      <c r="G253" s="31"/>
      <c r="H253" s="37"/>
    </row>
    <row r="254" spans="1:8">
      <c r="A254" s="96" t="s">
        <v>61</v>
      </c>
      <c r="B254" s="28">
        <v>43399</v>
      </c>
      <c r="C254" s="28">
        <v>6512</v>
      </c>
      <c r="D254" s="28">
        <v>25617</v>
      </c>
      <c r="E254" s="28">
        <v>2686</v>
      </c>
      <c r="F254" s="29">
        <v>8244</v>
      </c>
      <c r="G254" s="31"/>
      <c r="H254" s="37"/>
    </row>
    <row r="255" spans="1:8">
      <c r="A255" s="16" t="s">
        <v>55</v>
      </c>
      <c r="B255" s="28"/>
      <c r="C255" s="28"/>
      <c r="D255" s="28"/>
      <c r="E255" s="28"/>
      <c r="F255" s="29"/>
      <c r="G255" s="31"/>
      <c r="H255" s="37"/>
    </row>
    <row r="256" spans="1:8">
      <c r="A256" s="95" t="s">
        <v>13</v>
      </c>
      <c r="B256" s="28">
        <v>83</v>
      </c>
      <c r="C256" s="28" t="s">
        <v>421</v>
      </c>
      <c r="D256" s="28">
        <v>32</v>
      </c>
      <c r="E256" s="28">
        <v>23</v>
      </c>
      <c r="F256" s="29" t="s">
        <v>421</v>
      </c>
      <c r="G256" s="31"/>
      <c r="H256" s="37"/>
    </row>
    <row r="257" spans="1:8">
      <c r="A257" s="15" t="s">
        <v>14</v>
      </c>
      <c r="B257" s="28"/>
      <c r="C257" s="28"/>
      <c r="D257" s="28"/>
      <c r="E257" s="28"/>
      <c r="F257" s="29"/>
      <c r="G257" s="31"/>
      <c r="H257" s="37"/>
    </row>
    <row r="258" spans="1:8">
      <c r="A258" s="96" t="s">
        <v>1</v>
      </c>
      <c r="B258" s="28">
        <v>13643</v>
      </c>
      <c r="C258" s="28" t="s">
        <v>421</v>
      </c>
      <c r="D258" s="28">
        <v>3958</v>
      </c>
      <c r="E258" s="28">
        <v>467</v>
      </c>
      <c r="F258" s="29" t="s">
        <v>421</v>
      </c>
      <c r="G258" s="31"/>
      <c r="H258" s="37"/>
    </row>
    <row r="259" spans="1:8">
      <c r="A259" s="16" t="s">
        <v>5</v>
      </c>
      <c r="B259" s="28"/>
      <c r="C259" s="28"/>
      <c r="D259" s="28"/>
      <c r="E259" s="28"/>
      <c r="F259" s="29"/>
      <c r="G259" s="31"/>
      <c r="H259" s="37"/>
    </row>
    <row r="260" spans="1:8">
      <c r="A260" s="95" t="s">
        <v>13</v>
      </c>
      <c r="B260" s="28">
        <v>763</v>
      </c>
      <c r="C260" s="28" t="s">
        <v>421</v>
      </c>
      <c r="D260" s="28">
        <v>21</v>
      </c>
      <c r="E260" s="28">
        <v>9</v>
      </c>
      <c r="F260" s="29" t="s">
        <v>421</v>
      </c>
      <c r="G260" s="31"/>
      <c r="H260" s="37"/>
    </row>
    <row r="261" spans="1:8">
      <c r="A261" s="15" t="s">
        <v>14</v>
      </c>
      <c r="B261" s="28"/>
      <c r="C261" s="28"/>
      <c r="D261" s="28"/>
      <c r="E261" s="28"/>
      <c r="F261" s="29"/>
      <c r="G261" s="31"/>
      <c r="H261" s="37"/>
    </row>
    <row r="262" spans="1:8">
      <c r="A262" s="96" t="s">
        <v>63</v>
      </c>
      <c r="B262" s="28">
        <v>50954</v>
      </c>
      <c r="C262" s="28">
        <v>2985</v>
      </c>
      <c r="D262" s="28">
        <v>42455</v>
      </c>
      <c r="E262" s="28">
        <v>2372</v>
      </c>
      <c r="F262" s="29">
        <v>1286</v>
      </c>
      <c r="G262" s="31"/>
      <c r="H262" s="37"/>
    </row>
    <row r="263" spans="1:8">
      <c r="A263" s="16" t="s">
        <v>56</v>
      </c>
      <c r="B263" s="28"/>
      <c r="C263" s="28"/>
      <c r="D263" s="28"/>
      <c r="E263" s="28"/>
      <c r="F263" s="29"/>
      <c r="G263" s="31"/>
      <c r="H263" s="37"/>
    </row>
    <row r="264" spans="1:8">
      <c r="A264" s="95" t="s">
        <v>13</v>
      </c>
      <c r="B264" s="28">
        <v>154</v>
      </c>
      <c r="C264" s="28" t="s">
        <v>421</v>
      </c>
      <c r="D264" s="28">
        <v>91</v>
      </c>
      <c r="E264" s="28" t="s">
        <v>421</v>
      </c>
      <c r="F264" s="29" t="s">
        <v>421</v>
      </c>
      <c r="G264" s="31"/>
      <c r="H264" s="37"/>
    </row>
    <row r="265" spans="1:8">
      <c r="A265" s="15" t="s">
        <v>14</v>
      </c>
      <c r="B265" s="28"/>
      <c r="C265" s="28"/>
      <c r="D265" s="28"/>
      <c r="E265" s="28"/>
      <c r="F265" s="29"/>
      <c r="G265" s="31"/>
      <c r="H265" s="37"/>
    </row>
    <row r="266" spans="1:8">
      <c r="A266" s="96" t="s">
        <v>57</v>
      </c>
      <c r="B266" s="28">
        <v>1252</v>
      </c>
      <c r="C266" s="28">
        <v>753</v>
      </c>
      <c r="D266" s="28">
        <v>250</v>
      </c>
      <c r="E266" s="28">
        <v>102</v>
      </c>
      <c r="F266" s="29">
        <v>106</v>
      </c>
      <c r="G266" s="31"/>
      <c r="H266" s="37"/>
    </row>
    <row r="267" spans="1:8" ht="15">
      <c r="A267" s="16" t="s">
        <v>58</v>
      </c>
      <c r="B267" s="28"/>
      <c r="C267" s="28"/>
      <c r="D267" s="28"/>
      <c r="E267" s="28"/>
      <c r="F267" s="29"/>
      <c r="G267" s="31"/>
      <c r="H267" s="37"/>
    </row>
    <row r="268" spans="1:8">
      <c r="A268" s="96" t="s">
        <v>2</v>
      </c>
      <c r="B268" s="28">
        <v>724</v>
      </c>
      <c r="C268" s="28" t="s">
        <v>421</v>
      </c>
      <c r="D268" s="28" t="s">
        <v>421</v>
      </c>
      <c r="E268" s="28" t="s">
        <v>421</v>
      </c>
      <c r="F268" s="29" t="s">
        <v>421</v>
      </c>
      <c r="G268" s="31"/>
      <c r="H268" s="37"/>
    </row>
    <row r="269" spans="1:8">
      <c r="A269" s="16" t="s">
        <v>3</v>
      </c>
      <c r="B269" s="28"/>
      <c r="C269" s="28"/>
      <c r="D269" s="28"/>
      <c r="E269" s="28"/>
      <c r="F269" s="29"/>
      <c r="G269" s="31"/>
      <c r="H269" s="37"/>
    </row>
    <row r="270" spans="1:8">
      <c r="A270" s="95" t="s">
        <v>21</v>
      </c>
      <c r="B270" s="28">
        <v>94</v>
      </c>
      <c r="C270" s="28" t="s">
        <v>421</v>
      </c>
      <c r="D270" s="28" t="s">
        <v>421</v>
      </c>
      <c r="E270" s="28" t="s">
        <v>421</v>
      </c>
      <c r="F270" s="29" t="s">
        <v>421</v>
      </c>
      <c r="G270" s="31"/>
      <c r="H270" s="37"/>
    </row>
    <row r="271" spans="1:8">
      <c r="A271" s="14" t="s">
        <v>54</v>
      </c>
      <c r="B271" s="28"/>
      <c r="C271" s="28"/>
      <c r="D271" s="28"/>
      <c r="E271" s="28"/>
      <c r="F271" s="29"/>
      <c r="G271" s="31"/>
      <c r="H271" s="31"/>
    </row>
    <row r="272" spans="1:8">
      <c r="A272" s="17"/>
      <c r="B272" s="26"/>
      <c r="C272" s="26"/>
      <c r="D272" s="26"/>
      <c r="E272" s="26"/>
      <c r="F272" s="27"/>
      <c r="G272" s="32"/>
      <c r="H272" s="32"/>
    </row>
    <row r="273" spans="1:8">
      <c r="A273" s="94" t="s">
        <v>43</v>
      </c>
      <c r="B273" s="26">
        <v>648020</v>
      </c>
      <c r="C273" s="26">
        <v>22093</v>
      </c>
      <c r="D273" s="26">
        <v>167012</v>
      </c>
      <c r="E273" s="26">
        <v>46753</v>
      </c>
      <c r="F273" s="27">
        <v>31454</v>
      </c>
      <c r="G273" s="32"/>
      <c r="H273" s="36"/>
    </row>
    <row r="274" spans="1:8">
      <c r="A274" s="95" t="s">
        <v>6</v>
      </c>
      <c r="B274" s="28">
        <v>5767</v>
      </c>
      <c r="C274" s="28">
        <v>36</v>
      </c>
      <c r="D274" s="28">
        <v>895</v>
      </c>
      <c r="E274" s="28">
        <v>1162</v>
      </c>
      <c r="F274" s="29">
        <v>13</v>
      </c>
      <c r="G274" s="31"/>
      <c r="H274" s="37"/>
    </row>
    <row r="275" spans="1:8">
      <c r="A275" s="15" t="s">
        <v>7</v>
      </c>
      <c r="B275" s="28"/>
      <c r="C275" s="28"/>
      <c r="D275" s="28"/>
      <c r="E275" s="28"/>
      <c r="F275" s="29"/>
      <c r="G275" s="31"/>
      <c r="H275" s="37"/>
    </row>
    <row r="276" spans="1:8">
      <c r="A276" s="96" t="s">
        <v>53</v>
      </c>
      <c r="B276" s="28">
        <v>341716</v>
      </c>
      <c r="C276" s="28">
        <v>1933</v>
      </c>
      <c r="D276" s="28">
        <v>6907</v>
      </c>
      <c r="E276" s="28">
        <v>782</v>
      </c>
      <c r="F276" s="29">
        <v>3645</v>
      </c>
      <c r="G276" s="31"/>
      <c r="H276" s="37"/>
    </row>
    <row r="277" spans="1:8">
      <c r="A277" s="16" t="s">
        <v>8</v>
      </c>
      <c r="B277" s="28"/>
      <c r="C277" s="28"/>
      <c r="D277" s="28"/>
      <c r="E277" s="28"/>
      <c r="F277" s="29"/>
      <c r="G277" s="31"/>
      <c r="H277" s="37"/>
    </row>
    <row r="278" spans="1:8">
      <c r="A278" s="95" t="s">
        <v>9</v>
      </c>
      <c r="B278" s="28">
        <v>225940</v>
      </c>
      <c r="C278" s="28">
        <v>1787</v>
      </c>
      <c r="D278" s="28">
        <v>5586</v>
      </c>
      <c r="E278" s="28">
        <v>261</v>
      </c>
      <c r="F278" s="29">
        <v>3472</v>
      </c>
      <c r="G278" s="31"/>
      <c r="H278" s="37"/>
    </row>
    <row r="279" spans="1:8">
      <c r="A279" s="15" t="s">
        <v>10</v>
      </c>
      <c r="B279" s="28"/>
      <c r="C279" s="28"/>
      <c r="D279" s="28"/>
      <c r="E279" s="28"/>
      <c r="F279" s="29"/>
      <c r="G279" s="31"/>
      <c r="H279" s="37"/>
    </row>
    <row r="280" spans="1:8">
      <c r="A280" s="95" t="s">
        <v>11</v>
      </c>
      <c r="B280" s="28">
        <v>115776</v>
      </c>
      <c r="C280" s="28">
        <v>146</v>
      </c>
      <c r="D280" s="28">
        <v>1321</v>
      </c>
      <c r="E280" s="28">
        <v>521</v>
      </c>
      <c r="F280" s="29">
        <v>173</v>
      </c>
      <c r="G280" s="31"/>
      <c r="H280" s="37"/>
    </row>
    <row r="281" spans="1:8">
      <c r="A281" s="15" t="s">
        <v>12</v>
      </c>
      <c r="B281" s="28"/>
      <c r="C281" s="28"/>
      <c r="D281" s="28"/>
      <c r="E281" s="28"/>
      <c r="F281" s="29"/>
      <c r="G281" s="31"/>
      <c r="H281" s="37"/>
    </row>
    <row r="282" spans="1:8">
      <c r="A282" s="95" t="s">
        <v>13</v>
      </c>
      <c r="B282" s="28">
        <v>1663</v>
      </c>
      <c r="C282" s="28" t="s">
        <v>421</v>
      </c>
      <c r="D282" s="28">
        <v>16</v>
      </c>
      <c r="E282" s="28">
        <v>104</v>
      </c>
      <c r="F282" s="29" t="s">
        <v>421</v>
      </c>
      <c r="G282" s="31"/>
      <c r="H282" s="37"/>
    </row>
    <row r="283" spans="1:8">
      <c r="A283" s="15" t="s">
        <v>14</v>
      </c>
      <c r="B283" s="28"/>
      <c r="C283" s="28"/>
      <c r="D283" s="28"/>
      <c r="E283" s="28"/>
      <c r="F283" s="29"/>
      <c r="G283" s="31"/>
      <c r="H283" s="37"/>
    </row>
    <row r="284" spans="1:8">
      <c r="A284" s="96" t="s">
        <v>15</v>
      </c>
      <c r="B284" s="28">
        <v>151374</v>
      </c>
      <c r="C284" s="28">
        <v>7505</v>
      </c>
      <c r="D284" s="28">
        <v>81661</v>
      </c>
      <c r="E284" s="28">
        <v>21563</v>
      </c>
      <c r="F284" s="29">
        <v>12964</v>
      </c>
      <c r="G284" s="31"/>
      <c r="H284" s="37"/>
    </row>
    <row r="285" spans="1:8">
      <c r="A285" s="16" t="s">
        <v>16</v>
      </c>
      <c r="B285" s="28"/>
      <c r="C285" s="28"/>
      <c r="D285" s="28"/>
      <c r="E285" s="28"/>
      <c r="F285" s="29"/>
      <c r="G285" s="31"/>
      <c r="H285" s="37"/>
    </row>
    <row r="286" spans="1:8">
      <c r="A286" s="95" t="s">
        <v>17</v>
      </c>
      <c r="B286" s="28">
        <v>101379</v>
      </c>
      <c r="C286" s="28">
        <v>6833</v>
      </c>
      <c r="D286" s="28">
        <v>55349</v>
      </c>
      <c r="E286" s="28">
        <v>9073</v>
      </c>
      <c r="F286" s="29">
        <v>12161</v>
      </c>
      <c r="G286" s="31"/>
      <c r="H286" s="37"/>
    </row>
    <row r="287" spans="1:8">
      <c r="A287" s="15" t="s">
        <v>18</v>
      </c>
      <c r="B287" s="28"/>
      <c r="C287" s="28"/>
      <c r="D287" s="28"/>
      <c r="E287" s="28"/>
      <c r="F287" s="29"/>
      <c r="G287" s="31"/>
      <c r="H287" s="37"/>
    </row>
    <row r="288" spans="1:8">
      <c r="A288" s="95" t="s">
        <v>19</v>
      </c>
      <c r="B288" s="28">
        <v>49995</v>
      </c>
      <c r="C288" s="28">
        <v>672</v>
      </c>
      <c r="D288" s="28">
        <v>26312</v>
      </c>
      <c r="E288" s="28">
        <v>12490</v>
      </c>
      <c r="F288" s="29">
        <v>803</v>
      </c>
      <c r="G288" s="31"/>
      <c r="H288" s="37"/>
    </row>
    <row r="289" spans="1:8">
      <c r="A289" s="15" t="s">
        <v>20</v>
      </c>
      <c r="B289" s="28"/>
      <c r="C289" s="28"/>
      <c r="D289" s="28"/>
      <c r="E289" s="28"/>
      <c r="F289" s="29"/>
      <c r="G289" s="31"/>
      <c r="H289" s="37"/>
    </row>
    <row r="290" spans="1:8">
      <c r="A290" s="95" t="s">
        <v>13</v>
      </c>
      <c r="B290" s="28">
        <v>2451</v>
      </c>
      <c r="C290" s="28" t="s">
        <v>421</v>
      </c>
      <c r="D290" s="28">
        <v>494</v>
      </c>
      <c r="E290" s="28">
        <v>859</v>
      </c>
      <c r="F290" s="29" t="s">
        <v>421</v>
      </c>
      <c r="G290" s="31"/>
      <c r="H290" s="37"/>
    </row>
    <row r="291" spans="1:8">
      <c r="A291" s="15" t="s">
        <v>14</v>
      </c>
      <c r="B291" s="28"/>
      <c r="C291" s="28"/>
      <c r="D291" s="28"/>
      <c r="E291" s="28"/>
      <c r="F291" s="29"/>
      <c r="G291" s="31"/>
      <c r="H291" s="37"/>
    </row>
    <row r="292" spans="1:8">
      <c r="A292" s="96" t="s">
        <v>61</v>
      </c>
      <c r="B292" s="28">
        <v>81753</v>
      </c>
      <c r="C292" s="28">
        <v>10707</v>
      </c>
      <c r="D292" s="28">
        <v>37338</v>
      </c>
      <c r="E292" s="28">
        <v>11053</v>
      </c>
      <c r="F292" s="29">
        <v>13353</v>
      </c>
      <c r="G292" s="31"/>
      <c r="H292" s="37"/>
    </row>
    <row r="293" spans="1:8">
      <c r="A293" s="16" t="s">
        <v>55</v>
      </c>
      <c r="B293" s="28"/>
      <c r="C293" s="28"/>
      <c r="D293" s="28"/>
      <c r="E293" s="28"/>
      <c r="F293" s="29"/>
      <c r="G293" s="31"/>
      <c r="H293" s="37"/>
    </row>
    <row r="294" spans="1:8">
      <c r="A294" s="95" t="s">
        <v>13</v>
      </c>
      <c r="B294" s="28">
        <v>419</v>
      </c>
      <c r="C294" s="28">
        <v>36</v>
      </c>
      <c r="D294" s="28">
        <v>167</v>
      </c>
      <c r="E294" s="28">
        <v>99</v>
      </c>
      <c r="F294" s="29">
        <v>13</v>
      </c>
      <c r="G294" s="31"/>
      <c r="H294" s="37"/>
    </row>
    <row r="295" spans="1:8">
      <c r="A295" s="15" t="s">
        <v>14</v>
      </c>
      <c r="B295" s="28"/>
      <c r="C295" s="28"/>
      <c r="D295" s="28"/>
      <c r="E295" s="28"/>
      <c r="F295" s="29"/>
      <c r="G295" s="31"/>
      <c r="H295" s="37"/>
    </row>
    <row r="296" spans="1:8">
      <c r="A296" s="96" t="s">
        <v>1</v>
      </c>
      <c r="B296" s="28">
        <v>11423</v>
      </c>
      <c r="C296" s="28" t="s">
        <v>421</v>
      </c>
      <c r="D296" s="28">
        <v>2186</v>
      </c>
      <c r="E296" s="28">
        <v>1782</v>
      </c>
      <c r="F296" s="29">
        <v>13</v>
      </c>
      <c r="G296" s="31"/>
      <c r="H296" s="37"/>
    </row>
    <row r="297" spans="1:8">
      <c r="A297" s="16" t="s">
        <v>5</v>
      </c>
      <c r="B297" s="28"/>
      <c r="C297" s="28"/>
      <c r="D297" s="28"/>
      <c r="E297" s="28"/>
      <c r="F297" s="29"/>
      <c r="G297" s="31"/>
      <c r="H297" s="37"/>
    </row>
    <row r="298" spans="1:8">
      <c r="A298" s="95" t="s">
        <v>13</v>
      </c>
      <c r="B298" s="28">
        <v>1113</v>
      </c>
      <c r="C298" s="28" t="s">
        <v>421</v>
      </c>
      <c r="D298" s="28">
        <v>183</v>
      </c>
      <c r="E298" s="28">
        <v>100</v>
      </c>
      <c r="F298" s="29" t="s">
        <v>421</v>
      </c>
      <c r="G298" s="31"/>
      <c r="H298" s="37"/>
    </row>
    <row r="299" spans="1:8">
      <c r="A299" s="15" t="s">
        <v>14</v>
      </c>
      <c r="B299" s="28"/>
      <c r="C299" s="28"/>
      <c r="D299" s="28"/>
      <c r="E299" s="28"/>
      <c r="F299" s="29"/>
      <c r="G299" s="31"/>
      <c r="H299" s="37"/>
    </row>
    <row r="300" spans="1:8">
      <c r="A300" s="96" t="s">
        <v>63</v>
      </c>
      <c r="B300" s="28">
        <v>58736</v>
      </c>
      <c r="C300" s="28">
        <v>1815</v>
      </c>
      <c r="D300" s="28">
        <v>37959</v>
      </c>
      <c r="E300" s="28">
        <v>11556</v>
      </c>
      <c r="F300" s="29">
        <v>1417</v>
      </c>
      <c r="G300" s="31"/>
      <c r="H300" s="37"/>
    </row>
    <row r="301" spans="1:8">
      <c r="A301" s="16" t="s">
        <v>56</v>
      </c>
      <c r="B301" s="28"/>
      <c r="C301" s="28"/>
      <c r="D301" s="28"/>
      <c r="E301" s="28"/>
      <c r="F301" s="29"/>
      <c r="G301" s="31"/>
      <c r="H301" s="37"/>
    </row>
    <row r="302" spans="1:8">
      <c r="A302" s="95" t="s">
        <v>13</v>
      </c>
      <c r="B302" s="28">
        <v>91</v>
      </c>
      <c r="C302" s="28" t="s">
        <v>421</v>
      </c>
      <c r="D302" s="28">
        <v>35</v>
      </c>
      <c r="E302" s="28" t="s">
        <v>421</v>
      </c>
      <c r="F302" s="29" t="s">
        <v>421</v>
      </c>
      <c r="G302" s="31"/>
      <c r="H302" s="37"/>
    </row>
    <row r="303" spans="1:8">
      <c r="A303" s="15" t="s">
        <v>14</v>
      </c>
      <c r="B303" s="28"/>
      <c r="C303" s="28"/>
      <c r="D303" s="28"/>
      <c r="E303" s="28"/>
      <c r="F303" s="29"/>
      <c r="G303" s="31"/>
      <c r="H303" s="37"/>
    </row>
    <row r="304" spans="1:8">
      <c r="A304" s="96" t="s">
        <v>57</v>
      </c>
      <c r="B304" s="28">
        <v>1173</v>
      </c>
      <c r="C304" s="28">
        <v>83</v>
      </c>
      <c r="D304" s="28">
        <v>961</v>
      </c>
      <c r="E304" s="28">
        <v>17</v>
      </c>
      <c r="F304" s="29">
        <v>37</v>
      </c>
      <c r="G304" s="31"/>
      <c r="H304" s="37"/>
    </row>
    <row r="305" spans="1:8" ht="15">
      <c r="A305" s="16" t="s">
        <v>58</v>
      </c>
      <c r="B305" s="28"/>
      <c r="C305" s="28"/>
      <c r="D305" s="28"/>
      <c r="E305" s="28"/>
      <c r="F305" s="29"/>
      <c r="G305" s="31"/>
      <c r="H305" s="37"/>
    </row>
    <row r="306" spans="1:8">
      <c r="A306" s="96" t="s">
        <v>2</v>
      </c>
      <c r="B306" s="28">
        <v>1845</v>
      </c>
      <c r="C306" s="28">
        <v>50</v>
      </c>
      <c r="D306" s="28" t="s">
        <v>421</v>
      </c>
      <c r="E306" s="28" t="s">
        <v>421</v>
      </c>
      <c r="F306" s="29">
        <v>25</v>
      </c>
      <c r="G306" s="31"/>
      <c r="H306" s="37"/>
    </row>
    <row r="307" spans="1:8">
      <c r="A307" s="16" t="s">
        <v>3</v>
      </c>
      <c r="B307" s="28"/>
      <c r="C307" s="28"/>
      <c r="D307" s="28"/>
      <c r="E307" s="28"/>
      <c r="F307" s="29"/>
      <c r="G307" s="31"/>
      <c r="H307" s="37"/>
    </row>
    <row r="308" spans="1:8">
      <c r="A308" s="95" t="s">
        <v>21</v>
      </c>
      <c r="B308" s="28">
        <v>30</v>
      </c>
      <c r="C308" s="28" t="s">
        <v>421</v>
      </c>
      <c r="D308" s="28" t="s">
        <v>421</v>
      </c>
      <c r="E308" s="28" t="s">
        <v>421</v>
      </c>
      <c r="F308" s="29" t="s">
        <v>421</v>
      </c>
      <c r="G308" s="31"/>
      <c r="H308" s="37"/>
    </row>
    <row r="309" spans="1:8">
      <c r="A309" s="14" t="s">
        <v>54</v>
      </c>
      <c r="B309" s="28"/>
      <c r="C309" s="28"/>
      <c r="D309" s="28"/>
      <c r="E309" s="28"/>
      <c r="F309" s="29"/>
      <c r="G309" s="31"/>
      <c r="H309" s="31"/>
    </row>
    <row r="310" spans="1:8">
      <c r="A310" s="17"/>
      <c r="B310" s="26"/>
      <c r="C310" s="26"/>
      <c r="D310" s="26"/>
      <c r="E310" s="26"/>
      <c r="F310" s="27"/>
      <c r="G310" s="32"/>
      <c r="H310" s="32"/>
    </row>
    <row r="311" spans="1:8">
      <c r="A311" s="94" t="s">
        <v>42</v>
      </c>
      <c r="B311" s="26">
        <v>98429</v>
      </c>
      <c r="C311" s="26">
        <v>1970</v>
      </c>
      <c r="D311" s="26">
        <v>44342</v>
      </c>
      <c r="E311" s="26">
        <v>535</v>
      </c>
      <c r="F311" s="27">
        <v>2250</v>
      </c>
      <c r="G311" s="32"/>
      <c r="H311" s="36"/>
    </row>
    <row r="312" spans="1:8">
      <c r="A312" s="95" t="s">
        <v>6</v>
      </c>
      <c r="B312" s="28">
        <v>586</v>
      </c>
      <c r="C312" s="28">
        <v>1</v>
      </c>
      <c r="D312" s="28">
        <v>330</v>
      </c>
      <c r="E312" s="28" t="s">
        <v>421</v>
      </c>
      <c r="F312" s="29">
        <v>7</v>
      </c>
      <c r="G312" s="31"/>
      <c r="H312" s="37"/>
    </row>
    <row r="313" spans="1:8">
      <c r="A313" s="15" t="s">
        <v>7</v>
      </c>
      <c r="B313" s="28"/>
      <c r="C313" s="28"/>
      <c r="D313" s="28"/>
      <c r="E313" s="28"/>
      <c r="F313" s="29"/>
      <c r="G313" s="31"/>
      <c r="H313" s="37"/>
    </row>
    <row r="314" spans="1:8">
      <c r="A314" s="96" t="s">
        <v>53</v>
      </c>
      <c r="B314" s="28">
        <v>49435</v>
      </c>
      <c r="C314" s="28">
        <v>36</v>
      </c>
      <c r="D314" s="28">
        <v>1408</v>
      </c>
      <c r="E314" s="28" t="s">
        <v>421</v>
      </c>
      <c r="F314" s="29">
        <v>176</v>
      </c>
      <c r="G314" s="31"/>
      <c r="H314" s="37"/>
    </row>
    <row r="315" spans="1:8">
      <c r="A315" s="16" t="s">
        <v>8</v>
      </c>
      <c r="B315" s="28"/>
      <c r="C315" s="28"/>
      <c r="D315" s="28"/>
      <c r="E315" s="28"/>
      <c r="F315" s="29"/>
      <c r="G315" s="31"/>
      <c r="H315" s="37"/>
    </row>
    <row r="316" spans="1:8">
      <c r="A316" s="95" t="s">
        <v>9</v>
      </c>
      <c r="B316" s="28">
        <v>29269</v>
      </c>
      <c r="C316" s="28" t="s">
        <v>421</v>
      </c>
      <c r="D316" s="28">
        <v>560</v>
      </c>
      <c r="E316" s="28" t="s">
        <v>421</v>
      </c>
      <c r="F316" s="29">
        <v>176</v>
      </c>
      <c r="G316" s="31"/>
      <c r="H316" s="37"/>
    </row>
    <row r="317" spans="1:8">
      <c r="A317" s="15" t="s">
        <v>10</v>
      </c>
      <c r="B317" s="28"/>
      <c r="C317" s="28"/>
      <c r="D317" s="28"/>
      <c r="E317" s="28"/>
      <c r="F317" s="29"/>
      <c r="G317" s="31"/>
      <c r="H317" s="37"/>
    </row>
    <row r="318" spans="1:8">
      <c r="A318" s="95" t="s">
        <v>11</v>
      </c>
      <c r="B318" s="28">
        <v>20166</v>
      </c>
      <c r="C318" s="28">
        <v>36</v>
      </c>
      <c r="D318" s="28">
        <v>848</v>
      </c>
      <c r="E318" s="28" t="s">
        <v>421</v>
      </c>
      <c r="F318" s="29" t="s">
        <v>421</v>
      </c>
      <c r="G318" s="31"/>
      <c r="H318" s="37"/>
    </row>
    <row r="319" spans="1:8">
      <c r="A319" s="15" t="s">
        <v>12</v>
      </c>
      <c r="B319" s="28"/>
      <c r="C319" s="28"/>
      <c r="D319" s="28"/>
      <c r="E319" s="28"/>
      <c r="F319" s="29"/>
      <c r="G319" s="31"/>
      <c r="H319" s="37"/>
    </row>
    <row r="320" spans="1:8">
      <c r="A320" s="95" t="s">
        <v>13</v>
      </c>
      <c r="B320" s="28">
        <v>176</v>
      </c>
      <c r="C320" s="28" t="s">
        <v>421</v>
      </c>
      <c r="D320" s="28">
        <v>80</v>
      </c>
      <c r="E320" s="28" t="s">
        <v>421</v>
      </c>
      <c r="F320" s="29" t="s">
        <v>421</v>
      </c>
      <c r="G320" s="31"/>
      <c r="H320" s="37"/>
    </row>
    <row r="321" spans="1:8">
      <c r="A321" s="15" t="s">
        <v>14</v>
      </c>
      <c r="B321" s="28"/>
      <c r="C321" s="28"/>
      <c r="D321" s="28"/>
      <c r="E321" s="28"/>
      <c r="F321" s="29"/>
      <c r="G321" s="31"/>
      <c r="H321" s="37"/>
    </row>
    <row r="322" spans="1:8">
      <c r="A322" s="96" t="s">
        <v>15</v>
      </c>
      <c r="B322" s="28">
        <v>23475</v>
      </c>
      <c r="C322" s="28">
        <v>731</v>
      </c>
      <c r="D322" s="28">
        <v>21794</v>
      </c>
      <c r="E322" s="28">
        <v>114</v>
      </c>
      <c r="F322" s="29">
        <v>483</v>
      </c>
      <c r="G322" s="31"/>
      <c r="H322" s="37"/>
    </row>
    <row r="323" spans="1:8">
      <c r="A323" s="16" t="s">
        <v>16</v>
      </c>
      <c r="B323" s="28"/>
      <c r="C323" s="28"/>
      <c r="D323" s="28"/>
      <c r="E323" s="28"/>
      <c r="F323" s="29"/>
      <c r="G323" s="31"/>
      <c r="H323" s="37"/>
    </row>
    <row r="324" spans="1:8">
      <c r="A324" s="95" t="s">
        <v>17</v>
      </c>
      <c r="B324" s="28">
        <v>16585</v>
      </c>
      <c r="C324" s="28">
        <v>731</v>
      </c>
      <c r="D324" s="28">
        <v>15232</v>
      </c>
      <c r="E324" s="28">
        <v>114</v>
      </c>
      <c r="F324" s="29">
        <v>483</v>
      </c>
      <c r="G324" s="31"/>
      <c r="H324" s="37"/>
    </row>
    <row r="325" spans="1:8">
      <c r="A325" s="15" t="s">
        <v>18</v>
      </c>
      <c r="B325" s="28"/>
      <c r="C325" s="28"/>
      <c r="D325" s="28"/>
      <c r="E325" s="28"/>
      <c r="F325" s="29"/>
      <c r="G325" s="31"/>
      <c r="H325" s="37"/>
    </row>
    <row r="326" spans="1:8">
      <c r="A326" s="95" t="s">
        <v>19</v>
      </c>
      <c r="B326" s="28">
        <v>6890</v>
      </c>
      <c r="C326" s="28" t="s">
        <v>421</v>
      </c>
      <c r="D326" s="28">
        <v>6562</v>
      </c>
      <c r="E326" s="28" t="s">
        <v>421</v>
      </c>
      <c r="F326" s="29" t="s">
        <v>421</v>
      </c>
      <c r="G326" s="31"/>
      <c r="H326" s="37"/>
    </row>
    <row r="327" spans="1:8">
      <c r="A327" s="15" t="s">
        <v>20</v>
      </c>
      <c r="B327" s="28"/>
      <c r="C327" s="28"/>
      <c r="D327" s="28"/>
      <c r="E327" s="28"/>
      <c r="F327" s="29"/>
      <c r="G327" s="31"/>
      <c r="H327" s="37"/>
    </row>
    <row r="328" spans="1:8">
      <c r="A328" s="95" t="s">
        <v>13</v>
      </c>
      <c r="B328" s="28">
        <v>200</v>
      </c>
      <c r="C328" s="28" t="s">
        <v>421</v>
      </c>
      <c r="D328" s="28">
        <v>144</v>
      </c>
      <c r="E328" s="28" t="s">
        <v>421</v>
      </c>
      <c r="F328" s="29" t="s">
        <v>421</v>
      </c>
      <c r="G328" s="31"/>
      <c r="H328" s="37"/>
    </row>
    <row r="329" spans="1:8">
      <c r="A329" s="15" t="s">
        <v>14</v>
      </c>
      <c r="B329" s="28"/>
      <c r="C329" s="28"/>
      <c r="D329" s="28"/>
      <c r="E329" s="28"/>
      <c r="F329" s="29"/>
      <c r="G329" s="31"/>
      <c r="H329" s="37"/>
    </row>
    <row r="330" spans="1:8">
      <c r="A330" s="96" t="s">
        <v>61</v>
      </c>
      <c r="B330" s="28">
        <v>9101</v>
      </c>
      <c r="C330" s="28">
        <v>1014</v>
      </c>
      <c r="D330" s="28">
        <v>6304</v>
      </c>
      <c r="E330" s="28">
        <v>367</v>
      </c>
      <c r="F330" s="29">
        <v>1245</v>
      </c>
      <c r="G330" s="31"/>
      <c r="H330" s="37"/>
    </row>
    <row r="331" spans="1:8">
      <c r="A331" s="16" t="s">
        <v>55</v>
      </c>
      <c r="B331" s="28"/>
      <c r="C331" s="28"/>
      <c r="D331" s="28"/>
      <c r="E331" s="28"/>
      <c r="F331" s="29"/>
      <c r="G331" s="31"/>
      <c r="H331" s="37"/>
    </row>
    <row r="332" spans="1:8">
      <c r="A332" s="95" t="s">
        <v>13</v>
      </c>
      <c r="B332" s="28" t="s">
        <v>421</v>
      </c>
      <c r="C332" s="28" t="s">
        <v>421</v>
      </c>
      <c r="D332" s="28">
        <v>7</v>
      </c>
      <c r="E332" s="28" t="s">
        <v>421</v>
      </c>
      <c r="F332" s="29">
        <v>7</v>
      </c>
      <c r="G332" s="31"/>
      <c r="H332" s="37"/>
    </row>
    <row r="333" spans="1:8">
      <c r="A333" s="15" t="s">
        <v>14</v>
      </c>
      <c r="B333" s="28"/>
      <c r="C333" s="28"/>
      <c r="D333" s="28"/>
      <c r="E333" s="28"/>
      <c r="F333" s="29"/>
      <c r="G333" s="31"/>
      <c r="H333" s="37"/>
    </row>
    <row r="334" spans="1:8">
      <c r="A334" s="96" t="s">
        <v>1</v>
      </c>
      <c r="B334" s="28">
        <v>2699</v>
      </c>
      <c r="C334" s="28" t="s">
        <v>421</v>
      </c>
      <c r="D334" s="28">
        <v>2287</v>
      </c>
      <c r="E334" s="28" t="s">
        <v>421</v>
      </c>
      <c r="F334" s="29">
        <v>35</v>
      </c>
      <c r="G334" s="31"/>
      <c r="H334" s="37"/>
    </row>
    <row r="335" spans="1:8">
      <c r="A335" s="16" t="s">
        <v>5</v>
      </c>
      <c r="B335" s="28"/>
      <c r="C335" s="28"/>
      <c r="D335" s="28"/>
      <c r="E335" s="28"/>
      <c r="F335" s="29"/>
      <c r="G335" s="31"/>
      <c r="H335" s="37"/>
    </row>
    <row r="336" spans="1:8">
      <c r="A336" s="95" t="s">
        <v>13</v>
      </c>
      <c r="B336" s="28">
        <v>206</v>
      </c>
      <c r="C336" s="28" t="s">
        <v>421</v>
      </c>
      <c r="D336" s="28">
        <v>96</v>
      </c>
      <c r="E336" s="28" t="s">
        <v>421</v>
      </c>
      <c r="F336" s="29" t="s">
        <v>421</v>
      </c>
      <c r="G336" s="31"/>
      <c r="H336" s="37"/>
    </row>
    <row r="337" spans="1:8">
      <c r="A337" s="15" t="s">
        <v>14</v>
      </c>
      <c r="B337" s="28"/>
      <c r="C337" s="28"/>
      <c r="D337" s="28"/>
      <c r="E337" s="28"/>
      <c r="F337" s="29"/>
      <c r="G337" s="31"/>
      <c r="H337" s="37"/>
    </row>
    <row r="338" spans="1:8">
      <c r="A338" s="96" t="s">
        <v>63</v>
      </c>
      <c r="B338" s="28">
        <v>13184</v>
      </c>
      <c r="C338" s="28">
        <v>1</v>
      </c>
      <c r="D338" s="28">
        <v>12481</v>
      </c>
      <c r="E338" s="28">
        <v>54</v>
      </c>
      <c r="F338" s="29">
        <v>311</v>
      </c>
      <c r="G338" s="31"/>
      <c r="H338" s="37"/>
    </row>
    <row r="339" spans="1:8">
      <c r="A339" s="16" t="s">
        <v>56</v>
      </c>
      <c r="B339" s="28"/>
      <c r="C339" s="28"/>
      <c r="D339" s="28"/>
      <c r="E339" s="28"/>
      <c r="F339" s="29"/>
      <c r="G339" s="31"/>
      <c r="H339" s="31"/>
    </row>
    <row r="340" spans="1:8">
      <c r="A340" s="95" t="s">
        <v>13</v>
      </c>
      <c r="B340" s="28">
        <v>4</v>
      </c>
      <c r="C340" s="28">
        <v>1</v>
      </c>
      <c r="D340" s="28">
        <v>3</v>
      </c>
      <c r="E340" s="28" t="s">
        <v>421</v>
      </c>
      <c r="F340" s="29" t="s">
        <v>421</v>
      </c>
      <c r="G340" s="31"/>
      <c r="H340" s="37"/>
    </row>
    <row r="341" spans="1:8">
      <c r="A341" s="15" t="s">
        <v>14</v>
      </c>
      <c r="B341" s="28"/>
      <c r="C341" s="28"/>
      <c r="D341" s="28"/>
      <c r="E341" s="28"/>
      <c r="F341" s="29"/>
      <c r="G341" s="31"/>
      <c r="H341" s="37"/>
    </row>
    <row r="342" spans="1:8">
      <c r="A342" s="96" t="s">
        <v>57</v>
      </c>
      <c r="B342" s="28">
        <v>360</v>
      </c>
      <c r="C342" s="28">
        <v>188</v>
      </c>
      <c r="D342" s="28">
        <v>27</v>
      </c>
      <c r="E342" s="28" t="s">
        <v>421</v>
      </c>
      <c r="F342" s="29" t="s">
        <v>421</v>
      </c>
      <c r="G342" s="31"/>
      <c r="H342" s="37"/>
    </row>
    <row r="343" spans="1:8" ht="15">
      <c r="A343" s="16" t="s">
        <v>58</v>
      </c>
      <c r="B343" s="28"/>
      <c r="C343" s="28"/>
      <c r="D343" s="28"/>
      <c r="E343" s="28"/>
      <c r="F343" s="29"/>
      <c r="G343" s="31"/>
      <c r="H343" s="37"/>
    </row>
    <row r="344" spans="1:8">
      <c r="A344" s="96" t="s">
        <v>2</v>
      </c>
      <c r="B344" s="28">
        <v>175</v>
      </c>
      <c r="C344" s="28" t="s">
        <v>421</v>
      </c>
      <c r="D344" s="28">
        <v>41</v>
      </c>
      <c r="E344" s="28" t="s">
        <v>421</v>
      </c>
      <c r="F344" s="29" t="s">
        <v>421</v>
      </c>
      <c r="G344" s="31"/>
      <c r="H344" s="37"/>
    </row>
    <row r="345" spans="1:8">
      <c r="A345" s="16" t="s">
        <v>3</v>
      </c>
      <c r="B345" s="28"/>
      <c r="C345" s="28"/>
      <c r="D345" s="28"/>
      <c r="E345" s="28"/>
      <c r="F345" s="29"/>
      <c r="G345" s="31"/>
      <c r="H345" s="31"/>
    </row>
    <row r="346" spans="1:8">
      <c r="A346" s="17"/>
      <c r="B346" s="28"/>
      <c r="C346" s="28"/>
      <c r="D346" s="28"/>
      <c r="E346" s="28"/>
      <c r="F346" s="29"/>
      <c r="G346" s="31"/>
      <c r="H346" s="31"/>
    </row>
    <row r="347" spans="1:8">
      <c r="A347" s="94" t="s">
        <v>31</v>
      </c>
      <c r="B347" s="26">
        <v>255479</v>
      </c>
      <c r="C347" s="26">
        <v>7414</v>
      </c>
      <c r="D347" s="26">
        <v>98536</v>
      </c>
      <c r="E347" s="26">
        <v>5383</v>
      </c>
      <c r="F347" s="27">
        <v>8544</v>
      </c>
      <c r="G347" s="32"/>
      <c r="H347" s="36"/>
    </row>
    <row r="348" spans="1:8">
      <c r="A348" s="95" t="s">
        <v>6</v>
      </c>
      <c r="B348" s="28">
        <v>1292</v>
      </c>
      <c r="C348" s="28" t="s">
        <v>421</v>
      </c>
      <c r="D348" s="28">
        <v>312</v>
      </c>
      <c r="E348" s="28" t="s">
        <v>421</v>
      </c>
      <c r="F348" s="29" t="s">
        <v>421</v>
      </c>
      <c r="G348" s="31"/>
      <c r="H348" s="37"/>
    </row>
    <row r="349" spans="1:8">
      <c r="A349" s="15" t="s">
        <v>7</v>
      </c>
      <c r="B349" s="28"/>
      <c r="C349" s="28"/>
      <c r="D349" s="28"/>
      <c r="E349" s="28"/>
      <c r="F349" s="29"/>
      <c r="G349" s="31"/>
      <c r="H349" s="37"/>
    </row>
    <row r="350" spans="1:8">
      <c r="A350" s="96" t="s">
        <v>53</v>
      </c>
      <c r="B350" s="28">
        <v>122412</v>
      </c>
      <c r="C350" s="28">
        <v>84</v>
      </c>
      <c r="D350" s="28">
        <v>1454</v>
      </c>
      <c r="E350" s="28" t="s">
        <v>421</v>
      </c>
      <c r="F350" s="29">
        <v>344</v>
      </c>
      <c r="G350" s="31"/>
      <c r="H350" s="37"/>
    </row>
    <row r="351" spans="1:8">
      <c r="A351" s="16" t="s">
        <v>8</v>
      </c>
      <c r="B351" s="28"/>
      <c r="C351" s="28"/>
      <c r="D351" s="28"/>
      <c r="E351" s="28"/>
      <c r="F351" s="29"/>
      <c r="G351" s="31"/>
      <c r="H351" s="37"/>
    </row>
    <row r="352" spans="1:8">
      <c r="A352" s="95" t="s">
        <v>9</v>
      </c>
      <c r="B352" s="28">
        <v>53956</v>
      </c>
      <c r="C352" s="28">
        <v>84</v>
      </c>
      <c r="D352" s="28">
        <v>644</v>
      </c>
      <c r="E352" s="28" t="s">
        <v>421</v>
      </c>
      <c r="F352" s="29">
        <v>169</v>
      </c>
      <c r="G352" s="31"/>
      <c r="H352" s="37"/>
    </row>
    <row r="353" spans="1:8">
      <c r="A353" s="15" t="s">
        <v>10</v>
      </c>
      <c r="B353" s="28"/>
      <c r="C353" s="28"/>
      <c r="D353" s="28"/>
      <c r="E353" s="28"/>
      <c r="F353" s="29"/>
      <c r="G353" s="31"/>
      <c r="H353" s="37"/>
    </row>
    <row r="354" spans="1:8">
      <c r="A354" s="95" t="s">
        <v>11</v>
      </c>
      <c r="B354" s="28">
        <v>68456</v>
      </c>
      <c r="C354" s="28" t="s">
        <v>421</v>
      </c>
      <c r="D354" s="28">
        <v>810</v>
      </c>
      <c r="E354" s="28" t="s">
        <v>421</v>
      </c>
      <c r="F354" s="29">
        <v>175</v>
      </c>
      <c r="G354" s="31"/>
      <c r="H354" s="37"/>
    </row>
    <row r="355" spans="1:8">
      <c r="A355" s="15" t="s">
        <v>12</v>
      </c>
      <c r="B355" s="28"/>
      <c r="C355" s="28"/>
      <c r="D355" s="28"/>
      <c r="E355" s="28"/>
      <c r="F355" s="29"/>
      <c r="G355" s="31"/>
      <c r="H355" s="37"/>
    </row>
    <row r="356" spans="1:8">
      <c r="A356" s="95" t="s">
        <v>13</v>
      </c>
      <c r="B356" s="28">
        <v>292</v>
      </c>
      <c r="C356" s="28" t="s">
        <v>421</v>
      </c>
      <c r="D356" s="28">
        <v>42</v>
      </c>
      <c r="E356" s="28" t="s">
        <v>421</v>
      </c>
      <c r="F356" s="29" t="s">
        <v>421</v>
      </c>
      <c r="G356" s="31"/>
      <c r="H356" s="37"/>
    </row>
    <row r="357" spans="1:8">
      <c r="A357" s="15" t="s">
        <v>14</v>
      </c>
      <c r="B357" s="28"/>
      <c r="C357" s="28"/>
      <c r="D357" s="28"/>
      <c r="E357" s="28"/>
      <c r="F357" s="29"/>
      <c r="G357" s="31"/>
      <c r="H357" s="37"/>
    </row>
    <row r="358" spans="1:8">
      <c r="A358" s="96" t="s">
        <v>15</v>
      </c>
      <c r="B358" s="28">
        <v>61002</v>
      </c>
      <c r="C358" s="28">
        <v>1744</v>
      </c>
      <c r="D358" s="28">
        <v>47130</v>
      </c>
      <c r="E358" s="28">
        <v>1011</v>
      </c>
      <c r="F358" s="29">
        <v>3141</v>
      </c>
      <c r="G358" s="31"/>
      <c r="H358" s="37"/>
    </row>
    <row r="359" spans="1:8">
      <c r="A359" s="16" t="s">
        <v>16</v>
      </c>
      <c r="B359" s="28"/>
      <c r="C359" s="28"/>
      <c r="D359" s="28"/>
      <c r="E359" s="28"/>
      <c r="F359" s="29"/>
      <c r="G359" s="31"/>
      <c r="H359" s="37"/>
    </row>
    <row r="360" spans="1:8">
      <c r="A360" s="95" t="s">
        <v>17</v>
      </c>
      <c r="B360" s="28">
        <v>29539</v>
      </c>
      <c r="C360" s="28">
        <v>1249</v>
      </c>
      <c r="D360" s="28">
        <v>22347</v>
      </c>
      <c r="E360" s="28">
        <v>340</v>
      </c>
      <c r="F360" s="29">
        <v>3000</v>
      </c>
      <c r="G360" s="31"/>
      <c r="H360" s="37"/>
    </row>
    <row r="361" spans="1:8">
      <c r="A361" s="15" t="s">
        <v>18</v>
      </c>
      <c r="B361" s="28"/>
      <c r="C361" s="28"/>
      <c r="D361" s="28"/>
      <c r="E361" s="28"/>
      <c r="F361" s="29"/>
      <c r="G361" s="31"/>
      <c r="H361" s="37"/>
    </row>
    <row r="362" spans="1:8">
      <c r="A362" s="95" t="s">
        <v>19</v>
      </c>
      <c r="B362" s="28">
        <v>31463</v>
      </c>
      <c r="C362" s="28">
        <v>495</v>
      </c>
      <c r="D362" s="28">
        <v>24783</v>
      </c>
      <c r="E362" s="28">
        <v>671</v>
      </c>
      <c r="F362" s="29">
        <v>141</v>
      </c>
      <c r="G362" s="31"/>
      <c r="H362" s="37"/>
    </row>
    <row r="363" spans="1:8">
      <c r="A363" s="15" t="s">
        <v>20</v>
      </c>
      <c r="B363" s="28"/>
      <c r="C363" s="28"/>
      <c r="D363" s="28"/>
      <c r="E363" s="28"/>
      <c r="F363" s="29"/>
      <c r="G363" s="31"/>
      <c r="H363" s="37"/>
    </row>
    <row r="364" spans="1:8">
      <c r="A364" s="95" t="s">
        <v>13</v>
      </c>
      <c r="B364" s="28">
        <v>441</v>
      </c>
      <c r="C364" s="28" t="s">
        <v>421</v>
      </c>
      <c r="D364" s="28">
        <v>164</v>
      </c>
      <c r="E364" s="28" t="s">
        <v>421</v>
      </c>
      <c r="F364" s="29" t="s">
        <v>421</v>
      </c>
      <c r="G364" s="31"/>
      <c r="H364" s="37"/>
    </row>
    <row r="365" spans="1:8">
      <c r="A365" s="15" t="s">
        <v>14</v>
      </c>
      <c r="B365" s="28"/>
      <c r="C365" s="28"/>
      <c r="D365" s="28"/>
      <c r="E365" s="28"/>
      <c r="F365" s="29"/>
      <c r="G365" s="31"/>
      <c r="H365" s="37"/>
    </row>
    <row r="366" spans="1:8">
      <c r="A366" s="96" t="s">
        <v>61</v>
      </c>
      <c r="B366" s="28">
        <v>29806</v>
      </c>
      <c r="C366" s="28">
        <v>4409</v>
      </c>
      <c r="D366" s="28">
        <v>18234</v>
      </c>
      <c r="E366" s="28">
        <v>2206</v>
      </c>
      <c r="F366" s="29">
        <v>4518</v>
      </c>
      <c r="G366" s="31"/>
      <c r="H366" s="37"/>
    </row>
    <row r="367" spans="1:8">
      <c r="A367" s="16" t="s">
        <v>55</v>
      </c>
      <c r="B367" s="28"/>
      <c r="C367" s="28"/>
      <c r="D367" s="28"/>
      <c r="E367" s="28"/>
      <c r="F367" s="29"/>
      <c r="G367" s="31"/>
      <c r="H367" s="37"/>
    </row>
    <row r="368" spans="1:8">
      <c r="A368" s="95" t="s">
        <v>13</v>
      </c>
      <c r="B368" s="28">
        <v>37</v>
      </c>
      <c r="C368" s="28" t="s">
        <v>421</v>
      </c>
      <c r="D368" s="28">
        <v>35</v>
      </c>
      <c r="E368" s="28" t="s">
        <v>421</v>
      </c>
      <c r="F368" s="29" t="s">
        <v>421</v>
      </c>
      <c r="G368" s="31"/>
      <c r="H368" s="37"/>
    </row>
    <row r="369" spans="1:8">
      <c r="A369" s="15" t="s">
        <v>14</v>
      </c>
      <c r="B369" s="28"/>
      <c r="C369" s="28"/>
      <c r="D369" s="28"/>
      <c r="E369" s="28"/>
      <c r="F369" s="29"/>
      <c r="G369" s="31"/>
      <c r="H369" s="37"/>
    </row>
    <row r="370" spans="1:8">
      <c r="A370" s="96" t="s">
        <v>1</v>
      </c>
      <c r="B370" s="28">
        <v>6580</v>
      </c>
      <c r="C370" s="28" t="s">
        <v>421</v>
      </c>
      <c r="D370" s="28">
        <v>2553</v>
      </c>
      <c r="E370" s="28">
        <v>307</v>
      </c>
      <c r="F370" s="29">
        <v>16</v>
      </c>
      <c r="G370" s="31"/>
      <c r="H370" s="37"/>
    </row>
    <row r="371" spans="1:8">
      <c r="A371" s="16" t="s">
        <v>5</v>
      </c>
      <c r="B371" s="28"/>
      <c r="C371" s="28"/>
      <c r="D371" s="28"/>
      <c r="E371" s="28"/>
      <c r="F371" s="29"/>
      <c r="G371" s="31"/>
      <c r="H371" s="37"/>
    </row>
    <row r="372" spans="1:8">
      <c r="A372" s="95" t="s">
        <v>13</v>
      </c>
      <c r="B372" s="28">
        <v>452</v>
      </c>
      <c r="C372" s="28" t="s">
        <v>421</v>
      </c>
      <c r="D372" s="28">
        <v>57</v>
      </c>
      <c r="E372" s="28" t="s">
        <v>421</v>
      </c>
      <c r="F372" s="29" t="s">
        <v>421</v>
      </c>
      <c r="G372" s="31"/>
      <c r="H372" s="37"/>
    </row>
    <row r="373" spans="1:8">
      <c r="A373" s="15" t="s">
        <v>14</v>
      </c>
      <c r="B373" s="28"/>
      <c r="C373" s="28"/>
      <c r="D373" s="28"/>
      <c r="E373" s="28"/>
      <c r="F373" s="29"/>
      <c r="G373" s="31"/>
      <c r="H373" s="37"/>
    </row>
    <row r="374" spans="1:8">
      <c r="A374" s="96" t="s">
        <v>63</v>
      </c>
      <c r="B374" s="28">
        <v>34455</v>
      </c>
      <c r="C374" s="28">
        <v>1064</v>
      </c>
      <c r="D374" s="28">
        <v>28715</v>
      </c>
      <c r="E374" s="28">
        <v>1859</v>
      </c>
      <c r="F374" s="29">
        <v>459</v>
      </c>
      <c r="G374" s="31"/>
      <c r="H374" s="37"/>
    </row>
    <row r="375" spans="1:8">
      <c r="A375" s="16" t="s">
        <v>56</v>
      </c>
      <c r="B375" s="28"/>
      <c r="C375" s="28"/>
      <c r="D375" s="28"/>
      <c r="E375" s="28"/>
      <c r="F375" s="29"/>
      <c r="G375" s="31"/>
      <c r="H375" s="37"/>
    </row>
    <row r="376" spans="1:8">
      <c r="A376" s="95" t="s">
        <v>13</v>
      </c>
      <c r="B376" s="28">
        <v>45</v>
      </c>
      <c r="C376" s="28" t="s">
        <v>421</v>
      </c>
      <c r="D376" s="28">
        <v>14</v>
      </c>
      <c r="E376" s="28" t="s">
        <v>421</v>
      </c>
      <c r="F376" s="29" t="s">
        <v>421</v>
      </c>
      <c r="G376" s="31"/>
      <c r="H376" s="37"/>
    </row>
    <row r="377" spans="1:8">
      <c r="A377" s="15" t="s">
        <v>14</v>
      </c>
      <c r="B377" s="28"/>
      <c r="C377" s="28"/>
      <c r="D377" s="28"/>
      <c r="E377" s="28"/>
      <c r="F377" s="29"/>
      <c r="G377" s="31"/>
      <c r="H377" s="37"/>
    </row>
    <row r="378" spans="1:8">
      <c r="A378" s="96" t="s">
        <v>57</v>
      </c>
      <c r="B378" s="28">
        <v>867</v>
      </c>
      <c r="C378" s="28">
        <v>113</v>
      </c>
      <c r="D378" s="28">
        <v>381</v>
      </c>
      <c r="E378" s="28" t="s">
        <v>421</v>
      </c>
      <c r="F378" s="29">
        <v>66</v>
      </c>
      <c r="G378" s="31"/>
      <c r="H378" s="37"/>
    </row>
    <row r="379" spans="1:8" ht="15">
      <c r="A379" s="16" t="s">
        <v>58</v>
      </c>
      <c r="B379" s="28"/>
      <c r="C379" s="28"/>
      <c r="D379" s="28"/>
      <c r="E379" s="28"/>
      <c r="F379" s="29"/>
      <c r="G379" s="31"/>
      <c r="H379" s="37"/>
    </row>
    <row r="380" spans="1:8">
      <c r="A380" s="96" t="s">
        <v>2</v>
      </c>
      <c r="B380" s="28">
        <v>357</v>
      </c>
      <c r="C380" s="28" t="s">
        <v>421</v>
      </c>
      <c r="D380" s="28">
        <v>69</v>
      </c>
      <c r="E380" s="28" t="s">
        <v>421</v>
      </c>
      <c r="F380" s="29" t="s">
        <v>421</v>
      </c>
      <c r="G380" s="31"/>
      <c r="H380" s="37"/>
    </row>
    <row r="381" spans="1:8">
      <c r="A381" s="16" t="s">
        <v>3</v>
      </c>
      <c r="B381" s="28"/>
      <c r="C381" s="28"/>
      <c r="D381" s="28"/>
      <c r="E381" s="28"/>
      <c r="F381" s="29"/>
      <c r="G381" s="31"/>
      <c r="H381" s="37"/>
    </row>
    <row r="382" spans="1:8">
      <c r="A382" s="95" t="s">
        <v>21</v>
      </c>
      <c r="B382" s="28">
        <v>25</v>
      </c>
      <c r="C382" s="28" t="s">
        <v>421</v>
      </c>
      <c r="D382" s="28" t="s">
        <v>421</v>
      </c>
      <c r="E382" s="28" t="s">
        <v>421</v>
      </c>
      <c r="F382" s="29" t="s">
        <v>421</v>
      </c>
      <c r="G382" s="31"/>
      <c r="H382" s="37"/>
    </row>
    <row r="383" spans="1:8">
      <c r="A383" s="14" t="s">
        <v>54</v>
      </c>
      <c r="B383" s="28"/>
      <c r="C383" s="28"/>
      <c r="D383" s="28"/>
      <c r="E383" s="28"/>
      <c r="F383" s="29"/>
      <c r="G383" s="31"/>
      <c r="H383" s="31"/>
    </row>
    <row r="384" spans="1:8">
      <c r="A384" s="17"/>
      <c r="B384" s="28"/>
      <c r="C384" s="28"/>
      <c r="D384" s="28"/>
      <c r="E384" s="28"/>
      <c r="F384" s="29"/>
      <c r="G384" s="31"/>
      <c r="H384" s="31"/>
    </row>
    <row r="385" spans="1:8">
      <c r="A385" s="94" t="s">
        <v>32</v>
      </c>
      <c r="B385" s="26">
        <v>133461</v>
      </c>
      <c r="C385" s="26">
        <v>3751</v>
      </c>
      <c r="D385" s="26">
        <v>33622</v>
      </c>
      <c r="E385" s="26">
        <v>19957</v>
      </c>
      <c r="F385" s="27">
        <v>2623</v>
      </c>
      <c r="G385" s="32"/>
      <c r="H385" s="36"/>
    </row>
    <row r="386" spans="1:8">
      <c r="A386" s="95" t="s">
        <v>6</v>
      </c>
      <c r="B386" s="28">
        <v>537</v>
      </c>
      <c r="C386" s="28" t="s">
        <v>421</v>
      </c>
      <c r="D386" s="28">
        <v>24</v>
      </c>
      <c r="E386" s="28">
        <v>260</v>
      </c>
      <c r="F386" s="29" t="s">
        <v>421</v>
      </c>
      <c r="G386" s="31"/>
      <c r="H386" s="37"/>
    </row>
    <row r="387" spans="1:8">
      <c r="A387" s="15" t="s">
        <v>7</v>
      </c>
      <c r="B387" s="28"/>
      <c r="C387" s="28"/>
      <c r="D387" s="28"/>
      <c r="E387" s="28"/>
      <c r="F387" s="29"/>
      <c r="G387" s="31"/>
      <c r="H387" s="37"/>
    </row>
    <row r="388" spans="1:8">
      <c r="A388" s="96" t="s">
        <v>53</v>
      </c>
      <c r="B388" s="28">
        <v>64716</v>
      </c>
      <c r="C388" s="28">
        <v>38</v>
      </c>
      <c r="D388" s="28">
        <v>1429</v>
      </c>
      <c r="E388" s="28">
        <v>1213</v>
      </c>
      <c r="F388" s="29">
        <v>269</v>
      </c>
      <c r="G388" s="31"/>
      <c r="H388" s="37"/>
    </row>
    <row r="389" spans="1:8">
      <c r="A389" s="16" t="s">
        <v>8</v>
      </c>
      <c r="B389" s="28"/>
      <c r="C389" s="28"/>
      <c r="D389" s="28"/>
      <c r="E389" s="28"/>
      <c r="F389" s="29"/>
      <c r="G389" s="31"/>
      <c r="H389" s="37"/>
    </row>
    <row r="390" spans="1:8">
      <c r="A390" s="95" t="s">
        <v>9</v>
      </c>
      <c r="B390" s="28">
        <v>44589</v>
      </c>
      <c r="C390" s="28">
        <v>38</v>
      </c>
      <c r="D390" s="28">
        <v>1054</v>
      </c>
      <c r="E390" s="28">
        <v>809</v>
      </c>
      <c r="F390" s="29">
        <v>269</v>
      </c>
      <c r="G390" s="31"/>
      <c r="H390" s="37"/>
    </row>
    <row r="391" spans="1:8">
      <c r="A391" s="15" t="s">
        <v>10</v>
      </c>
      <c r="B391" s="28"/>
      <c r="C391" s="28"/>
      <c r="D391" s="28"/>
      <c r="E391" s="28"/>
      <c r="F391" s="29"/>
      <c r="G391" s="31"/>
      <c r="H391" s="37"/>
    </row>
    <row r="392" spans="1:8">
      <c r="A392" s="95" t="s">
        <v>11</v>
      </c>
      <c r="B392" s="28">
        <v>20127</v>
      </c>
      <c r="C392" s="28" t="s">
        <v>421</v>
      </c>
      <c r="D392" s="28">
        <v>375</v>
      </c>
      <c r="E392" s="28">
        <v>404</v>
      </c>
      <c r="F392" s="29" t="s">
        <v>421</v>
      </c>
      <c r="G392" s="31"/>
      <c r="H392" s="37"/>
    </row>
    <row r="393" spans="1:8">
      <c r="A393" s="15" t="s">
        <v>12</v>
      </c>
      <c r="B393" s="28"/>
      <c r="C393" s="28"/>
      <c r="D393" s="28"/>
      <c r="E393" s="28"/>
      <c r="F393" s="29"/>
      <c r="G393" s="31"/>
      <c r="H393" s="37"/>
    </row>
    <row r="394" spans="1:8">
      <c r="A394" s="95" t="s">
        <v>13</v>
      </c>
      <c r="B394" s="28">
        <v>128</v>
      </c>
      <c r="C394" s="28" t="s">
        <v>421</v>
      </c>
      <c r="D394" s="28">
        <v>11</v>
      </c>
      <c r="E394" s="28">
        <v>31</v>
      </c>
      <c r="F394" s="29" t="s">
        <v>421</v>
      </c>
      <c r="G394" s="31"/>
      <c r="H394" s="37"/>
    </row>
    <row r="395" spans="1:8">
      <c r="A395" s="15" t="s">
        <v>14</v>
      </c>
      <c r="B395" s="28"/>
      <c r="C395" s="28"/>
      <c r="D395" s="28"/>
      <c r="E395" s="28"/>
      <c r="F395" s="29"/>
      <c r="G395" s="31"/>
      <c r="H395" s="37"/>
    </row>
    <row r="396" spans="1:8">
      <c r="A396" s="96" t="s">
        <v>15</v>
      </c>
      <c r="B396" s="28">
        <v>31658</v>
      </c>
      <c r="C396" s="28">
        <v>1392</v>
      </c>
      <c r="D396" s="28">
        <v>14618</v>
      </c>
      <c r="E396" s="28">
        <v>9402</v>
      </c>
      <c r="F396" s="29">
        <v>661</v>
      </c>
      <c r="G396" s="31"/>
      <c r="H396" s="37"/>
    </row>
    <row r="397" spans="1:8">
      <c r="A397" s="16" t="s">
        <v>16</v>
      </c>
      <c r="B397" s="28"/>
      <c r="C397" s="28"/>
      <c r="D397" s="28"/>
      <c r="E397" s="28"/>
      <c r="F397" s="29"/>
      <c r="G397" s="31"/>
      <c r="H397" s="37"/>
    </row>
    <row r="398" spans="1:8">
      <c r="A398" s="95" t="s">
        <v>17</v>
      </c>
      <c r="B398" s="28">
        <v>22607</v>
      </c>
      <c r="C398" s="28">
        <v>1392</v>
      </c>
      <c r="D398" s="28">
        <v>10172</v>
      </c>
      <c r="E398" s="28">
        <v>6212</v>
      </c>
      <c r="F398" s="29">
        <v>612</v>
      </c>
      <c r="G398" s="31"/>
      <c r="H398" s="37"/>
    </row>
    <row r="399" spans="1:8">
      <c r="A399" s="15" t="s">
        <v>18</v>
      </c>
      <c r="B399" s="28"/>
      <c r="C399" s="28"/>
      <c r="D399" s="28"/>
      <c r="E399" s="28"/>
      <c r="F399" s="29"/>
      <c r="G399" s="31"/>
      <c r="H399" s="37"/>
    </row>
    <row r="400" spans="1:8">
      <c r="A400" s="95" t="s">
        <v>19</v>
      </c>
      <c r="B400" s="28">
        <v>9051</v>
      </c>
      <c r="C400" s="28" t="s">
        <v>421</v>
      </c>
      <c r="D400" s="28">
        <v>4446</v>
      </c>
      <c r="E400" s="28">
        <v>3190</v>
      </c>
      <c r="F400" s="29">
        <v>49</v>
      </c>
      <c r="G400" s="31"/>
      <c r="H400" s="37"/>
    </row>
    <row r="401" spans="1:8">
      <c r="A401" s="15" t="s">
        <v>20</v>
      </c>
      <c r="B401" s="28"/>
      <c r="C401" s="28"/>
      <c r="D401" s="28"/>
      <c r="E401" s="28"/>
      <c r="F401" s="29"/>
      <c r="G401" s="31"/>
      <c r="H401" s="37"/>
    </row>
    <row r="402" spans="1:8">
      <c r="A402" s="95" t="s">
        <v>13</v>
      </c>
      <c r="B402" s="28">
        <v>177</v>
      </c>
      <c r="C402" s="28" t="s">
        <v>421</v>
      </c>
      <c r="D402" s="28">
        <v>13</v>
      </c>
      <c r="E402" s="28">
        <v>148</v>
      </c>
      <c r="F402" s="29" t="s">
        <v>421</v>
      </c>
      <c r="G402" s="31"/>
      <c r="H402" s="37"/>
    </row>
    <row r="403" spans="1:8">
      <c r="A403" s="15" t="s">
        <v>14</v>
      </c>
      <c r="B403" s="28"/>
      <c r="C403" s="28"/>
      <c r="D403" s="28"/>
      <c r="E403" s="28"/>
      <c r="F403" s="29"/>
      <c r="G403" s="31"/>
      <c r="H403" s="37"/>
    </row>
    <row r="404" spans="1:8">
      <c r="A404" s="96" t="s">
        <v>61</v>
      </c>
      <c r="B404" s="28">
        <v>16971</v>
      </c>
      <c r="C404" s="28">
        <v>2037</v>
      </c>
      <c r="D404" s="28">
        <v>7602</v>
      </c>
      <c r="E404" s="28">
        <v>4451</v>
      </c>
      <c r="F404" s="29">
        <v>1588</v>
      </c>
      <c r="G404" s="31"/>
      <c r="H404" s="37"/>
    </row>
    <row r="405" spans="1:8">
      <c r="A405" s="16" t="s">
        <v>55</v>
      </c>
      <c r="B405" s="28"/>
      <c r="C405" s="28"/>
      <c r="D405" s="28"/>
      <c r="E405" s="28"/>
      <c r="F405" s="29"/>
      <c r="G405" s="31"/>
      <c r="H405" s="37"/>
    </row>
    <row r="406" spans="1:8">
      <c r="A406" s="95" t="s">
        <v>13</v>
      </c>
      <c r="B406" s="28">
        <v>19</v>
      </c>
      <c r="C406" s="28" t="s">
        <v>421</v>
      </c>
      <c r="D406" s="28" t="s">
        <v>421</v>
      </c>
      <c r="E406" s="28">
        <v>19</v>
      </c>
      <c r="F406" s="29" t="s">
        <v>421</v>
      </c>
      <c r="G406" s="31"/>
      <c r="H406" s="37"/>
    </row>
    <row r="407" spans="1:8">
      <c r="A407" s="15" t="s">
        <v>14</v>
      </c>
      <c r="B407" s="28"/>
      <c r="C407" s="28"/>
      <c r="D407" s="28"/>
      <c r="E407" s="28"/>
      <c r="F407" s="29"/>
      <c r="G407" s="31"/>
      <c r="H407" s="37"/>
    </row>
    <row r="408" spans="1:8">
      <c r="A408" s="96" t="s">
        <v>1</v>
      </c>
      <c r="B408" s="28">
        <v>3339</v>
      </c>
      <c r="C408" s="28" t="s">
        <v>421</v>
      </c>
      <c r="D408" s="28">
        <v>21</v>
      </c>
      <c r="E408" s="28">
        <v>229</v>
      </c>
      <c r="F408" s="29" t="s">
        <v>421</v>
      </c>
      <c r="G408" s="31"/>
      <c r="H408" s="37"/>
    </row>
    <row r="409" spans="1:8">
      <c r="A409" s="16" t="s">
        <v>5</v>
      </c>
      <c r="B409" s="28"/>
      <c r="C409" s="28"/>
      <c r="D409" s="28"/>
      <c r="E409" s="28"/>
      <c r="F409" s="29"/>
      <c r="G409" s="31"/>
      <c r="H409" s="37"/>
    </row>
    <row r="410" spans="1:8">
      <c r="A410" s="95" t="s">
        <v>13</v>
      </c>
      <c r="B410" s="28">
        <v>189</v>
      </c>
      <c r="C410" s="28" t="s">
        <v>421</v>
      </c>
      <c r="D410" s="28" t="s">
        <v>421</v>
      </c>
      <c r="E410" s="28">
        <v>38</v>
      </c>
      <c r="F410" s="29" t="s">
        <v>421</v>
      </c>
      <c r="G410" s="31"/>
      <c r="H410" s="37"/>
    </row>
    <row r="411" spans="1:8">
      <c r="A411" s="15" t="s">
        <v>14</v>
      </c>
      <c r="B411" s="28"/>
      <c r="C411" s="28"/>
      <c r="D411" s="28"/>
      <c r="E411" s="28"/>
      <c r="F411" s="29"/>
      <c r="G411" s="31"/>
      <c r="H411" s="37"/>
    </row>
    <row r="412" spans="1:8">
      <c r="A412" s="96" t="s">
        <v>63</v>
      </c>
      <c r="B412" s="28">
        <v>15880</v>
      </c>
      <c r="C412" s="28">
        <v>164</v>
      </c>
      <c r="D412" s="28">
        <v>9807</v>
      </c>
      <c r="E412" s="28">
        <v>4647</v>
      </c>
      <c r="F412" s="29">
        <v>67</v>
      </c>
      <c r="G412" s="31"/>
      <c r="H412" s="37"/>
    </row>
    <row r="413" spans="1:8">
      <c r="A413" s="16" t="s">
        <v>56</v>
      </c>
      <c r="B413" s="28"/>
      <c r="C413" s="28"/>
      <c r="D413" s="28"/>
      <c r="E413" s="28"/>
      <c r="F413" s="29"/>
      <c r="G413" s="31"/>
      <c r="H413" s="31"/>
    </row>
    <row r="414" spans="1:8">
      <c r="A414" s="95" t="s">
        <v>13</v>
      </c>
      <c r="B414" s="28">
        <v>24</v>
      </c>
      <c r="C414" s="28" t="s">
        <v>421</v>
      </c>
      <c r="D414" s="28" t="s">
        <v>421</v>
      </c>
      <c r="E414" s="28">
        <v>24</v>
      </c>
      <c r="F414" s="29" t="s">
        <v>421</v>
      </c>
      <c r="G414" s="31"/>
      <c r="H414" s="37"/>
    </row>
    <row r="415" spans="1:8">
      <c r="A415" s="15" t="s">
        <v>14</v>
      </c>
      <c r="B415" s="28"/>
      <c r="C415" s="28"/>
      <c r="D415" s="28"/>
      <c r="E415" s="28"/>
      <c r="F415" s="29"/>
      <c r="G415" s="31"/>
      <c r="H415" s="37"/>
    </row>
    <row r="416" spans="1:8">
      <c r="A416" s="96" t="s">
        <v>57</v>
      </c>
      <c r="B416" s="28">
        <v>473</v>
      </c>
      <c r="C416" s="28">
        <v>120</v>
      </c>
      <c r="D416" s="28">
        <v>110</v>
      </c>
      <c r="E416" s="28">
        <v>9</v>
      </c>
      <c r="F416" s="29">
        <v>38</v>
      </c>
      <c r="G416" s="31"/>
      <c r="H416" s="37"/>
    </row>
    <row r="417" spans="1:8" ht="15">
      <c r="A417" s="16" t="s">
        <v>58</v>
      </c>
      <c r="B417" s="28"/>
      <c r="C417" s="28"/>
      <c r="D417" s="28"/>
      <c r="E417" s="28"/>
      <c r="F417" s="29"/>
      <c r="G417" s="31"/>
      <c r="H417" s="37"/>
    </row>
    <row r="418" spans="1:8">
      <c r="A418" s="96" t="s">
        <v>2</v>
      </c>
      <c r="B418" s="28">
        <v>424</v>
      </c>
      <c r="C418" s="28" t="s">
        <v>421</v>
      </c>
      <c r="D418" s="28">
        <v>35</v>
      </c>
      <c r="E418" s="28">
        <v>6</v>
      </c>
      <c r="F418" s="29" t="s">
        <v>421</v>
      </c>
      <c r="G418" s="31"/>
      <c r="H418" s="37"/>
    </row>
    <row r="419" spans="1:8">
      <c r="A419" s="16" t="s">
        <v>3</v>
      </c>
      <c r="B419" s="28"/>
      <c r="C419" s="28"/>
      <c r="D419" s="28"/>
      <c r="E419" s="28"/>
      <c r="F419" s="29"/>
      <c r="G419" s="31"/>
      <c r="H419" s="31"/>
    </row>
    <row r="420" spans="1:8">
      <c r="A420" s="17"/>
      <c r="B420" s="28"/>
      <c r="C420" s="28"/>
      <c r="D420" s="28"/>
      <c r="E420" s="28"/>
      <c r="F420" s="29"/>
      <c r="G420" s="31"/>
      <c r="H420" s="31"/>
    </row>
    <row r="421" spans="1:8">
      <c r="A421" s="94" t="s">
        <v>33</v>
      </c>
      <c r="B421" s="26">
        <v>281547</v>
      </c>
      <c r="C421" s="26">
        <v>5857</v>
      </c>
      <c r="D421" s="26">
        <v>106064</v>
      </c>
      <c r="E421" s="26">
        <v>5889</v>
      </c>
      <c r="F421" s="27">
        <v>9860</v>
      </c>
      <c r="G421" s="32"/>
      <c r="H421" s="36"/>
    </row>
    <row r="422" spans="1:8">
      <c r="A422" s="95" t="s">
        <v>6</v>
      </c>
      <c r="B422" s="28">
        <v>1493</v>
      </c>
      <c r="C422" s="28" t="s">
        <v>421</v>
      </c>
      <c r="D422" s="28">
        <v>1099</v>
      </c>
      <c r="E422" s="28">
        <v>124</v>
      </c>
      <c r="F422" s="29" t="s">
        <v>421</v>
      </c>
      <c r="G422" s="31"/>
      <c r="H422" s="37"/>
    </row>
    <row r="423" spans="1:8">
      <c r="A423" s="15" t="s">
        <v>7</v>
      </c>
      <c r="B423" s="28"/>
      <c r="C423" s="28"/>
      <c r="D423" s="28"/>
      <c r="E423" s="28"/>
      <c r="F423" s="29"/>
      <c r="G423" s="31"/>
      <c r="H423" s="37"/>
    </row>
    <row r="424" spans="1:8">
      <c r="A424" s="96" t="s">
        <v>53</v>
      </c>
      <c r="B424" s="28">
        <v>147118</v>
      </c>
      <c r="C424" s="28">
        <v>70</v>
      </c>
      <c r="D424" s="28">
        <v>6468</v>
      </c>
      <c r="E424" s="28">
        <v>58</v>
      </c>
      <c r="F424" s="29">
        <v>1641</v>
      </c>
      <c r="G424" s="31"/>
      <c r="H424" s="37"/>
    </row>
    <row r="425" spans="1:8">
      <c r="A425" s="16" t="s">
        <v>8</v>
      </c>
      <c r="B425" s="28"/>
      <c r="C425" s="28"/>
      <c r="D425" s="28"/>
      <c r="E425" s="28"/>
      <c r="F425" s="29"/>
      <c r="G425" s="31"/>
      <c r="H425" s="37"/>
    </row>
    <row r="426" spans="1:8">
      <c r="A426" s="95" t="s">
        <v>9</v>
      </c>
      <c r="B426" s="28">
        <v>92051</v>
      </c>
      <c r="C426" s="28">
        <v>70</v>
      </c>
      <c r="D426" s="28">
        <v>4703</v>
      </c>
      <c r="E426" s="28">
        <v>58</v>
      </c>
      <c r="F426" s="29">
        <v>1433</v>
      </c>
      <c r="G426" s="31"/>
      <c r="H426" s="37"/>
    </row>
    <row r="427" spans="1:8">
      <c r="A427" s="15" t="s">
        <v>10</v>
      </c>
      <c r="B427" s="28"/>
      <c r="C427" s="28"/>
      <c r="D427" s="28"/>
      <c r="E427" s="28"/>
      <c r="F427" s="29"/>
      <c r="G427" s="31"/>
      <c r="H427" s="37"/>
    </row>
    <row r="428" spans="1:8">
      <c r="A428" s="95" t="s">
        <v>11</v>
      </c>
      <c r="B428" s="28">
        <v>55067</v>
      </c>
      <c r="C428" s="28" t="s">
        <v>421</v>
      </c>
      <c r="D428" s="28">
        <v>1765</v>
      </c>
      <c r="E428" s="28" t="s">
        <v>421</v>
      </c>
      <c r="F428" s="29">
        <v>208</v>
      </c>
      <c r="G428" s="31"/>
      <c r="H428" s="37"/>
    </row>
    <row r="429" spans="1:8">
      <c r="A429" s="15" t="s">
        <v>12</v>
      </c>
      <c r="B429" s="28"/>
      <c r="C429" s="28"/>
      <c r="D429" s="28"/>
      <c r="E429" s="28"/>
      <c r="F429" s="29"/>
      <c r="G429" s="31"/>
      <c r="H429" s="37"/>
    </row>
    <row r="430" spans="1:8">
      <c r="A430" s="95" t="s">
        <v>13</v>
      </c>
      <c r="B430" s="28">
        <v>453</v>
      </c>
      <c r="C430" s="28" t="s">
        <v>421</v>
      </c>
      <c r="D430" s="28">
        <v>217</v>
      </c>
      <c r="E430" s="28">
        <v>41</v>
      </c>
      <c r="F430" s="29" t="s">
        <v>421</v>
      </c>
      <c r="G430" s="31"/>
      <c r="H430" s="37"/>
    </row>
    <row r="431" spans="1:8">
      <c r="A431" s="15" t="s">
        <v>14</v>
      </c>
      <c r="B431" s="28"/>
      <c r="C431" s="28"/>
      <c r="D431" s="28"/>
      <c r="E431" s="28"/>
      <c r="F431" s="29"/>
      <c r="G431" s="31"/>
      <c r="H431" s="37"/>
    </row>
    <row r="432" spans="1:8">
      <c r="A432" s="96" t="s">
        <v>15</v>
      </c>
      <c r="B432" s="28">
        <v>67228</v>
      </c>
      <c r="C432" s="28">
        <v>1823</v>
      </c>
      <c r="D432" s="28">
        <v>53241</v>
      </c>
      <c r="E432" s="28">
        <v>1417</v>
      </c>
      <c r="F432" s="29">
        <v>3045</v>
      </c>
      <c r="G432" s="31"/>
      <c r="H432" s="37"/>
    </row>
    <row r="433" spans="1:8">
      <c r="A433" s="16" t="s">
        <v>16</v>
      </c>
      <c r="B433" s="28"/>
      <c r="C433" s="28"/>
      <c r="D433" s="28"/>
      <c r="E433" s="28"/>
      <c r="F433" s="29"/>
      <c r="G433" s="31"/>
      <c r="H433" s="37"/>
    </row>
    <row r="434" spans="1:8">
      <c r="A434" s="95" t="s">
        <v>17</v>
      </c>
      <c r="B434" s="28">
        <v>44201</v>
      </c>
      <c r="C434" s="28">
        <v>1508</v>
      </c>
      <c r="D434" s="28">
        <v>33847</v>
      </c>
      <c r="E434" s="28">
        <v>947</v>
      </c>
      <c r="F434" s="29">
        <v>3045</v>
      </c>
      <c r="G434" s="31"/>
      <c r="H434" s="37"/>
    </row>
    <row r="435" spans="1:8">
      <c r="A435" s="15" t="s">
        <v>18</v>
      </c>
      <c r="B435" s="28"/>
      <c r="C435" s="28"/>
      <c r="D435" s="28"/>
      <c r="E435" s="28"/>
      <c r="F435" s="29"/>
      <c r="G435" s="31"/>
      <c r="H435" s="37"/>
    </row>
    <row r="436" spans="1:8">
      <c r="A436" s="95" t="s">
        <v>19</v>
      </c>
      <c r="B436" s="28">
        <v>23027</v>
      </c>
      <c r="C436" s="28">
        <v>315</v>
      </c>
      <c r="D436" s="28">
        <v>19394</v>
      </c>
      <c r="E436" s="28">
        <v>470</v>
      </c>
      <c r="F436" s="29" t="s">
        <v>421</v>
      </c>
      <c r="G436" s="31"/>
      <c r="H436" s="37"/>
    </row>
    <row r="437" spans="1:8">
      <c r="A437" s="15" t="s">
        <v>20</v>
      </c>
      <c r="B437" s="28"/>
      <c r="C437" s="28"/>
      <c r="D437" s="28"/>
      <c r="E437" s="28"/>
      <c r="F437" s="29"/>
      <c r="G437" s="31"/>
      <c r="H437" s="37"/>
    </row>
    <row r="438" spans="1:8">
      <c r="A438" s="95" t="s">
        <v>13</v>
      </c>
      <c r="B438" s="28">
        <v>596</v>
      </c>
      <c r="C438" s="28" t="s">
        <v>421</v>
      </c>
      <c r="D438" s="28">
        <v>480</v>
      </c>
      <c r="E438" s="28">
        <v>83</v>
      </c>
      <c r="F438" s="29" t="s">
        <v>421</v>
      </c>
      <c r="G438" s="31"/>
      <c r="H438" s="37"/>
    </row>
    <row r="439" spans="1:8">
      <c r="A439" s="15" t="s">
        <v>14</v>
      </c>
      <c r="B439" s="28"/>
      <c r="C439" s="28"/>
      <c r="D439" s="28"/>
      <c r="E439" s="28"/>
      <c r="F439" s="29"/>
      <c r="G439" s="31"/>
      <c r="H439" s="37"/>
    </row>
    <row r="440" spans="1:8">
      <c r="A440" s="96" t="s">
        <v>61</v>
      </c>
      <c r="B440" s="28">
        <v>28451</v>
      </c>
      <c r="C440" s="28">
        <v>2959</v>
      </c>
      <c r="D440" s="28">
        <v>17684</v>
      </c>
      <c r="E440" s="28">
        <v>2415</v>
      </c>
      <c r="F440" s="29">
        <v>4181</v>
      </c>
      <c r="G440" s="31"/>
      <c r="H440" s="37"/>
    </row>
    <row r="441" spans="1:8">
      <c r="A441" s="16" t="s">
        <v>55</v>
      </c>
      <c r="B441" s="28"/>
      <c r="C441" s="28"/>
      <c r="D441" s="28"/>
      <c r="E441" s="28"/>
      <c r="F441" s="29"/>
      <c r="G441" s="31"/>
      <c r="H441" s="37"/>
    </row>
    <row r="442" spans="1:8">
      <c r="A442" s="95" t="s">
        <v>13</v>
      </c>
      <c r="B442" s="28">
        <v>39</v>
      </c>
      <c r="C442" s="28" t="s">
        <v>421</v>
      </c>
      <c r="D442" s="28">
        <v>33</v>
      </c>
      <c r="E442" s="28" t="s">
        <v>421</v>
      </c>
      <c r="F442" s="29" t="s">
        <v>421</v>
      </c>
      <c r="G442" s="31"/>
      <c r="H442" s="37"/>
    </row>
    <row r="443" spans="1:8">
      <c r="A443" s="15" t="s">
        <v>14</v>
      </c>
      <c r="B443" s="28"/>
      <c r="C443" s="28"/>
      <c r="D443" s="28"/>
      <c r="E443" s="28"/>
      <c r="F443" s="29"/>
      <c r="G443" s="31"/>
      <c r="H443" s="37"/>
    </row>
    <row r="444" spans="1:8">
      <c r="A444" s="96" t="s">
        <v>1</v>
      </c>
      <c r="B444" s="28">
        <v>8021</v>
      </c>
      <c r="C444" s="28">
        <v>153</v>
      </c>
      <c r="D444" s="28">
        <v>3808</v>
      </c>
      <c r="E444" s="28">
        <v>589</v>
      </c>
      <c r="F444" s="29" t="s">
        <v>421</v>
      </c>
      <c r="G444" s="31"/>
      <c r="H444" s="37"/>
    </row>
    <row r="445" spans="1:8">
      <c r="A445" s="16" t="s">
        <v>5</v>
      </c>
      <c r="B445" s="28"/>
      <c r="C445" s="28"/>
      <c r="D445" s="28"/>
      <c r="E445" s="28"/>
      <c r="F445" s="29"/>
      <c r="G445" s="31"/>
      <c r="H445" s="37"/>
    </row>
    <row r="446" spans="1:8">
      <c r="A446" s="95" t="s">
        <v>13</v>
      </c>
      <c r="B446" s="28">
        <v>385</v>
      </c>
      <c r="C446" s="28" t="s">
        <v>421</v>
      </c>
      <c r="D446" s="28">
        <v>355</v>
      </c>
      <c r="E446" s="28" t="s">
        <v>421</v>
      </c>
      <c r="F446" s="29" t="s">
        <v>421</v>
      </c>
      <c r="G446" s="31"/>
      <c r="H446" s="37"/>
    </row>
    <row r="447" spans="1:8">
      <c r="A447" s="15" t="s">
        <v>14</v>
      </c>
      <c r="B447" s="28"/>
      <c r="C447" s="28"/>
      <c r="D447" s="28"/>
      <c r="E447" s="28"/>
      <c r="F447" s="29"/>
      <c r="G447" s="31"/>
      <c r="H447" s="31"/>
    </row>
    <row r="448" spans="1:8">
      <c r="A448" s="96" t="s">
        <v>63</v>
      </c>
      <c r="B448" s="28">
        <v>29131</v>
      </c>
      <c r="C448" s="28">
        <v>567</v>
      </c>
      <c r="D448" s="28">
        <v>24612</v>
      </c>
      <c r="E448" s="28">
        <v>1333</v>
      </c>
      <c r="F448" s="29">
        <v>993</v>
      </c>
      <c r="G448" s="31"/>
      <c r="H448" s="37"/>
    </row>
    <row r="449" spans="1:8">
      <c r="A449" s="16" t="s">
        <v>56</v>
      </c>
      <c r="B449" s="28"/>
      <c r="C449" s="28"/>
      <c r="D449" s="28"/>
      <c r="E449" s="28"/>
      <c r="F449" s="29"/>
      <c r="G449" s="31"/>
      <c r="H449" s="37"/>
    </row>
    <row r="450" spans="1:8">
      <c r="A450" s="95" t="s">
        <v>13</v>
      </c>
      <c r="B450" s="28">
        <v>20</v>
      </c>
      <c r="C450" s="28" t="s">
        <v>421</v>
      </c>
      <c r="D450" s="28">
        <v>14</v>
      </c>
      <c r="E450" s="28" t="s">
        <v>421</v>
      </c>
      <c r="F450" s="29" t="s">
        <v>421</v>
      </c>
      <c r="G450" s="31"/>
      <c r="H450" s="37"/>
    </row>
    <row r="451" spans="1:8">
      <c r="A451" s="15" t="s">
        <v>14</v>
      </c>
      <c r="B451" s="28"/>
      <c r="C451" s="28"/>
      <c r="D451" s="28"/>
      <c r="E451" s="28"/>
      <c r="F451" s="29"/>
      <c r="G451" s="31"/>
      <c r="H451" s="37"/>
    </row>
    <row r="452" spans="1:8">
      <c r="A452" s="96" t="s">
        <v>57</v>
      </c>
      <c r="B452" s="28">
        <v>562</v>
      </c>
      <c r="C452" s="28">
        <v>285</v>
      </c>
      <c r="D452" s="28">
        <v>74</v>
      </c>
      <c r="E452" s="28">
        <v>77</v>
      </c>
      <c r="F452" s="29" t="s">
        <v>421</v>
      </c>
      <c r="G452" s="31"/>
      <c r="H452" s="37"/>
    </row>
    <row r="453" spans="1:8" ht="15">
      <c r="A453" s="16" t="s">
        <v>58</v>
      </c>
      <c r="B453" s="28"/>
      <c r="C453" s="28"/>
      <c r="D453" s="28"/>
      <c r="E453" s="28"/>
      <c r="F453" s="29"/>
      <c r="G453" s="31"/>
      <c r="H453" s="37"/>
    </row>
    <row r="454" spans="1:8">
      <c r="A454" s="96" t="s">
        <v>2</v>
      </c>
      <c r="B454" s="28">
        <v>1036</v>
      </c>
      <c r="C454" s="28" t="s">
        <v>421</v>
      </c>
      <c r="D454" s="28">
        <v>177</v>
      </c>
      <c r="E454" s="28" t="s">
        <v>421</v>
      </c>
      <c r="F454" s="29" t="s">
        <v>421</v>
      </c>
      <c r="G454" s="31"/>
      <c r="H454" s="37"/>
    </row>
    <row r="455" spans="1:8">
      <c r="A455" s="16" t="s">
        <v>3</v>
      </c>
      <c r="B455" s="28"/>
      <c r="C455" s="28"/>
      <c r="D455" s="28"/>
      <c r="E455" s="28"/>
      <c r="F455" s="29"/>
      <c r="G455" s="31"/>
      <c r="H455" s="31"/>
    </row>
    <row r="456" spans="1:8">
      <c r="A456" s="17"/>
      <c r="B456" s="26"/>
      <c r="C456" s="26"/>
      <c r="D456" s="26"/>
      <c r="E456" s="26"/>
      <c r="F456" s="27"/>
      <c r="G456" s="32"/>
      <c r="H456" s="32"/>
    </row>
    <row r="457" spans="1:8">
      <c r="A457" s="94" t="s">
        <v>41</v>
      </c>
      <c r="B457" s="26">
        <v>493826</v>
      </c>
      <c r="C457" s="26">
        <v>18462</v>
      </c>
      <c r="D457" s="26">
        <v>168940</v>
      </c>
      <c r="E457" s="26">
        <v>7717</v>
      </c>
      <c r="F457" s="27">
        <v>16533</v>
      </c>
      <c r="G457" s="32"/>
      <c r="H457" s="36"/>
    </row>
    <row r="458" spans="1:8">
      <c r="A458" s="95" t="s">
        <v>6</v>
      </c>
      <c r="B458" s="28">
        <v>4618</v>
      </c>
      <c r="C458" s="28" t="s">
        <v>421</v>
      </c>
      <c r="D458" s="28">
        <v>877</v>
      </c>
      <c r="E458" s="28">
        <v>66</v>
      </c>
      <c r="F458" s="29">
        <v>4</v>
      </c>
      <c r="G458" s="31"/>
      <c r="H458" s="37"/>
    </row>
    <row r="459" spans="1:8">
      <c r="A459" s="15" t="s">
        <v>7</v>
      </c>
      <c r="B459" s="28"/>
      <c r="C459" s="28"/>
      <c r="D459" s="28"/>
      <c r="E459" s="28"/>
      <c r="F459" s="29"/>
      <c r="G459" s="31"/>
      <c r="H459" s="37"/>
    </row>
    <row r="460" spans="1:8">
      <c r="A460" s="96" t="s">
        <v>53</v>
      </c>
      <c r="B460" s="28">
        <v>254599</v>
      </c>
      <c r="C460" s="28">
        <v>524</v>
      </c>
      <c r="D460" s="28">
        <v>3993</v>
      </c>
      <c r="E460" s="28">
        <v>42</v>
      </c>
      <c r="F460" s="29">
        <v>818</v>
      </c>
      <c r="G460" s="31"/>
      <c r="H460" s="37"/>
    </row>
    <row r="461" spans="1:8">
      <c r="A461" s="16" t="s">
        <v>8</v>
      </c>
      <c r="B461" s="28"/>
      <c r="C461" s="28"/>
      <c r="D461" s="28"/>
      <c r="E461" s="28"/>
      <c r="F461" s="29"/>
      <c r="G461" s="31"/>
      <c r="H461" s="37"/>
    </row>
    <row r="462" spans="1:8">
      <c r="A462" s="95" t="s">
        <v>9</v>
      </c>
      <c r="B462" s="28">
        <v>192946</v>
      </c>
      <c r="C462" s="28">
        <v>524</v>
      </c>
      <c r="D462" s="28">
        <v>3140</v>
      </c>
      <c r="E462" s="28">
        <v>42</v>
      </c>
      <c r="F462" s="29">
        <v>818</v>
      </c>
      <c r="G462" s="31"/>
      <c r="H462" s="37"/>
    </row>
    <row r="463" spans="1:8">
      <c r="A463" s="15" t="s">
        <v>10</v>
      </c>
      <c r="B463" s="28"/>
      <c r="C463" s="28"/>
      <c r="D463" s="28"/>
      <c r="E463" s="28"/>
      <c r="F463" s="29"/>
      <c r="G463" s="31"/>
      <c r="H463" s="37"/>
    </row>
    <row r="464" spans="1:8">
      <c r="A464" s="95" t="s">
        <v>11</v>
      </c>
      <c r="B464" s="28">
        <v>61653</v>
      </c>
      <c r="C464" s="28" t="s">
        <v>421</v>
      </c>
      <c r="D464" s="28">
        <v>853</v>
      </c>
      <c r="E464" s="28" t="s">
        <v>421</v>
      </c>
      <c r="F464" s="29" t="s">
        <v>421</v>
      </c>
      <c r="G464" s="31"/>
      <c r="H464" s="37"/>
    </row>
    <row r="465" spans="1:8">
      <c r="A465" s="15" t="s">
        <v>12</v>
      </c>
      <c r="B465" s="28"/>
      <c r="C465" s="28"/>
      <c r="D465" s="28"/>
      <c r="E465" s="28"/>
      <c r="F465" s="29"/>
      <c r="G465" s="31"/>
      <c r="H465" s="37"/>
    </row>
    <row r="466" spans="1:8">
      <c r="A466" s="95" t="s">
        <v>13</v>
      </c>
      <c r="B466" s="28">
        <v>1674</v>
      </c>
      <c r="C466" s="28" t="s">
        <v>421</v>
      </c>
      <c r="D466" s="28">
        <v>200</v>
      </c>
      <c r="E466" s="28" t="s">
        <v>421</v>
      </c>
      <c r="F466" s="29" t="s">
        <v>421</v>
      </c>
      <c r="G466" s="31"/>
      <c r="H466" s="37"/>
    </row>
    <row r="467" spans="1:8">
      <c r="A467" s="15" t="s">
        <v>14</v>
      </c>
      <c r="B467" s="28"/>
      <c r="C467" s="28"/>
      <c r="D467" s="28"/>
      <c r="E467" s="28"/>
      <c r="F467" s="29"/>
      <c r="G467" s="31"/>
      <c r="H467" s="37"/>
    </row>
    <row r="468" spans="1:8">
      <c r="A468" s="96" t="s">
        <v>15</v>
      </c>
      <c r="B468" s="28">
        <v>113195</v>
      </c>
      <c r="C468" s="28">
        <v>6157</v>
      </c>
      <c r="D468" s="28">
        <v>83379</v>
      </c>
      <c r="E468" s="28">
        <v>2164</v>
      </c>
      <c r="F468" s="29">
        <v>5198</v>
      </c>
      <c r="G468" s="31"/>
      <c r="H468" s="37"/>
    </row>
    <row r="469" spans="1:8">
      <c r="A469" s="16" t="s">
        <v>16</v>
      </c>
      <c r="B469" s="28"/>
      <c r="C469" s="28"/>
      <c r="D469" s="28"/>
      <c r="E469" s="28"/>
      <c r="F469" s="29"/>
      <c r="G469" s="31"/>
      <c r="H469" s="37"/>
    </row>
    <row r="470" spans="1:8">
      <c r="A470" s="95" t="s">
        <v>17</v>
      </c>
      <c r="B470" s="28">
        <v>87166</v>
      </c>
      <c r="C470" s="28">
        <v>5190</v>
      </c>
      <c r="D470" s="28">
        <v>61990</v>
      </c>
      <c r="E470" s="28">
        <v>1906</v>
      </c>
      <c r="F470" s="29">
        <v>4876</v>
      </c>
      <c r="G470" s="31"/>
      <c r="H470" s="37"/>
    </row>
    <row r="471" spans="1:8">
      <c r="A471" s="15" t="s">
        <v>18</v>
      </c>
      <c r="B471" s="28"/>
      <c r="C471" s="28"/>
      <c r="D471" s="28"/>
      <c r="E471" s="28"/>
      <c r="F471" s="29"/>
      <c r="G471" s="31"/>
      <c r="H471" s="37"/>
    </row>
    <row r="472" spans="1:8">
      <c r="A472" s="95" t="s">
        <v>19</v>
      </c>
      <c r="B472" s="28">
        <v>26029</v>
      </c>
      <c r="C472" s="28">
        <v>967</v>
      </c>
      <c r="D472" s="28">
        <v>21389</v>
      </c>
      <c r="E472" s="28">
        <v>258</v>
      </c>
      <c r="F472" s="29">
        <v>322</v>
      </c>
      <c r="G472" s="31"/>
      <c r="H472" s="37"/>
    </row>
    <row r="473" spans="1:8">
      <c r="A473" s="15" t="s">
        <v>20</v>
      </c>
      <c r="B473" s="28"/>
      <c r="C473" s="28"/>
      <c r="D473" s="28"/>
      <c r="E473" s="28"/>
      <c r="F473" s="29"/>
      <c r="G473" s="31"/>
      <c r="H473" s="37"/>
    </row>
    <row r="474" spans="1:8">
      <c r="A474" s="95" t="s">
        <v>13</v>
      </c>
      <c r="B474" s="28">
        <v>1445</v>
      </c>
      <c r="C474" s="28" t="s">
        <v>421</v>
      </c>
      <c r="D474" s="28">
        <v>368</v>
      </c>
      <c r="E474" s="28">
        <v>66</v>
      </c>
      <c r="F474" s="29">
        <v>4</v>
      </c>
      <c r="G474" s="31"/>
      <c r="H474" s="37"/>
    </row>
    <row r="475" spans="1:8">
      <c r="A475" s="15" t="s">
        <v>14</v>
      </c>
      <c r="B475" s="28"/>
      <c r="C475" s="28"/>
      <c r="D475" s="28"/>
      <c r="E475" s="28"/>
      <c r="F475" s="29"/>
      <c r="G475" s="31"/>
      <c r="H475" s="37"/>
    </row>
    <row r="476" spans="1:8">
      <c r="A476" s="96" t="s">
        <v>61</v>
      </c>
      <c r="B476" s="28">
        <v>49178</v>
      </c>
      <c r="C476" s="28">
        <v>6560</v>
      </c>
      <c r="D476" s="28">
        <v>30472</v>
      </c>
      <c r="E476" s="28">
        <v>2903</v>
      </c>
      <c r="F476" s="29">
        <v>9140</v>
      </c>
      <c r="G476" s="31"/>
      <c r="H476" s="37"/>
    </row>
    <row r="477" spans="1:8">
      <c r="A477" s="16" t="s">
        <v>55</v>
      </c>
      <c r="B477" s="28"/>
      <c r="C477" s="28"/>
      <c r="D477" s="28"/>
      <c r="E477" s="28"/>
      <c r="F477" s="29"/>
      <c r="G477" s="31"/>
      <c r="H477" s="37"/>
    </row>
    <row r="478" spans="1:8">
      <c r="A478" s="95" t="s">
        <v>13</v>
      </c>
      <c r="B478" s="28">
        <v>116</v>
      </c>
      <c r="C478" s="28" t="s">
        <v>421</v>
      </c>
      <c r="D478" s="28">
        <v>83</v>
      </c>
      <c r="E478" s="28" t="s">
        <v>421</v>
      </c>
      <c r="F478" s="29" t="s">
        <v>421</v>
      </c>
      <c r="G478" s="31"/>
      <c r="H478" s="37"/>
    </row>
    <row r="479" spans="1:8">
      <c r="A479" s="15" t="s">
        <v>14</v>
      </c>
      <c r="B479" s="28"/>
      <c r="C479" s="28"/>
      <c r="D479" s="28"/>
      <c r="E479" s="28"/>
      <c r="F479" s="29"/>
      <c r="G479" s="31"/>
      <c r="H479" s="37"/>
    </row>
    <row r="480" spans="1:8">
      <c r="A480" s="96" t="s">
        <v>1</v>
      </c>
      <c r="B480" s="28">
        <v>13952</v>
      </c>
      <c r="C480" s="28">
        <v>61</v>
      </c>
      <c r="D480" s="28">
        <v>3103</v>
      </c>
      <c r="E480" s="28">
        <v>273</v>
      </c>
      <c r="F480" s="29" t="s">
        <v>421</v>
      </c>
      <c r="G480" s="31"/>
      <c r="H480" s="37"/>
    </row>
    <row r="481" spans="1:8">
      <c r="A481" s="16" t="s">
        <v>5</v>
      </c>
      <c r="B481" s="28"/>
      <c r="C481" s="28"/>
      <c r="D481" s="28"/>
      <c r="E481" s="28"/>
      <c r="F481" s="29"/>
      <c r="G481" s="31"/>
      <c r="H481" s="37"/>
    </row>
    <row r="482" spans="1:8">
      <c r="A482" s="95" t="s">
        <v>13</v>
      </c>
      <c r="B482" s="28">
        <v>1221</v>
      </c>
      <c r="C482" s="28" t="s">
        <v>421</v>
      </c>
      <c r="D482" s="28">
        <v>130</v>
      </c>
      <c r="E482" s="28" t="s">
        <v>421</v>
      </c>
      <c r="F482" s="29" t="s">
        <v>421</v>
      </c>
      <c r="G482" s="31"/>
      <c r="H482" s="37"/>
    </row>
    <row r="483" spans="1:8">
      <c r="A483" s="15" t="s">
        <v>14</v>
      </c>
      <c r="B483" s="28"/>
      <c r="C483" s="28"/>
      <c r="D483" s="28"/>
      <c r="E483" s="28"/>
      <c r="F483" s="29"/>
      <c r="G483" s="31"/>
      <c r="H483" s="37"/>
    </row>
    <row r="484" spans="1:8">
      <c r="A484" s="96" t="s">
        <v>63</v>
      </c>
      <c r="B484" s="28">
        <v>58028</v>
      </c>
      <c r="C484" s="28">
        <v>4259</v>
      </c>
      <c r="D484" s="28">
        <v>46818</v>
      </c>
      <c r="E484" s="28">
        <v>2152</v>
      </c>
      <c r="F484" s="29">
        <v>1259</v>
      </c>
      <c r="G484" s="31"/>
      <c r="H484" s="37"/>
    </row>
    <row r="485" spans="1:8">
      <c r="A485" s="16" t="s">
        <v>56</v>
      </c>
      <c r="B485" s="28"/>
      <c r="C485" s="28"/>
      <c r="D485" s="28"/>
      <c r="E485" s="28"/>
      <c r="F485" s="29"/>
      <c r="G485" s="31"/>
      <c r="H485" s="37"/>
    </row>
    <row r="486" spans="1:8">
      <c r="A486" s="95" t="s">
        <v>13</v>
      </c>
      <c r="B486" s="28">
        <v>139</v>
      </c>
      <c r="C486" s="28" t="s">
        <v>421</v>
      </c>
      <c r="D486" s="28">
        <v>96</v>
      </c>
      <c r="E486" s="28" t="s">
        <v>421</v>
      </c>
      <c r="F486" s="29" t="s">
        <v>421</v>
      </c>
      <c r="G486" s="31"/>
      <c r="H486" s="37"/>
    </row>
    <row r="487" spans="1:8">
      <c r="A487" s="15" t="s">
        <v>14</v>
      </c>
      <c r="B487" s="28"/>
      <c r="C487" s="28"/>
      <c r="D487" s="28"/>
      <c r="E487" s="28"/>
      <c r="F487" s="29"/>
      <c r="G487" s="31"/>
      <c r="H487" s="37"/>
    </row>
    <row r="488" spans="1:8">
      <c r="A488" s="96" t="s">
        <v>57</v>
      </c>
      <c r="B488" s="28">
        <v>2447</v>
      </c>
      <c r="C488" s="28">
        <v>888</v>
      </c>
      <c r="D488" s="28">
        <v>1107</v>
      </c>
      <c r="E488" s="28">
        <v>167</v>
      </c>
      <c r="F488" s="29">
        <v>75</v>
      </c>
      <c r="G488" s="31"/>
      <c r="H488" s="37"/>
    </row>
    <row r="489" spans="1:8" ht="15">
      <c r="A489" s="16" t="s">
        <v>58</v>
      </c>
      <c r="B489" s="28"/>
      <c r="C489" s="28"/>
      <c r="D489" s="28"/>
      <c r="E489" s="28"/>
      <c r="F489" s="29"/>
      <c r="G489" s="31"/>
      <c r="H489" s="37"/>
    </row>
    <row r="490" spans="1:8">
      <c r="A490" s="96" t="s">
        <v>2</v>
      </c>
      <c r="B490" s="28">
        <v>2427</v>
      </c>
      <c r="C490" s="28">
        <v>13</v>
      </c>
      <c r="D490" s="28">
        <v>68</v>
      </c>
      <c r="E490" s="28">
        <v>16</v>
      </c>
      <c r="F490" s="29">
        <v>43</v>
      </c>
      <c r="G490" s="31"/>
      <c r="H490" s="37"/>
    </row>
    <row r="491" spans="1:8">
      <c r="A491" s="16" t="s">
        <v>3</v>
      </c>
      <c r="B491" s="28"/>
      <c r="C491" s="28"/>
      <c r="D491" s="28"/>
      <c r="E491" s="28"/>
      <c r="F491" s="29"/>
      <c r="G491" s="31"/>
      <c r="H491" s="37"/>
    </row>
    <row r="492" spans="1:8">
      <c r="A492" s="95" t="s">
        <v>21</v>
      </c>
      <c r="B492" s="28">
        <v>23</v>
      </c>
      <c r="C492" s="28" t="s">
        <v>421</v>
      </c>
      <c r="D492" s="28" t="s">
        <v>421</v>
      </c>
      <c r="E492" s="28" t="s">
        <v>421</v>
      </c>
      <c r="F492" s="29" t="s">
        <v>421</v>
      </c>
      <c r="G492" s="31"/>
      <c r="H492" s="37"/>
    </row>
    <row r="493" spans="1:8">
      <c r="A493" s="14" t="s">
        <v>54</v>
      </c>
      <c r="B493" s="28"/>
      <c r="C493" s="28"/>
      <c r="D493" s="28"/>
      <c r="E493" s="28"/>
      <c r="F493" s="29"/>
      <c r="G493" s="31"/>
      <c r="H493" s="31"/>
    </row>
    <row r="494" spans="1:8">
      <c r="A494" s="17"/>
      <c r="B494" s="28"/>
      <c r="C494" s="28"/>
      <c r="D494" s="28"/>
      <c r="E494" s="28"/>
      <c r="F494" s="29"/>
      <c r="G494" s="31"/>
      <c r="H494" s="31"/>
    </row>
    <row r="495" spans="1:8">
      <c r="A495" s="98" t="s">
        <v>40</v>
      </c>
      <c r="B495" s="20">
        <v>140800</v>
      </c>
      <c r="C495" s="20">
        <v>2455</v>
      </c>
      <c r="D495" s="20">
        <v>46090</v>
      </c>
      <c r="E495" s="20">
        <v>9866</v>
      </c>
      <c r="F495" s="102">
        <v>3056</v>
      </c>
      <c r="G495" s="102"/>
      <c r="H495" s="41"/>
    </row>
    <row r="496" spans="1:8">
      <c r="A496" s="97" t="s">
        <v>6</v>
      </c>
      <c r="B496" s="22">
        <v>1229</v>
      </c>
      <c r="C496" s="22" t="s">
        <v>421</v>
      </c>
      <c r="D496" s="22">
        <v>202</v>
      </c>
      <c r="E496" s="22">
        <v>87</v>
      </c>
      <c r="F496" s="30" t="s">
        <v>421</v>
      </c>
      <c r="G496" s="30"/>
      <c r="H496" s="42"/>
    </row>
    <row r="497" spans="1:8">
      <c r="A497" s="18" t="s">
        <v>7</v>
      </c>
      <c r="B497" s="22"/>
      <c r="C497" s="22"/>
      <c r="D497" s="22"/>
      <c r="E497" s="22"/>
      <c r="F497" s="30"/>
      <c r="G497" s="30"/>
      <c r="H497" s="42"/>
    </row>
    <row r="498" spans="1:8">
      <c r="A498" s="99" t="s">
        <v>53</v>
      </c>
      <c r="B498" s="22">
        <v>67007</v>
      </c>
      <c r="C498" s="22" t="s">
        <v>421</v>
      </c>
      <c r="D498" s="22">
        <v>1989</v>
      </c>
      <c r="E498" s="22">
        <v>35</v>
      </c>
      <c r="F498" s="30">
        <v>43</v>
      </c>
      <c r="G498" s="30"/>
      <c r="H498" s="42"/>
    </row>
    <row r="499" spans="1:8">
      <c r="A499" s="19" t="s">
        <v>8</v>
      </c>
      <c r="B499" s="22"/>
      <c r="C499" s="22"/>
      <c r="D499" s="22"/>
      <c r="E499" s="22"/>
      <c r="F499" s="30"/>
      <c r="G499" s="30"/>
      <c r="H499" s="42"/>
    </row>
    <row r="500" spans="1:8">
      <c r="A500" s="97" t="s">
        <v>9</v>
      </c>
      <c r="B500" s="22">
        <v>32292</v>
      </c>
      <c r="C500" s="22" t="s">
        <v>421</v>
      </c>
      <c r="D500" s="22">
        <v>1424</v>
      </c>
      <c r="E500" s="22">
        <v>18</v>
      </c>
      <c r="F500" s="30">
        <v>43</v>
      </c>
      <c r="G500" s="30"/>
      <c r="H500" s="42"/>
    </row>
    <row r="501" spans="1:8">
      <c r="A501" s="18" t="s">
        <v>10</v>
      </c>
      <c r="B501" s="22"/>
      <c r="C501" s="22"/>
      <c r="D501" s="22"/>
      <c r="E501" s="22"/>
      <c r="F501" s="30"/>
      <c r="G501" s="30"/>
      <c r="H501" s="42"/>
    </row>
    <row r="502" spans="1:8">
      <c r="A502" s="97" t="s">
        <v>11</v>
      </c>
      <c r="B502" s="22">
        <v>34715</v>
      </c>
      <c r="C502" s="22" t="s">
        <v>421</v>
      </c>
      <c r="D502" s="22">
        <v>565</v>
      </c>
      <c r="E502" s="22">
        <v>17</v>
      </c>
      <c r="F502" s="30" t="s">
        <v>421</v>
      </c>
      <c r="G502" s="30"/>
      <c r="H502" s="42"/>
    </row>
    <row r="503" spans="1:8">
      <c r="A503" s="18" t="s">
        <v>12</v>
      </c>
      <c r="B503" s="22"/>
      <c r="C503" s="22"/>
      <c r="D503" s="22"/>
      <c r="E503" s="22"/>
      <c r="F503" s="30"/>
      <c r="G503" s="30"/>
      <c r="H503" s="30"/>
    </row>
    <row r="504" spans="1:8">
      <c r="A504" s="97" t="s">
        <v>13</v>
      </c>
      <c r="B504" s="22">
        <v>291</v>
      </c>
      <c r="C504" s="22" t="s">
        <v>421</v>
      </c>
      <c r="D504" s="22" t="s">
        <v>421</v>
      </c>
      <c r="E504" s="22">
        <v>18</v>
      </c>
      <c r="F504" s="30" t="s">
        <v>421</v>
      </c>
      <c r="G504" s="30"/>
      <c r="H504" s="42"/>
    </row>
    <row r="505" spans="1:8">
      <c r="A505" s="18" t="s">
        <v>14</v>
      </c>
      <c r="B505" s="22"/>
      <c r="C505" s="22"/>
      <c r="D505" s="22"/>
      <c r="E505" s="22"/>
      <c r="F505" s="30"/>
      <c r="G505" s="30"/>
      <c r="H505" s="42"/>
    </row>
    <row r="506" spans="1:8">
      <c r="A506" s="99" t="s">
        <v>15</v>
      </c>
      <c r="B506" s="22">
        <v>33605</v>
      </c>
      <c r="C506" s="22">
        <v>582</v>
      </c>
      <c r="D506" s="22">
        <v>20910</v>
      </c>
      <c r="E506" s="22">
        <v>4580</v>
      </c>
      <c r="F506" s="30">
        <v>453</v>
      </c>
      <c r="G506" s="30"/>
      <c r="H506" s="42"/>
    </row>
    <row r="507" spans="1:8">
      <c r="A507" s="19" t="s">
        <v>16</v>
      </c>
      <c r="B507" s="22"/>
      <c r="C507" s="22"/>
      <c r="D507" s="22"/>
      <c r="E507" s="22"/>
      <c r="F507" s="30"/>
      <c r="G507" s="30"/>
      <c r="H507" s="42"/>
    </row>
    <row r="508" spans="1:8">
      <c r="A508" s="97" t="s">
        <v>17</v>
      </c>
      <c r="B508" s="22">
        <v>18666</v>
      </c>
      <c r="C508" s="22">
        <v>537</v>
      </c>
      <c r="D508" s="22">
        <v>11714</v>
      </c>
      <c r="E508" s="22">
        <v>2100</v>
      </c>
      <c r="F508" s="30">
        <v>453</v>
      </c>
      <c r="G508" s="30"/>
      <c r="H508" s="42"/>
    </row>
    <row r="509" spans="1:8">
      <c r="A509" s="18" t="s">
        <v>18</v>
      </c>
      <c r="B509" s="22"/>
      <c r="C509" s="22"/>
      <c r="D509" s="22"/>
      <c r="E509" s="22"/>
      <c r="F509" s="30"/>
      <c r="G509" s="30"/>
      <c r="H509" s="42"/>
    </row>
    <row r="510" spans="1:8">
      <c r="A510" s="97" t="s">
        <v>19</v>
      </c>
      <c r="B510" s="22">
        <v>14939</v>
      </c>
      <c r="C510" s="22">
        <v>45</v>
      </c>
      <c r="D510" s="22">
        <v>9196</v>
      </c>
      <c r="E510" s="22">
        <v>2480</v>
      </c>
      <c r="F510" s="30" t="s">
        <v>421</v>
      </c>
      <c r="G510" s="30"/>
      <c r="H510" s="42"/>
    </row>
    <row r="511" spans="1:8">
      <c r="A511" s="18" t="s">
        <v>20</v>
      </c>
      <c r="B511" s="22"/>
      <c r="C511" s="22"/>
      <c r="D511" s="22"/>
      <c r="E511" s="22"/>
      <c r="F511" s="30"/>
      <c r="G511" s="30"/>
      <c r="H511" s="42"/>
    </row>
    <row r="512" spans="1:8">
      <c r="A512" s="97" t="s">
        <v>13</v>
      </c>
      <c r="B512" s="22">
        <v>503</v>
      </c>
      <c r="C512" s="22" t="s">
        <v>421</v>
      </c>
      <c r="D512" s="22">
        <v>131</v>
      </c>
      <c r="E512" s="22">
        <v>69</v>
      </c>
      <c r="F512" s="30" t="s">
        <v>421</v>
      </c>
      <c r="G512" s="30"/>
      <c r="H512" s="42"/>
    </row>
    <row r="513" spans="1:8">
      <c r="A513" s="18" t="s">
        <v>14</v>
      </c>
      <c r="B513" s="22"/>
      <c r="C513" s="22"/>
      <c r="D513" s="22"/>
      <c r="E513" s="22"/>
      <c r="F513" s="30"/>
      <c r="G513" s="30"/>
      <c r="H513" s="42"/>
    </row>
    <row r="514" spans="1:8">
      <c r="A514" s="96" t="s">
        <v>61</v>
      </c>
      <c r="B514" s="22">
        <v>16545</v>
      </c>
      <c r="C514" s="22">
        <v>1635</v>
      </c>
      <c r="D514" s="22">
        <v>8372</v>
      </c>
      <c r="E514" s="22">
        <v>2351</v>
      </c>
      <c r="F514" s="30">
        <v>1982</v>
      </c>
      <c r="G514" s="30"/>
      <c r="H514" s="42"/>
    </row>
    <row r="515" spans="1:8">
      <c r="A515" s="16" t="s">
        <v>55</v>
      </c>
      <c r="B515" s="22"/>
      <c r="C515" s="22"/>
      <c r="D515" s="22"/>
      <c r="E515" s="22"/>
      <c r="F515" s="30"/>
      <c r="G515" s="30"/>
      <c r="H515" s="42"/>
    </row>
    <row r="516" spans="1:8">
      <c r="A516" s="97" t="s">
        <v>13</v>
      </c>
      <c r="B516" s="22">
        <v>29</v>
      </c>
      <c r="C516" s="22" t="s">
        <v>421</v>
      </c>
      <c r="D516" s="22">
        <v>29</v>
      </c>
      <c r="E516" s="22" t="s">
        <v>421</v>
      </c>
      <c r="F516" s="30" t="s">
        <v>421</v>
      </c>
      <c r="G516" s="30"/>
      <c r="H516" s="42"/>
    </row>
    <row r="517" spans="1:8">
      <c r="A517" s="18" t="s">
        <v>14</v>
      </c>
      <c r="B517" s="22"/>
      <c r="C517" s="22"/>
      <c r="D517" s="22"/>
      <c r="E517" s="22"/>
      <c r="F517" s="30"/>
      <c r="G517" s="30"/>
      <c r="H517" s="42"/>
    </row>
    <row r="518" spans="1:8">
      <c r="A518" s="99" t="s">
        <v>1</v>
      </c>
      <c r="B518" s="22">
        <v>3728</v>
      </c>
      <c r="C518" s="22" t="s">
        <v>421</v>
      </c>
      <c r="D518" s="22">
        <v>615</v>
      </c>
      <c r="E518" s="22">
        <v>420</v>
      </c>
      <c r="F518" s="30" t="s">
        <v>421</v>
      </c>
      <c r="G518" s="30"/>
      <c r="H518" s="42"/>
    </row>
    <row r="519" spans="1:8">
      <c r="A519" s="19" t="s">
        <v>5</v>
      </c>
      <c r="B519" s="22"/>
      <c r="C519" s="22"/>
      <c r="D519" s="22"/>
      <c r="E519" s="22"/>
      <c r="F519" s="30"/>
      <c r="G519" s="30"/>
      <c r="H519" s="42"/>
    </row>
    <row r="520" spans="1:8">
      <c r="A520" s="97" t="s">
        <v>13</v>
      </c>
      <c r="B520" s="22">
        <v>309</v>
      </c>
      <c r="C520" s="22" t="s">
        <v>421</v>
      </c>
      <c r="D520" s="22">
        <v>10</v>
      </c>
      <c r="E520" s="22" t="s">
        <v>421</v>
      </c>
      <c r="F520" s="30" t="s">
        <v>421</v>
      </c>
      <c r="G520" s="30"/>
      <c r="H520" s="42"/>
    </row>
    <row r="521" spans="1:8">
      <c r="A521" s="18" t="s">
        <v>14</v>
      </c>
      <c r="B521" s="22"/>
      <c r="C521" s="22"/>
      <c r="D521" s="22"/>
      <c r="E521" s="22"/>
      <c r="F521" s="30"/>
      <c r="G521" s="30"/>
      <c r="H521" s="30"/>
    </row>
    <row r="522" spans="1:8">
      <c r="A522" s="96" t="s">
        <v>63</v>
      </c>
      <c r="B522" s="22">
        <v>18460</v>
      </c>
      <c r="C522" s="22">
        <v>196</v>
      </c>
      <c r="D522" s="22">
        <v>14074</v>
      </c>
      <c r="E522" s="22">
        <v>2480</v>
      </c>
      <c r="F522" s="30">
        <v>350</v>
      </c>
      <c r="G522" s="30"/>
      <c r="H522" s="42"/>
    </row>
    <row r="523" spans="1:8">
      <c r="A523" s="16" t="s">
        <v>56</v>
      </c>
      <c r="B523" s="22"/>
      <c r="C523" s="22"/>
      <c r="D523" s="22"/>
      <c r="E523" s="22"/>
      <c r="F523" s="30"/>
      <c r="G523" s="30"/>
      <c r="H523" s="42"/>
    </row>
    <row r="524" spans="1:8">
      <c r="A524" s="97" t="s">
        <v>13</v>
      </c>
      <c r="B524" s="22">
        <v>62</v>
      </c>
      <c r="C524" s="22" t="s">
        <v>421</v>
      </c>
      <c r="D524" s="22">
        <v>32</v>
      </c>
      <c r="E524" s="22" t="s">
        <v>421</v>
      </c>
      <c r="F524" s="30" t="s">
        <v>421</v>
      </c>
      <c r="G524" s="30"/>
      <c r="H524" s="42"/>
    </row>
    <row r="525" spans="1:8">
      <c r="A525" s="18" t="s">
        <v>14</v>
      </c>
      <c r="B525" s="22"/>
      <c r="C525" s="22"/>
      <c r="D525" s="22"/>
      <c r="E525" s="22"/>
      <c r="F525" s="30"/>
      <c r="G525" s="30"/>
      <c r="H525" s="42"/>
    </row>
    <row r="526" spans="1:8">
      <c r="A526" s="96" t="s">
        <v>57</v>
      </c>
      <c r="B526" s="22">
        <v>271</v>
      </c>
      <c r="C526" s="22">
        <v>42</v>
      </c>
      <c r="D526" s="22">
        <v>46</v>
      </c>
      <c r="E526" s="22" t="s">
        <v>421</v>
      </c>
      <c r="F526" s="30">
        <v>83</v>
      </c>
      <c r="G526" s="30"/>
      <c r="H526" s="42"/>
    </row>
    <row r="527" spans="1:8" ht="15">
      <c r="A527" s="16" t="s">
        <v>58</v>
      </c>
      <c r="B527" s="22"/>
      <c r="C527" s="22"/>
      <c r="D527" s="22"/>
      <c r="E527" s="22"/>
      <c r="F527" s="30"/>
      <c r="G527" s="30"/>
      <c r="H527" s="42"/>
    </row>
    <row r="528" spans="1:8">
      <c r="A528" s="99" t="s">
        <v>2</v>
      </c>
      <c r="B528" s="22">
        <v>1184</v>
      </c>
      <c r="C528" s="22" t="s">
        <v>421</v>
      </c>
      <c r="D528" s="22">
        <v>84</v>
      </c>
      <c r="E528" s="22" t="s">
        <v>421</v>
      </c>
      <c r="F528" s="30">
        <v>145</v>
      </c>
      <c r="G528" s="30"/>
      <c r="H528" s="42"/>
    </row>
    <row r="529" spans="1:8">
      <c r="A529" s="19" t="s">
        <v>3</v>
      </c>
      <c r="B529" s="22"/>
      <c r="C529" s="22"/>
      <c r="D529" s="22"/>
      <c r="E529" s="22"/>
      <c r="F529" s="30"/>
      <c r="G529" s="30"/>
      <c r="H529" s="42"/>
    </row>
    <row r="530" spans="1:8">
      <c r="A530" s="97" t="s">
        <v>21</v>
      </c>
      <c r="B530" s="22">
        <v>35</v>
      </c>
      <c r="C530" s="22" t="s">
        <v>421</v>
      </c>
      <c r="D530" s="22" t="s">
        <v>421</v>
      </c>
      <c r="E530" s="22" t="s">
        <v>421</v>
      </c>
      <c r="F530" s="30" t="s">
        <v>421</v>
      </c>
      <c r="G530" s="30"/>
      <c r="H530" s="42"/>
    </row>
    <row r="531" spans="1:8">
      <c r="A531" s="17" t="s">
        <v>54</v>
      </c>
      <c r="B531" s="28"/>
      <c r="C531" s="28"/>
      <c r="D531" s="28"/>
      <c r="E531" s="28"/>
      <c r="F531" s="31"/>
      <c r="G531" s="31"/>
      <c r="H531" s="31"/>
    </row>
    <row r="532" spans="1:8">
      <c r="A532" s="17"/>
      <c r="B532" s="26"/>
      <c r="C532" s="26"/>
      <c r="D532" s="26"/>
      <c r="E532" s="26"/>
      <c r="F532" s="32"/>
      <c r="G532" s="32"/>
      <c r="H532" s="32"/>
    </row>
    <row r="533" spans="1:8">
      <c r="A533" s="98" t="s">
        <v>39</v>
      </c>
      <c r="B533" s="26">
        <v>163207</v>
      </c>
      <c r="C533" s="26">
        <v>2315</v>
      </c>
      <c r="D533" s="26">
        <v>62455</v>
      </c>
      <c r="E533" s="26">
        <v>8874</v>
      </c>
      <c r="F533" s="32">
        <v>3016</v>
      </c>
      <c r="G533" s="32"/>
      <c r="H533" s="36"/>
    </row>
    <row r="534" spans="1:8">
      <c r="A534" s="97" t="s">
        <v>6</v>
      </c>
      <c r="B534" s="28">
        <v>1261</v>
      </c>
      <c r="C534" s="28" t="s">
        <v>421</v>
      </c>
      <c r="D534" s="28">
        <v>572</v>
      </c>
      <c r="E534" s="28">
        <v>6</v>
      </c>
      <c r="F534" s="31" t="s">
        <v>421</v>
      </c>
      <c r="G534" s="31"/>
      <c r="H534" s="37"/>
    </row>
    <row r="535" spans="1:8">
      <c r="A535" s="18" t="s">
        <v>7</v>
      </c>
      <c r="B535" s="28"/>
      <c r="C535" s="28"/>
      <c r="D535" s="28"/>
      <c r="E535" s="28"/>
      <c r="F535" s="31"/>
      <c r="G535" s="31"/>
      <c r="H535" s="37"/>
    </row>
    <row r="536" spans="1:8">
      <c r="A536" s="99" t="s">
        <v>53</v>
      </c>
      <c r="B536" s="28">
        <v>81454</v>
      </c>
      <c r="C536" s="28">
        <v>98</v>
      </c>
      <c r="D536" s="28">
        <v>3984</v>
      </c>
      <c r="E536" s="28">
        <v>258</v>
      </c>
      <c r="F536" s="31">
        <v>71</v>
      </c>
      <c r="G536" s="31"/>
      <c r="H536" s="37"/>
    </row>
    <row r="537" spans="1:8">
      <c r="A537" s="19" t="s">
        <v>8</v>
      </c>
      <c r="B537" s="28"/>
      <c r="C537" s="28"/>
      <c r="D537" s="28"/>
      <c r="E537" s="28"/>
      <c r="F537" s="31"/>
      <c r="G537" s="31"/>
      <c r="H537" s="37"/>
    </row>
    <row r="538" spans="1:8">
      <c r="A538" s="97" t="s">
        <v>9</v>
      </c>
      <c r="B538" s="28">
        <v>53186</v>
      </c>
      <c r="C538" s="28">
        <v>98</v>
      </c>
      <c r="D538" s="28">
        <v>2487</v>
      </c>
      <c r="E538" s="28">
        <v>138</v>
      </c>
      <c r="F538" s="31">
        <v>71</v>
      </c>
      <c r="G538" s="31"/>
      <c r="H538" s="37"/>
    </row>
    <row r="539" spans="1:8">
      <c r="A539" s="18" t="s">
        <v>10</v>
      </c>
      <c r="B539" s="28"/>
      <c r="C539" s="28"/>
      <c r="D539" s="28"/>
      <c r="E539" s="28"/>
      <c r="F539" s="31"/>
      <c r="G539" s="31"/>
      <c r="H539" s="37"/>
    </row>
    <row r="540" spans="1:8">
      <c r="A540" s="97" t="s">
        <v>11</v>
      </c>
      <c r="B540" s="28">
        <v>28268</v>
      </c>
      <c r="C540" s="28" t="s">
        <v>421</v>
      </c>
      <c r="D540" s="28">
        <v>1497</v>
      </c>
      <c r="E540" s="28">
        <v>120</v>
      </c>
      <c r="F540" s="31" t="s">
        <v>421</v>
      </c>
      <c r="G540" s="31"/>
      <c r="H540" s="37"/>
    </row>
    <row r="541" spans="1:8">
      <c r="A541" s="18" t="s">
        <v>12</v>
      </c>
      <c r="B541" s="28"/>
      <c r="C541" s="28"/>
      <c r="D541" s="28"/>
      <c r="E541" s="28"/>
      <c r="F541" s="31"/>
      <c r="G541" s="31"/>
      <c r="H541" s="37"/>
    </row>
    <row r="542" spans="1:8">
      <c r="A542" s="97" t="s">
        <v>13</v>
      </c>
      <c r="B542" s="28">
        <v>514</v>
      </c>
      <c r="C542" s="28" t="s">
        <v>421</v>
      </c>
      <c r="D542" s="28">
        <v>137</v>
      </c>
      <c r="E542" s="28" t="s">
        <v>421</v>
      </c>
      <c r="F542" s="31" t="s">
        <v>421</v>
      </c>
      <c r="G542" s="31"/>
      <c r="H542" s="37"/>
    </row>
    <row r="543" spans="1:8">
      <c r="A543" s="18" t="s">
        <v>14</v>
      </c>
      <c r="B543" s="28"/>
      <c r="C543" s="28"/>
      <c r="D543" s="28"/>
      <c r="E543" s="28"/>
      <c r="F543" s="31"/>
      <c r="G543" s="31"/>
      <c r="H543" s="37"/>
    </row>
    <row r="544" spans="1:8">
      <c r="A544" s="99" t="s">
        <v>15</v>
      </c>
      <c r="B544" s="28">
        <v>39854</v>
      </c>
      <c r="C544" s="28">
        <v>573</v>
      </c>
      <c r="D544" s="28">
        <v>30666</v>
      </c>
      <c r="E544" s="28">
        <v>3486</v>
      </c>
      <c r="F544" s="31">
        <v>1054</v>
      </c>
      <c r="G544" s="31"/>
      <c r="H544" s="37"/>
    </row>
    <row r="545" spans="1:8">
      <c r="A545" s="19" t="s">
        <v>16</v>
      </c>
      <c r="B545" s="28"/>
      <c r="C545" s="28"/>
      <c r="D545" s="28"/>
      <c r="E545" s="28"/>
      <c r="F545" s="31"/>
      <c r="G545" s="31"/>
      <c r="H545" s="37"/>
    </row>
    <row r="546" spans="1:8">
      <c r="A546" s="97" t="s">
        <v>17</v>
      </c>
      <c r="B546" s="28">
        <v>28216</v>
      </c>
      <c r="C546" s="28">
        <v>552</v>
      </c>
      <c r="D546" s="28">
        <v>21822</v>
      </c>
      <c r="E546" s="28">
        <v>1617</v>
      </c>
      <c r="F546" s="31">
        <v>1053</v>
      </c>
      <c r="G546" s="31"/>
      <c r="H546" s="37"/>
    </row>
    <row r="547" spans="1:8">
      <c r="A547" s="18" t="s">
        <v>18</v>
      </c>
      <c r="B547" s="28"/>
      <c r="C547" s="28"/>
      <c r="D547" s="28"/>
      <c r="E547" s="28"/>
      <c r="F547" s="31"/>
      <c r="G547" s="31"/>
      <c r="H547" s="37"/>
    </row>
    <row r="548" spans="1:8">
      <c r="A548" s="97" t="s">
        <v>19</v>
      </c>
      <c r="B548" s="28">
        <v>11638</v>
      </c>
      <c r="C548" s="28">
        <v>21</v>
      </c>
      <c r="D548" s="28">
        <v>8844</v>
      </c>
      <c r="E548" s="28">
        <v>1869</v>
      </c>
      <c r="F548" s="31">
        <v>1</v>
      </c>
      <c r="G548" s="31"/>
      <c r="H548" s="37"/>
    </row>
    <row r="549" spans="1:8">
      <c r="A549" s="18" t="s">
        <v>20</v>
      </c>
      <c r="B549" s="28"/>
      <c r="C549" s="28"/>
      <c r="D549" s="28"/>
      <c r="E549" s="28"/>
      <c r="F549" s="31"/>
      <c r="G549" s="31"/>
      <c r="H549" s="37"/>
    </row>
    <row r="550" spans="1:8">
      <c r="A550" s="97" t="s">
        <v>13</v>
      </c>
      <c r="B550" s="28">
        <v>404</v>
      </c>
      <c r="C550" s="28" t="s">
        <v>421</v>
      </c>
      <c r="D550" s="28">
        <v>193</v>
      </c>
      <c r="E550" s="28" t="s">
        <v>421</v>
      </c>
      <c r="F550" s="31" t="s">
        <v>421</v>
      </c>
      <c r="G550" s="31"/>
      <c r="H550" s="37"/>
    </row>
    <row r="551" spans="1:8">
      <c r="A551" s="18" t="s">
        <v>14</v>
      </c>
      <c r="B551" s="28"/>
      <c r="C551" s="28"/>
      <c r="D551" s="28"/>
      <c r="E551" s="28"/>
      <c r="F551" s="31"/>
      <c r="G551" s="31"/>
      <c r="H551" s="37"/>
    </row>
    <row r="552" spans="1:8">
      <c r="A552" s="96" t="s">
        <v>61</v>
      </c>
      <c r="B552" s="28">
        <v>17202</v>
      </c>
      <c r="C552" s="28">
        <v>1290</v>
      </c>
      <c r="D552" s="28">
        <v>10634</v>
      </c>
      <c r="E552" s="28">
        <v>2467</v>
      </c>
      <c r="F552" s="31">
        <v>1722</v>
      </c>
      <c r="G552" s="31"/>
      <c r="H552" s="37"/>
    </row>
    <row r="553" spans="1:8">
      <c r="A553" s="16" t="s">
        <v>55</v>
      </c>
      <c r="B553" s="28"/>
      <c r="C553" s="28"/>
      <c r="D553" s="28"/>
      <c r="E553" s="28"/>
      <c r="F553" s="31"/>
      <c r="G553" s="31"/>
      <c r="H553" s="37"/>
    </row>
    <row r="554" spans="1:8">
      <c r="A554" s="97" t="s">
        <v>13</v>
      </c>
      <c r="B554" s="28">
        <v>6</v>
      </c>
      <c r="C554" s="28" t="s">
        <v>421</v>
      </c>
      <c r="D554" s="28" t="s">
        <v>421</v>
      </c>
      <c r="E554" s="28" t="s">
        <v>421</v>
      </c>
      <c r="F554" s="31" t="s">
        <v>421</v>
      </c>
      <c r="G554" s="31"/>
      <c r="H554" s="37"/>
    </row>
    <row r="555" spans="1:8">
      <c r="A555" s="18" t="s">
        <v>14</v>
      </c>
      <c r="B555" s="28"/>
      <c r="C555" s="28"/>
      <c r="D555" s="28"/>
      <c r="E555" s="28"/>
      <c r="F555" s="31"/>
      <c r="G555" s="31"/>
      <c r="H555" s="37"/>
    </row>
    <row r="556" spans="1:8">
      <c r="A556" s="99" t="s">
        <v>1</v>
      </c>
      <c r="B556" s="28">
        <v>5277</v>
      </c>
      <c r="C556" s="28" t="s">
        <v>421</v>
      </c>
      <c r="D556" s="28">
        <v>1891</v>
      </c>
      <c r="E556" s="28">
        <v>383</v>
      </c>
      <c r="F556" s="31">
        <v>9</v>
      </c>
      <c r="G556" s="31"/>
      <c r="H556" s="37"/>
    </row>
    <row r="557" spans="1:8">
      <c r="A557" s="19" t="s">
        <v>5</v>
      </c>
      <c r="B557" s="28"/>
      <c r="C557" s="28"/>
      <c r="D557" s="28"/>
      <c r="E557" s="28"/>
      <c r="F557" s="31"/>
      <c r="G557" s="31"/>
      <c r="H557" s="37"/>
    </row>
    <row r="558" spans="1:8">
      <c r="A558" s="97" t="s">
        <v>13</v>
      </c>
      <c r="B558" s="28">
        <v>319</v>
      </c>
      <c r="C558" s="28" t="s">
        <v>421</v>
      </c>
      <c r="D558" s="28">
        <v>242</v>
      </c>
      <c r="E558" s="28" t="s">
        <v>421</v>
      </c>
      <c r="F558" s="31" t="s">
        <v>421</v>
      </c>
      <c r="G558" s="31"/>
      <c r="H558" s="37"/>
    </row>
    <row r="559" spans="1:8">
      <c r="A559" s="18" t="s">
        <v>14</v>
      </c>
      <c r="B559" s="28"/>
      <c r="C559" s="28"/>
      <c r="D559" s="28"/>
      <c r="E559" s="28"/>
      <c r="F559" s="31"/>
      <c r="G559" s="31"/>
      <c r="H559" s="37"/>
    </row>
    <row r="560" spans="1:8">
      <c r="A560" s="96" t="s">
        <v>63</v>
      </c>
      <c r="B560" s="28">
        <v>18379</v>
      </c>
      <c r="C560" s="28">
        <v>258</v>
      </c>
      <c r="D560" s="28">
        <v>15050</v>
      </c>
      <c r="E560" s="28">
        <v>2280</v>
      </c>
      <c r="F560" s="31">
        <v>52</v>
      </c>
      <c r="G560" s="31"/>
      <c r="H560" s="37"/>
    </row>
    <row r="561" spans="1:8">
      <c r="A561" s="16" t="s">
        <v>56</v>
      </c>
      <c r="B561" s="28"/>
      <c r="C561" s="28"/>
      <c r="D561" s="28"/>
      <c r="E561" s="28"/>
      <c r="F561" s="31"/>
      <c r="G561" s="31"/>
      <c r="H561" s="37"/>
    </row>
    <row r="562" spans="1:8">
      <c r="A562" s="97" t="s">
        <v>13</v>
      </c>
      <c r="B562" s="28">
        <v>6</v>
      </c>
      <c r="C562" s="28" t="s">
        <v>421</v>
      </c>
      <c r="D562" s="28" t="s">
        <v>421</v>
      </c>
      <c r="E562" s="28">
        <v>6</v>
      </c>
      <c r="F562" s="31" t="s">
        <v>421</v>
      </c>
      <c r="G562" s="31"/>
      <c r="H562" s="37"/>
    </row>
    <row r="563" spans="1:8">
      <c r="A563" s="18" t="s">
        <v>14</v>
      </c>
      <c r="B563" s="28"/>
      <c r="C563" s="28"/>
      <c r="D563" s="28"/>
      <c r="E563" s="28"/>
      <c r="F563" s="31"/>
      <c r="G563" s="31"/>
      <c r="H563" s="37"/>
    </row>
    <row r="564" spans="1:8">
      <c r="A564" s="96" t="s">
        <v>57</v>
      </c>
      <c r="B564" s="28">
        <v>338</v>
      </c>
      <c r="C564" s="28">
        <v>96</v>
      </c>
      <c r="D564" s="28">
        <v>197</v>
      </c>
      <c r="E564" s="28" t="s">
        <v>421</v>
      </c>
      <c r="F564" s="31" t="s">
        <v>421</v>
      </c>
      <c r="G564" s="31"/>
      <c r="H564" s="37"/>
    </row>
    <row r="565" spans="1:8" ht="15">
      <c r="A565" s="16" t="s">
        <v>58</v>
      </c>
      <c r="B565" s="28"/>
      <c r="C565" s="28"/>
      <c r="D565" s="28"/>
      <c r="E565" s="28"/>
      <c r="F565" s="31"/>
      <c r="G565" s="31"/>
      <c r="H565" s="37"/>
    </row>
    <row r="566" spans="1:8">
      <c r="A566" s="99" t="s">
        <v>2</v>
      </c>
      <c r="B566" s="28">
        <v>703</v>
      </c>
      <c r="C566" s="28" t="s">
        <v>421</v>
      </c>
      <c r="D566" s="28">
        <v>33</v>
      </c>
      <c r="E566" s="28" t="s">
        <v>421</v>
      </c>
      <c r="F566" s="31">
        <v>108</v>
      </c>
      <c r="G566" s="31"/>
      <c r="H566" s="37"/>
    </row>
    <row r="567" spans="1:8">
      <c r="A567" s="19" t="s">
        <v>3</v>
      </c>
      <c r="B567" s="28"/>
      <c r="C567" s="28"/>
      <c r="D567" s="28"/>
      <c r="E567" s="28"/>
      <c r="F567" s="31"/>
      <c r="G567" s="31"/>
      <c r="H567" s="31"/>
    </row>
    <row r="568" spans="1:8">
      <c r="A568" s="97" t="s">
        <v>21</v>
      </c>
      <c r="B568" s="26">
        <v>12</v>
      </c>
      <c r="C568" s="26" t="s">
        <v>421</v>
      </c>
      <c r="D568" s="26" t="s">
        <v>421</v>
      </c>
      <c r="E568" s="26" t="s">
        <v>421</v>
      </c>
      <c r="F568" s="32" t="s">
        <v>421</v>
      </c>
      <c r="G568" s="32"/>
      <c r="H568" s="32"/>
    </row>
    <row r="569" spans="1:8">
      <c r="A569" s="17" t="s">
        <v>54</v>
      </c>
      <c r="B569" s="26"/>
      <c r="C569" s="26" t="s">
        <v>422</v>
      </c>
      <c r="D569" s="26"/>
      <c r="E569" s="26"/>
      <c r="F569" s="32"/>
      <c r="G569" s="32"/>
      <c r="H569" s="36"/>
    </row>
    <row r="570" spans="1:8">
      <c r="A570" s="17"/>
      <c r="B570" s="26"/>
      <c r="C570" s="26"/>
      <c r="D570" s="26"/>
      <c r="E570" s="26"/>
      <c r="F570" s="32"/>
      <c r="G570" s="31"/>
      <c r="H570" s="37"/>
    </row>
    <row r="571" spans="1:8">
      <c r="A571" s="98" t="s">
        <v>38</v>
      </c>
      <c r="B571" s="26">
        <v>416951</v>
      </c>
      <c r="C571" s="26">
        <v>5811</v>
      </c>
      <c r="D571" s="26">
        <v>168798</v>
      </c>
      <c r="E571" s="26">
        <v>6562</v>
      </c>
      <c r="F571" s="32">
        <v>12774</v>
      </c>
      <c r="G571" s="31"/>
      <c r="H571" s="37"/>
    </row>
    <row r="572" spans="1:8">
      <c r="A572" s="97" t="s">
        <v>6</v>
      </c>
      <c r="B572" s="28">
        <v>2481</v>
      </c>
      <c r="C572" s="28" t="s">
        <v>421</v>
      </c>
      <c r="D572" s="28">
        <v>1792</v>
      </c>
      <c r="E572" s="28">
        <v>72</v>
      </c>
      <c r="F572" s="31" t="s">
        <v>421</v>
      </c>
      <c r="G572" s="31"/>
      <c r="H572" s="37"/>
    </row>
    <row r="573" spans="1:8">
      <c r="A573" s="18" t="s">
        <v>7</v>
      </c>
      <c r="B573" s="28"/>
      <c r="C573" s="28"/>
      <c r="D573" s="28"/>
      <c r="E573" s="28"/>
      <c r="F573" s="31"/>
      <c r="G573" s="31"/>
      <c r="H573" s="37"/>
    </row>
    <row r="574" spans="1:8">
      <c r="A574" s="99" t="s">
        <v>53</v>
      </c>
      <c r="B574" s="28">
        <v>215765</v>
      </c>
      <c r="C574" s="28">
        <v>111</v>
      </c>
      <c r="D574" s="28">
        <v>13191</v>
      </c>
      <c r="E574" s="28">
        <v>193</v>
      </c>
      <c r="F574" s="31">
        <v>674</v>
      </c>
      <c r="G574" s="31"/>
      <c r="H574" s="37"/>
    </row>
    <row r="575" spans="1:8">
      <c r="A575" s="19" t="s">
        <v>8</v>
      </c>
      <c r="B575" s="28"/>
      <c r="C575" s="28"/>
      <c r="D575" s="28"/>
      <c r="E575" s="28"/>
      <c r="F575" s="31"/>
      <c r="G575" s="31"/>
      <c r="H575" s="37"/>
    </row>
    <row r="576" spans="1:8">
      <c r="A576" s="97" t="s">
        <v>9</v>
      </c>
      <c r="B576" s="28">
        <v>129802</v>
      </c>
      <c r="C576" s="28">
        <v>92</v>
      </c>
      <c r="D576" s="28">
        <v>5339</v>
      </c>
      <c r="E576" s="28">
        <v>177</v>
      </c>
      <c r="F576" s="31">
        <v>512</v>
      </c>
      <c r="G576" s="31"/>
      <c r="H576" s="37"/>
    </row>
    <row r="577" spans="1:8">
      <c r="A577" s="18" t="s">
        <v>10</v>
      </c>
      <c r="B577" s="28"/>
      <c r="C577" s="28"/>
      <c r="D577" s="28"/>
      <c r="E577" s="28"/>
      <c r="F577" s="31"/>
      <c r="G577" s="31"/>
      <c r="H577" s="37"/>
    </row>
    <row r="578" spans="1:8">
      <c r="A578" s="97" t="s">
        <v>11</v>
      </c>
      <c r="B578" s="28">
        <v>85963</v>
      </c>
      <c r="C578" s="28">
        <v>19</v>
      </c>
      <c r="D578" s="28">
        <v>7852</v>
      </c>
      <c r="E578" s="28">
        <v>16</v>
      </c>
      <c r="F578" s="31">
        <v>162</v>
      </c>
      <c r="G578" s="31"/>
      <c r="H578" s="37"/>
    </row>
    <row r="579" spans="1:8">
      <c r="A579" s="18" t="s">
        <v>12</v>
      </c>
      <c r="B579" s="28"/>
      <c r="C579" s="28"/>
      <c r="D579" s="28"/>
      <c r="E579" s="28"/>
      <c r="F579" s="31"/>
      <c r="G579" s="31"/>
      <c r="H579" s="31"/>
    </row>
    <row r="580" spans="1:8">
      <c r="A580" s="97" t="s">
        <v>13</v>
      </c>
      <c r="B580" s="28">
        <v>661</v>
      </c>
      <c r="C580" s="28" t="s">
        <v>421</v>
      </c>
      <c r="D580" s="28">
        <v>457</v>
      </c>
      <c r="E580" s="28" t="s">
        <v>421</v>
      </c>
      <c r="F580" s="31" t="s">
        <v>421</v>
      </c>
      <c r="G580" s="31"/>
      <c r="H580" s="37"/>
    </row>
    <row r="581" spans="1:8">
      <c r="A581" s="18" t="s">
        <v>14</v>
      </c>
      <c r="B581" s="28"/>
      <c r="C581" s="28"/>
      <c r="D581" s="28"/>
      <c r="E581" s="28"/>
      <c r="F581" s="31"/>
      <c r="G581" s="31"/>
      <c r="H581" s="37"/>
    </row>
    <row r="582" spans="1:8">
      <c r="A582" s="99" t="s">
        <v>15</v>
      </c>
      <c r="B582" s="28">
        <v>99517</v>
      </c>
      <c r="C582" s="28">
        <v>1545</v>
      </c>
      <c r="D582" s="28">
        <v>79719</v>
      </c>
      <c r="E582" s="28">
        <v>1761</v>
      </c>
      <c r="F582" s="31">
        <v>4166</v>
      </c>
      <c r="G582" s="31"/>
      <c r="H582" s="37"/>
    </row>
    <row r="583" spans="1:8">
      <c r="A583" s="19" t="s">
        <v>16</v>
      </c>
      <c r="B583" s="28"/>
      <c r="C583" s="28"/>
      <c r="D583" s="28"/>
      <c r="E583" s="28"/>
      <c r="F583" s="31"/>
      <c r="G583" s="31"/>
      <c r="H583" s="37"/>
    </row>
    <row r="584" spans="1:8">
      <c r="A584" s="97" t="s">
        <v>17</v>
      </c>
      <c r="B584" s="28">
        <v>63909</v>
      </c>
      <c r="C584" s="28">
        <v>1099</v>
      </c>
      <c r="D584" s="28">
        <v>49796</v>
      </c>
      <c r="E584" s="28">
        <v>693</v>
      </c>
      <c r="F584" s="31">
        <v>3821</v>
      </c>
      <c r="G584" s="31"/>
      <c r="H584" s="37"/>
    </row>
    <row r="585" spans="1:8">
      <c r="A585" s="18" t="s">
        <v>18</v>
      </c>
      <c r="B585" s="28"/>
      <c r="C585" s="28"/>
      <c r="D585" s="28"/>
      <c r="E585" s="28"/>
      <c r="F585" s="31"/>
      <c r="G585" s="31"/>
      <c r="H585" s="37"/>
    </row>
    <row r="586" spans="1:8">
      <c r="A586" s="97" t="s">
        <v>19</v>
      </c>
      <c r="B586" s="28">
        <v>35608</v>
      </c>
      <c r="C586" s="28">
        <v>446</v>
      </c>
      <c r="D586" s="28">
        <v>29923</v>
      </c>
      <c r="E586" s="28">
        <v>1068</v>
      </c>
      <c r="F586" s="31">
        <v>345</v>
      </c>
      <c r="G586" s="31"/>
      <c r="H586" s="37"/>
    </row>
    <row r="587" spans="1:8">
      <c r="A587" s="18" t="s">
        <v>20</v>
      </c>
      <c r="B587" s="28"/>
      <c r="C587" s="28"/>
      <c r="D587" s="28"/>
      <c r="E587" s="28"/>
      <c r="F587" s="31"/>
      <c r="G587" s="31"/>
      <c r="H587" s="37"/>
    </row>
    <row r="588" spans="1:8">
      <c r="A588" s="97" t="s">
        <v>13</v>
      </c>
      <c r="B588" s="28">
        <v>1149</v>
      </c>
      <c r="C588" s="28" t="s">
        <v>421</v>
      </c>
      <c r="D588" s="28">
        <v>926</v>
      </c>
      <c r="E588" s="28">
        <v>30</v>
      </c>
      <c r="F588" s="31" t="s">
        <v>421</v>
      </c>
      <c r="G588" s="31"/>
      <c r="H588" s="37"/>
    </row>
    <row r="589" spans="1:8">
      <c r="A589" s="18" t="s">
        <v>14</v>
      </c>
      <c r="B589" s="28"/>
      <c r="C589" s="28"/>
      <c r="D589" s="28"/>
      <c r="E589" s="28"/>
      <c r="F589" s="31"/>
      <c r="G589" s="31"/>
      <c r="H589" s="37"/>
    </row>
    <row r="590" spans="1:8">
      <c r="A590" s="96" t="s">
        <v>61</v>
      </c>
      <c r="B590" s="28">
        <v>41262</v>
      </c>
      <c r="C590" s="28">
        <v>3145</v>
      </c>
      <c r="D590" s="28">
        <v>26646</v>
      </c>
      <c r="E590" s="28">
        <v>2542</v>
      </c>
      <c r="F590" s="31">
        <v>7452</v>
      </c>
      <c r="G590" s="31"/>
      <c r="H590" s="37"/>
    </row>
    <row r="591" spans="1:8">
      <c r="A591" s="16" t="s">
        <v>55</v>
      </c>
      <c r="B591" s="28"/>
      <c r="C591" s="28"/>
      <c r="D591" s="28"/>
      <c r="E591" s="28"/>
      <c r="F591" s="31"/>
      <c r="G591" s="31"/>
      <c r="H591" s="37"/>
    </row>
    <row r="592" spans="1:8">
      <c r="A592" s="97" t="s">
        <v>13</v>
      </c>
      <c r="B592" s="28">
        <v>102</v>
      </c>
      <c r="C592" s="28" t="s">
        <v>421</v>
      </c>
      <c r="D592" s="28">
        <v>66</v>
      </c>
      <c r="E592" s="28">
        <v>42</v>
      </c>
      <c r="F592" s="31" t="s">
        <v>421</v>
      </c>
      <c r="G592" s="31"/>
      <c r="H592" s="37"/>
    </row>
    <row r="593" spans="1:8">
      <c r="A593" s="18" t="s">
        <v>14</v>
      </c>
      <c r="B593" s="28"/>
      <c r="C593" s="28"/>
      <c r="D593" s="28"/>
      <c r="E593" s="28"/>
      <c r="F593" s="31"/>
      <c r="G593" s="31"/>
      <c r="H593" s="37"/>
    </row>
    <row r="594" spans="1:8">
      <c r="A594" s="99" t="s">
        <v>1</v>
      </c>
      <c r="B594" s="28">
        <v>12032</v>
      </c>
      <c r="C594" s="28">
        <v>11</v>
      </c>
      <c r="D594" s="28">
        <v>9050</v>
      </c>
      <c r="E594" s="28">
        <v>563</v>
      </c>
      <c r="F594" s="31" t="s">
        <v>421</v>
      </c>
      <c r="G594" s="31"/>
      <c r="H594" s="37"/>
    </row>
    <row r="595" spans="1:8">
      <c r="A595" s="19" t="s">
        <v>5</v>
      </c>
      <c r="B595" s="28"/>
      <c r="C595" s="28"/>
      <c r="D595" s="28"/>
      <c r="E595" s="28"/>
      <c r="F595" s="31"/>
      <c r="G595" s="31"/>
      <c r="H595" s="37"/>
    </row>
    <row r="596" spans="1:8">
      <c r="A596" s="97" t="s">
        <v>13</v>
      </c>
      <c r="B596" s="28">
        <v>482</v>
      </c>
      <c r="C596" s="28" t="s">
        <v>421</v>
      </c>
      <c r="D596" s="28">
        <v>301</v>
      </c>
      <c r="E596" s="28" t="s">
        <v>421</v>
      </c>
      <c r="F596" s="31" t="s">
        <v>421</v>
      </c>
      <c r="G596" s="31"/>
      <c r="H596" s="37"/>
    </row>
    <row r="597" spans="1:8">
      <c r="A597" s="18" t="s">
        <v>14</v>
      </c>
      <c r="B597" s="28"/>
      <c r="C597" s="28"/>
      <c r="D597" s="28"/>
      <c r="E597" s="28"/>
      <c r="F597" s="31"/>
      <c r="G597" s="31"/>
      <c r="H597" s="37"/>
    </row>
    <row r="598" spans="1:8">
      <c r="A598" s="96" t="s">
        <v>63</v>
      </c>
      <c r="B598" s="28">
        <v>45790</v>
      </c>
      <c r="C598" s="28">
        <v>730</v>
      </c>
      <c r="D598" s="28">
        <v>39597</v>
      </c>
      <c r="E598" s="28">
        <v>1503</v>
      </c>
      <c r="F598" s="31">
        <v>466</v>
      </c>
      <c r="G598" s="31"/>
      <c r="H598" s="37"/>
    </row>
    <row r="599" spans="1:8">
      <c r="A599" s="16" t="s">
        <v>56</v>
      </c>
      <c r="B599" s="28"/>
      <c r="C599" s="28"/>
      <c r="D599" s="28"/>
      <c r="E599" s="28"/>
      <c r="F599" s="31"/>
      <c r="G599" s="31"/>
      <c r="H599" s="37"/>
    </row>
    <row r="600" spans="1:8">
      <c r="A600" s="97" t="s">
        <v>13</v>
      </c>
      <c r="B600" s="28">
        <v>63</v>
      </c>
      <c r="C600" s="28" t="s">
        <v>421</v>
      </c>
      <c r="D600" s="28">
        <v>36</v>
      </c>
      <c r="E600" s="28" t="s">
        <v>421</v>
      </c>
      <c r="F600" s="31" t="s">
        <v>421</v>
      </c>
      <c r="G600" s="31"/>
      <c r="H600" s="37"/>
    </row>
    <row r="601" spans="1:8">
      <c r="A601" s="18" t="s">
        <v>14</v>
      </c>
      <c r="B601" s="28"/>
      <c r="C601" s="28"/>
      <c r="D601" s="28"/>
      <c r="E601" s="28"/>
      <c r="F601" s="31"/>
      <c r="G601" s="31"/>
      <c r="H601" s="37"/>
    </row>
    <row r="602" spans="1:8">
      <c r="A602" s="96" t="s">
        <v>57</v>
      </c>
      <c r="B602" s="28">
        <v>953</v>
      </c>
      <c r="C602" s="28">
        <v>269</v>
      </c>
      <c r="D602" s="28">
        <v>589</v>
      </c>
      <c r="E602" s="28" t="s">
        <v>421</v>
      </c>
      <c r="F602" s="31" t="s">
        <v>421</v>
      </c>
      <c r="G602" s="31"/>
      <c r="H602" s="37"/>
    </row>
    <row r="603" spans="1:8" ht="15">
      <c r="A603" s="16" t="s">
        <v>58</v>
      </c>
      <c r="B603" s="28"/>
      <c r="C603" s="28"/>
      <c r="D603" s="28"/>
      <c r="E603" s="28"/>
      <c r="F603" s="31"/>
      <c r="G603" s="31"/>
      <c r="H603" s="37"/>
    </row>
    <row r="604" spans="1:8">
      <c r="A604" s="99" t="s">
        <v>2</v>
      </c>
      <c r="B604" s="28">
        <v>1632</v>
      </c>
      <c r="C604" s="28" t="s">
        <v>421</v>
      </c>
      <c r="D604" s="28">
        <v>6</v>
      </c>
      <c r="E604" s="28" t="s">
        <v>421</v>
      </c>
      <c r="F604" s="31">
        <v>16</v>
      </c>
      <c r="G604" s="31"/>
      <c r="H604" s="37"/>
    </row>
    <row r="605" spans="1:8">
      <c r="A605" s="19" t="s">
        <v>3</v>
      </c>
      <c r="B605" s="28"/>
      <c r="C605" s="28"/>
      <c r="D605" s="28"/>
      <c r="E605" s="28"/>
      <c r="F605" s="31"/>
      <c r="G605" s="31"/>
      <c r="H605" s="31"/>
    </row>
    <row r="606" spans="1:8">
      <c r="A606" s="97" t="s">
        <v>21</v>
      </c>
      <c r="B606" s="28">
        <v>24</v>
      </c>
      <c r="C606" s="28" t="s">
        <v>421</v>
      </c>
      <c r="D606" s="28">
        <v>6</v>
      </c>
      <c r="E606" s="28" t="s">
        <v>421</v>
      </c>
      <c r="F606" s="31" t="s">
        <v>421</v>
      </c>
      <c r="G606" s="31"/>
      <c r="H606" s="31"/>
    </row>
    <row r="607" spans="1:8">
      <c r="A607" s="17" t="s">
        <v>54</v>
      </c>
      <c r="B607" s="28"/>
      <c r="C607" s="28"/>
      <c r="D607" s="28"/>
      <c r="E607" s="28"/>
      <c r="F607" s="31"/>
      <c r="G607" s="32"/>
      <c r="H607" s="36"/>
    </row>
    <row r="608" spans="1:8">
      <c r="A608" s="17"/>
      <c r="B608" s="28"/>
      <c r="C608" s="28"/>
      <c r="D608" s="28"/>
      <c r="E608" s="28"/>
      <c r="F608" s="31"/>
      <c r="G608" s="31"/>
      <c r="H608" s="37"/>
    </row>
    <row r="609" spans="1:8">
      <c r="A609" s="98" t="s">
        <v>34</v>
      </c>
      <c r="B609" s="26">
        <v>168426</v>
      </c>
      <c r="C609" s="26">
        <v>1704</v>
      </c>
      <c r="D609" s="26">
        <v>88276</v>
      </c>
      <c r="E609" s="26">
        <v>941</v>
      </c>
      <c r="F609" s="32">
        <v>2904</v>
      </c>
      <c r="G609" s="31"/>
      <c r="H609" s="37"/>
    </row>
    <row r="610" spans="1:8">
      <c r="A610" s="97" t="s">
        <v>6</v>
      </c>
      <c r="B610" s="28">
        <v>1216</v>
      </c>
      <c r="C610" s="28" t="s">
        <v>421</v>
      </c>
      <c r="D610" s="28">
        <v>1258</v>
      </c>
      <c r="E610" s="28">
        <v>35</v>
      </c>
      <c r="F610" s="31" t="s">
        <v>421</v>
      </c>
      <c r="G610" s="31"/>
      <c r="H610" s="37"/>
    </row>
    <row r="611" spans="1:8">
      <c r="A611" s="18" t="s">
        <v>7</v>
      </c>
      <c r="B611" s="28"/>
      <c r="C611" s="28"/>
      <c r="D611" s="28"/>
      <c r="E611" s="28"/>
      <c r="F611" s="31"/>
      <c r="G611" s="31"/>
      <c r="H611" s="37"/>
    </row>
    <row r="612" spans="1:8">
      <c r="A612" s="99" t="s">
        <v>53</v>
      </c>
      <c r="B612" s="28">
        <v>84709</v>
      </c>
      <c r="C612" s="28">
        <v>18</v>
      </c>
      <c r="D612" s="28">
        <v>14287</v>
      </c>
      <c r="E612" s="28">
        <v>3</v>
      </c>
      <c r="F612" s="31">
        <v>438</v>
      </c>
      <c r="G612" s="31"/>
      <c r="H612" s="37"/>
    </row>
    <row r="613" spans="1:8">
      <c r="A613" s="19" t="s">
        <v>8</v>
      </c>
      <c r="B613" s="28"/>
      <c r="C613" s="28"/>
      <c r="D613" s="28"/>
      <c r="E613" s="28"/>
      <c r="F613" s="31"/>
      <c r="G613" s="31"/>
      <c r="H613" s="37"/>
    </row>
    <row r="614" spans="1:8">
      <c r="A614" s="97" t="s">
        <v>9</v>
      </c>
      <c r="B614" s="28">
        <v>65923</v>
      </c>
      <c r="C614" s="28">
        <v>18</v>
      </c>
      <c r="D614" s="28">
        <v>8341</v>
      </c>
      <c r="E614" s="28">
        <v>3</v>
      </c>
      <c r="F614" s="31">
        <v>367</v>
      </c>
      <c r="G614" s="31"/>
      <c r="H614" s="37"/>
    </row>
    <row r="615" spans="1:8">
      <c r="A615" s="18" t="s">
        <v>10</v>
      </c>
      <c r="B615" s="28"/>
      <c r="C615" s="28"/>
      <c r="D615" s="28"/>
      <c r="E615" s="28"/>
      <c r="F615" s="31"/>
      <c r="G615" s="31"/>
      <c r="H615" s="37"/>
    </row>
    <row r="616" spans="1:8">
      <c r="A616" s="97" t="s">
        <v>11</v>
      </c>
      <c r="B616" s="28">
        <v>18786</v>
      </c>
      <c r="C616" s="28" t="s">
        <v>421</v>
      </c>
      <c r="D616" s="28">
        <v>5946</v>
      </c>
      <c r="E616" s="28" t="s">
        <v>421</v>
      </c>
      <c r="F616" s="31">
        <v>71</v>
      </c>
      <c r="G616" s="31"/>
      <c r="H616" s="37"/>
    </row>
    <row r="617" spans="1:8">
      <c r="A617" s="18" t="s">
        <v>12</v>
      </c>
      <c r="B617" s="28"/>
      <c r="C617" s="28"/>
      <c r="D617" s="28"/>
      <c r="E617" s="28"/>
      <c r="F617" s="31"/>
      <c r="G617" s="31"/>
      <c r="H617" s="37"/>
    </row>
    <row r="618" spans="1:8">
      <c r="A618" s="97" t="s">
        <v>13</v>
      </c>
      <c r="B618" s="28">
        <v>375</v>
      </c>
      <c r="C618" s="28" t="s">
        <v>421</v>
      </c>
      <c r="D618" s="28">
        <v>265</v>
      </c>
      <c r="E618" s="28">
        <v>3</v>
      </c>
      <c r="F618" s="31" t="s">
        <v>421</v>
      </c>
      <c r="G618" s="31"/>
      <c r="H618" s="37"/>
    </row>
    <row r="619" spans="1:8">
      <c r="A619" s="18" t="s">
        <v>14</v>
      </c>
      <c r="B619" s="28"/>
      <c r="C619" s="28"/>
      <c r="D619" s="28"/>
      <c r="E619" s="28"/>
      <c r="F619" s="31"/>
      <c r="G619" s="31"/>
      <c r="H619" s="37"/>
    </row>
    <row r="620" spans="1:8">
      <c r="A620" s="99" t="s">
        <v>15</v>
      </c>
      <c r="B620" s="28">
        <v>41923</v>
      </c>
      <c r="C620" s="28">
        <v>398</v>
      </c>
      <c r="D620" s="28">
        <v>35461</v>
      </c>
      <c r="E620" s="28">
        <v>66</v>
      </c>
      <c r="F620" s="31">
        <v>593</v>
      </c>
      <c r="G620" s="31"/>
      <c r="H620" s="37"/>
    </row>
    <row r="621" spans="1:8">
      <c r="A621" s="19" t="s">
        <v>16</v>
      </c>
      <c r="B621" s="28"/>
      <c r="C621" s="28"/>
      <c r="D621" s="28"/>
      <c r="E621" s="28"/>
      <c r="F621" s="31"/>
      <c r="G621" s="31"/>
      <c r="H621" s="37"/>
    </row>
    <row r="622" spans="1:8">
      <c r="A622" s="97" t="s">
        <v>17</v>
      </c>
      <c r="B622" s="28">
        <v>34496</v>
      </c>
      <c r="C622" s="28">
        <v>361</v>
      </c>
      <c r="D622" s="28">
        <v>29009</v>
      </c>
      <c r="E622" s="28">
        <v>66</v>
      </c>
      <c r="F622" s="31">
        <v>593</v>
      </c>
      <c r="G622" s="31"/>
      <c r="H622" s="37"/>
    </row>
    <row r="623" spans="1:8">
      <c r="A623" s="18" t="s">
        <v>18</v>
      </c>
      <c r="B623" s="28"/>
      <c r="C623" s="28"/>
      <c r="D623" s="28"/>
      <c r="E623" s="28"/>
      <c r="F623" s="31"/>
      <c r="G623" s="31"/>
      <c r="H623" s="37"/>
    </row>
    <row r="624" spans="1:8">
      <c r="A624" s="17" t="s">
        <v>19</v>
      </c>
      <c r="B624" s="28">
        <v>7427</v>
      </c>
      <c r="C624" s="28">
        <v>37</v>
      </c>
      <c r="D624" s="28">
        <v>6452</v>
      </c>
      <c r="E624" s="28" t="s">
        <v>421</v>
      </c>
      <c r="F624" s="31" t="s">
        <v>421</v>
      </c>
      <c r="G624" s="31"/>
      <c r="H624" s="37"/>
    </row>
    <row r="625" spans="1:8">
      <c r="A625" s="18" t="s">
        <v>20</v>
      </c>
      <c r="B625" s="28"/>
      <c r="C625" s="28"/>
      <c r="D625" s="28"/>
      <c r="E625" s="28"/>
      <c r="F625" s="31"/>
      <c r="G625" s="31"/>
      <c r="H625" s="37"/>
    </row>
    <row r="626" spans="1:8">
      <c r="A626" s="97" t="s">
        <v>13</v>
      </c>
      <c r="B626" s="28">
        <v>609</v>
      </c>
      <c r="C626" s="28" t="s">
        <v>421</v>
      </c>
      <c r="D626" s="28">
        <v>678</v>
      </c>
      <c r="E626" s="28" t="s">
        <v>421</v>
      </c>
      <c r="F626" s="31" t="s">
        <v>421</v>
      </c>
      <c r="G626" s="31"/>
      <c r="H626" s="37"/>
    </row>
    <row r="627" spans="1:8">
      <c r="A627" s="18" t="s">
        <v>14</v>
      </c>
      <c r="B627" s="28"/>
      <c r="C627" s="28"/>
      <c r="D627" s="28"/>
      <c r="E627" s="28"/>
      <c r="F627" s="31"/>
      <c r="G627" s="31"/>
      <c r="H627" s="37"/>
    </row>
    <row r="628" spans="1:8">
      <c r="A628" s="96" t="s">
        <v>61</v>
      </c>
      <c r="B628" s="28">
        <v>19374</v>
      </c>
      <c r="C628" s="28">
        <v>781</v>
      </c>
      <c r="D628" s="28">
        <v>16271</v>
      </c>
      <c r="E628" s="28">
        <v>411</v>
      </c>
      <c r="F628" s="31">
        <v>1494</v>
      </c>
      <c r="G628" s="31"/>
      <c r="H628" s="37"/>
    </row>
    <row r="629" spans="1:8">
      <c r="A629" s="16" t="s">
        <v>55</v>
      </c>
      <c r="B629" s="28"/>
      <c r="C629" s="28"/>
      <c r="D629" s="28"/>
      <c r="E629" s="28"/>
      <c r="F629" s="31"/>
      <c r="G629" s="31"/>
      <c r="H629" s="37"/>
    </row>
    <row r="630" spans="1:8">
      <c r="A630" s="97" t="s">
        <v>13</v>
      </c>
      <c r="B630" s="28">
        <v>51</v>
      </c>
      <c r="C630" s="28" t="s">
        <v>421</v>
      </c>
      <c r="D630" s="28">
        <v>26</v>
      </c>
      <c r="E630" s="28" t="s">
        <v>421</v>
      </c>
      <c r="F630" s="31" t="s">
        <v>421</v>
      </c>
      <c r="G630" s="31"/>
      <c r="H630" s="37"/>
    </row>
    <row r="631" spans="1:8">
      <c r="A631" s="18" t="s">
        <v>14</v>
      </c>
      <c r="B631" s="28"/>
      <c r="C631" s="28"/>
      <c r="D631" s="28"/>
      <c r="E631" s="28"/>
      <c r="F631" s="31"/>
      <c r="G631" s="31"/>
      <c r="H631" s="37"/>
    </row>
    <row r="632" spans="1:8">
      <c r="A632" s="99" t="s">
        <v>1</v>
      </c>
      <c r="B632" s="28">
        <v>2193</v>
      </c>
      <c r="C632" s="28" t="s">
        <v>421</v>
      </c>
      <c r="D632" s="28">
        <v>4282</v>
      </c>
      <c r="E632" s="28">
        <v>32</v>
      </c>
      <c r="F632" s="31" t="s">
        <v>421</v>
      </c>
      <c r="G632" s="31"/>
      <c r="H632" s="37"/>
    </row>
    <row r="633" spans="1:8">
      <c r="A633" s="19" t="s">
        <v>5</v>
      </c>
      <c r="B633" s="28"/>
      <c r="C633" s="28"/>
      <c r="D633" s="28"/>
      <c r="E633" s="28"/>
      <c r="F633" s="31"/>
      <c r="G633" s="31"/>
      <c r="H633" s="37"/>
    </row>
    <row r="634" spans="1:8">
      <c r="A634" s="97" t="s">
        <v>13</v>
      </c>
      <c r="B634" s="28">
        <v>162</v>
      </c>
      <c r="C634" s="28" t="s">
        <v>421</v>
      </c>
      <c r="D634" s="28">
        <v>289</v>
      </c>
      <c r="E634" s="28">
        <v>32</v>
      </c>
      <c r="F634" s="31" t="s">
        <v>421</v>
      </c>
      <c r="G634" s="31"/>
      <c r="H634" s="37"/>
    </row>
    <row r="635" spans="1:8">
      <c r="A635" s="18" t="s">
        <v>14</v>
      </c>
      <c r="B635" s="28"/>
      <c r="C635" s="28"/>
      <c r="D635" s="28"/>
      <c r="E635" s="28"/>
      <c r="F635" s="31"/>
      <c r="G635" s="31"/>
      <c r="H635" s="37"/>
    </row>
    <row r="636" spans="1:8">
      <c r="A636" s="96" t="s">
        <v>63</v>
      </c>
      <c r="B636" s="28">
        <v>18951</v>
      </c>
      <c r="C636" s="28">
        <v>348</v>
      </c>
      <c r="D636" s="28">
        <v>17585</v>
      </c>
      <c r="E636" s="28">
        <v>429</v>
      </c>
      <c r="F636" s="31">
        <v>379</v>
      </c>
      <c r="G636" s="31"/>
      <c r="H636" s="37"/>
    </row>
    <row r="637" spans="1:8">
      <c r="A637" s="16" t="s">
        <v>56</v>
      </c>
      <c r="B637" s="28"/>
      <c r="C637" s="28"/>
      <c r="D637" s="28"/>
      <c r="E637" s="28"/>
      <c r="F637" s="31"/>
      <c r="G637" s="31"/>
      <c r="H637" s="37"/>
    </row>
    <row r="638" spans="1:8">
      <c r="A638" s="97" t="s">
        <v>13</v>
      </c>
      <c r="B638" s="28">
        <v>11</v>
      </c>
      <c r="C638" s="28" t="s">
        <v>421</v>
      </c>
      <c r="D638" s="28" t="s">
        <v>421</v>
      </c>
      <c r="E638" s="28" t="s">
        <v>421</v>
      </c>
      <c r="F638" s="31" t="s">
        <v>421</v>
      </c>
      <c r="G638" s="31"/>
      <c r="H638" s="37"/>
    </row>
    <row r="639" spans="1:8">
      <c r="A639" s="18" t="s">
        <v>14</v>
      </c>
      <c r="B639" s="28"/>
      <c r="C639" s="28"/>
      <c r="D639" s="28"/>
      <c r="E639" s="28"/>
      <c r="F639" s="31"/>
      <c r="G639" s="31"/>
      <c r="H639" s="37"/>
    </row>
    <row r="640" spans="1:8">
      <c r="A640" s="96" t="s">
        <v>57</v>
      </c>
      <c r="B640" s="28">
        <v>605</v>
      </c>
      <c r="C640" s="28">
        <v>159</v>
      </c>
      <c r="D640" s="28">
        <v>266</v>
      </c>
      <c r="E640" s="28" t="s">
        <v>421</v>
      </c>
      <c r="F640" s="31" t="s">
        <v>421</v>
      </c>
      <c r="G640" s="31"/>
      <c r="H640" s="37"/>
    </row>
    <row r="641" spans="1:8" ht="15">
      <c r="A641" s="16" t="s">
        <v>58</v>
      </c>
      <c r="B641" s="28"/>
      <c r="C641" s="28"/>
      <c r="D641" s="28"/>
      <c r="E641" s="28"/>
      <c r="F641" s="31"/>
      <c r="G641" s="31"/>
      <c r="H641" s="37"/>
    </row>
    <row r="642" spans="1:8">
      <c r="A642" s="99" t="s">
        <v>2</v>
      </c>
      <c r="B642" s="28">
        <v>671</v>
      </c>
      <c r="C642" s="28" t="s">
        <v>421</v>
      </c>
      <c r="D642" s="28">
        <v>124</v>
      </c>
      <c r="E642" s="28" t="s">
        <v>421</v>
      </c>
      <c r="F642" s="31" t="s">
        <v>421</v>
      </c>
      <c r="G642" s="31"/>
      <c r="H642" s="37"/>
    </row>
    <row r="643" spans="1:8">
      <c r="A643" s="19" t="s">
        <v>3</v>
      </c>
      <c r="B643" s="28"/>
      <c r="C643" s="28"/>
      <c r="D643" s="28"/>
      <c r="E643" s="28"/>
      <c r="F643" s="31"/>
      <c r="G643" s="31"/>
      <c r="H643" s="31"/>
    </row>
    <row r="644" spans="1:8" ht="30" customHeight="1">
      <c r="A644" s="97" t="s">
        <v>21</v>
      </c>
      <c r="B644" s="28">
        <v>8</v>
      </c>
      <c r="C644" s="28" t="s">
        <v>421</v>
      </c>
      <c r="D644" s="28" t="s">
        <v>421</v>
      </c>
      <c r="E644" s="28" t="s">
        <v>421</v>
      </c>
      <c r="F644" s="31" t="s">
        <v>421</v>
      </c>
      <c r="G644" s="92"/>
      <c r="H644" s="44"/>
    </row>
    <row r="645" spans="1:8" ht="15" customHeight="1">
      <c r="A645" s="17" t="s">
        <v>54</v>
      </c>
      <c r="B645" s="28"/>
      <c r="C645" s="28"/>
      <c r="D645" s="28"/>
      <c r="E645" s="28"/>
      <c r="F645" s="31"/>
      <c r="G645" s="38"/>
      <c r="H645" s="49"/>
    </row>
    <row r="646" spans="1:8" ht="15" customHeight="1">
      <c r="A646" s="451" t="s">
        <v>4</v>
      </c>
      <c r="B646" s="452"/>
      <c r="C646" s="452"/>
      <c r="D646" s="452"/>
      <c r="E646" s="452"/>
      <c r="F646" s="452"/>
      <c r="G646" s="39"/>
      <c r="H646" s="39"/>
    </row>
    <row r="647" spans="1:8">
      <c r="A647" s="6" t="s">
        <v>35</v>
      </c>
      <c r="B647" s="20">
        <v>263136</v>
      </c>
      <c r="C647" s="20">
        <v>263</v>
      </c>
      <c r="D647" s="20">
        <v>20606</v>
      </c>
      <c r="E647" s="20">
        <v>4478</v>
      </c>
      <c r="F647" s="21">
        <v>1445</v>
      </c>
      <c r="G647" s="39"/>
      <c r="H647" s="50"/>
    </row>
    <row r="648" spans="1:8">
      <c r="A648" s="5" t="s">
        <v>36</v>
      </c>
      <c r="B648" s="22"/>
      <c r="C648" s="22"/>
      <c r="D648" s="22"/>
      <c r="E648" s="22"/>
      <c r="F648" s="23"/>
      <c r="G648" s="39"/>
      <c r="H648" s="39"/>
    </row>
    <row r="649" spans="1:8">
      <c r="A649" s="99" t="s">
        <v>22</v>
      </c>
      <c r="B649" s="22">
        <v>7</v>
      </c>
      <c r="C649" s="22" t="s">
        <v>421</v>
      </c>
      <c r="D649" s="22">
        <v>5</v>
      </c>
      <c r="E649" s="23" t="s">
        <v>421</v>
      </c>
      <c r="F649" s="23" t="s">
        <v>421</v>
      </c>
      <c r="G649" s="39"/>
      <c r="H649" s="50"/>
    </row>
    <row r="650" spans="1:8">
      <c r="A650" s="24" t="s">
        <v>23</v>
      </c>
      <c r="B650" s="22"/>
      <c r="C650" s="22"/>
      <c r="D650" s="22"/>
      <c r="E650" s="23"/>
      <c r="F650" s="23"/>
      <c r="G650" s="39"/>
      <c r="H650" s="39"/>
    </row>
    <row r="651" spans="1:8">
      <c r="A651" s="99" t="s">
        <v>24</v>
      </c>
      <c r="B651" s="22">
        <v>8494</v>
      </c>
      <c r="C651" s="22" t="s">
        <v>421</v>
      </c>
      <c r="D651" s="22">
        <v>1520</v>
      </c>
      <c r="E651" s="23">
        <v>226</v>
      </c>
      <c r="F651" s="23">
        <v>3</v>
      </c>
      <c r="G651" s="39"/>
      <c r="H651" s="50"/>
    </row>
    <row r="652" spans="1:8">
      <c r="A652" s="24" t="s">
        <v>25</v>
      </c>
      <c r="B652" s="22"/>
      <c r="C652" s="22"/>
      <c r="D652" s="22"/>
      <c r="E652" s="23"/>
      <c r="F652" s="23"/>
      <c r="G652" s="39"/>
      <c r="H652" s="39"/>
    </row>
    <row r="653" spans="1:8">
      <c r="A653" s="96" t="s">
        <v>61</v>
      </c>
      <c r="B653" s="22">
        <v>136663</v>
      </c>
      <c r="C653" s="22">
        <v>84</v>
      </c>
      <c r="D653" s="22">
        <v>12042</v>
      </c>
      <c r="E653" s="23">
        <v>3396</v>
      </c>
      <c r="F653" s="23">
        <v>69</v>
      </c>
      <c r="G653" s="39"/>
      <c r="H653" s="50"/>
    </row>
    <row r="654" spans="1:8">
      <c r="A654" s="16" t="s">
        <v>55</v>
      </c>
      <c r="B654" s="22"/>
      <c r="C654" s="22"/>
      <c r="D654" s="22"/>
      <c r="E654" s="23"/>
      <c r="F654" s="23"/>
      <c r="G654" s="39"/>
      <c r="H654" s="39"/>
    </row>
    <row r="655" spans="1:8">
      <c r="A655" s="99" t="s">
        <v>2</v>
      </c>
      <c r="B655" s="22">
        <v>117972</v>
      </c>
      <c r="C655" s="22">
        <v>179</v>
      </c>
      <c r="D655" s="22">
        <v>7039</v>
      </c>
      <c r="E655" s="23">
        <v>856</v>
      </c>
      <c r="F655" s="23">
        <v>1373</v>
      </c>
      <c r="G655" s="39"/>
      <c r="H655" s="50"/>
    </row>
    <row r="656" spans="1:8">
      <c r="A656" s="24" t="s">
        <v>3</v>
      </c>
      <c r="B656" s="22"/>
      <c r="C656" s="22"/>
      <c r="D656" s="22"/>
      <c r="E656" s="23"/>
      <c r="F656" s="23"/>
      <c r="G656" s="39"/>
      <c r="H656" s="39"/>
    </row>
    <row r="657" spans="1:8">
      <c r="A657" s="24"/>
      <c r="B657" s="22"/>
      <c r="C657" s="22"/>
      <c r="D657" s="22"/>
      <c r="E657" s="23"/>
      <c r="F657" s="23"/>
      <c r="G657" s="39"/>
      <c r="H657" s="39"/>
    </row>
    <row r="658" spans="1:8">
      <c r="A658" s="7" t="s">
        <v>27</v>
      </c>
      <c r="B658" s="20">
        <v>19184</v>
      </c>
      <c r="C658" s="20" t="s">
        <v>421</v>
      </c>
      <c r="D658" s="20">
        <v>2758</v>
      </c>
      <c r="E658" s="20">
        <v>31</v>
      </c>
      <c r="F658" s="21" t="s">
        <v>421</v>
      </c>
      <c r="G658" s="103"/>
      <c r="H658" s="48"/>
    </row>
    <row r="659" spans="1:8">
      <c r="A659" s="99" t="s">
        <v>24</v>
      </c>
      <c r="B659" s="22">
        <v>688</v>
      </c>
      <c r="C659" s="22" t="s">
        <v>421</v>
      </c>
      <c r="D659" s="22">
        <v>252</v>
      </c>
      <c r="E659" s="23" t="s">
        <v>421</v>
      </c>
      <c r="F659" s="23" t="s">
        <v>421</v>
      </c>
      <c r="G659" s="103"/>
      <c r="H659" s="46"/>
    </row>
    <row r="660" spans="1:8">
      <c r="A660" s="24" t="s">
        <v>25</v>
      </c>
      <c r="B660" s="22"/>
      <c r="C660" s="22"/>
      <c r="D660" s="22"/>
      <c r="E660" s="23"/>
      <c r="F660" s="23"/>
      <c r="G660" s="104"/>
      <c r="H660" s="47"/>
    </row>
    <row r="661" spans="1:8">
      <c r="A661" s="96" t="s">
        <v>61</v>
      </c>
      <c r="B661" s="22">
        <v>9869</v>
      </c>
      <c r="C661" s="22" t="s">
        <v>421</v>
      </c>
      <c r="D661" s="22">
        <v>1689</v>
      </c>
      <c r="E661" s="23">
        <v>13</v>
      </c>
      <c r="F661" s="23" t="s">
        <v>421</v>
      </c>
      <c r="G661" s="104"/>
      <c r="H661" s="47"/>
    </row>
    <row r="662" spans="1:8">
      <c r="A662" s="16" t="s">
        <v>55</v>
      </c>
      <c r="B662" s="22"/>
      <c r="C662" s="22"/>
      <c r="D662" s="22"/>
      <c r="E662" s="23"/>
      <c r="F662" s="23"/>
      <c r="G662" s="104"/>
      <c r="H662" s="47"/>
    </row>
    <row r="663" spans="1:8">
      <c r="A663" s="99" t="s">
        <v>2</v>
      </c>
      <c r="B663" s="22">
        <v>8627</v>
      </c>
      <c r="C663" s="22" t="s">
        <v>421</v>
      </c>
      <c r="D663" s="22">
        <v>817</v>
      </c>
      <c r="E663" s="23">
        <v>18</v>
      </c>
      <c r="F663" s="23" t="s">
        <v>421</v>
      </c>
      <c r="G663" s="104"/>
      <c r="H663" s="47"/>
    </row>
    <row r="664" spans="1:8">
      <c r="A664" s="24" t="s">
        <v>3</v>
      </c>
      <c r="B664" s="300"/>
      <c r="C664" s="300"/>
      <c r="D664" s="300"/>
      <c r="E664" s="300"/>
      <c r="G664" s="39"/>
      <c r="H664" s="39"/>
    </row>
    <row r="665" spans="1:8">
      <c r="A665" s="24"/>
      <c r="B665" s="22"/>
      <c r="C665" s="22"/>
      <c r="D665" s="22"/>
      <c r="E665" s="23"/>
      <c r="F665" s="23"/>
      <c r="G665" s="39"/>
      <c r="H665" s="39"/>
    </row>
    <row r="666" spans="1:8">
      <c r="A666" s="7" t="s">
        <v>28</v>
      </c>
      <c r="B666" s="20">
        <v>19108</v>
      </c>
      <c r="C666" s="20">
        <v>4</v>
      </c>
      <c r="D666" s="20">
        <v>1539</v>
      </c>
      <c r="E666" s="20">
        <v>646</v>
      </c>
      <c r="F666" s="21">
        <v>268</v>
      </c>
      <c r="G666" s="39"/>
      <c r="H666" s="39"/>
    </row>
    <row r="667" spans="1:8">
      <c r="A667" s="99" t="s">
        <v>22</v>
      </c>
      <c r="B667" s="20" t="s">
        <v>421</v>
      </c>
      <c r="C667" s="20" t="s">
        <v>421</v>
      </c>
      <c r="D667" s="20">
        <v>5</v>
      </c>
      <c r="E667" s="21" t="s">
        <v>421</v>
      </c>
      <c r="F667" s="21" t="s">
        <v>421</v>
      </c>
      <c r="G667" s="39"/>
      <c r="H667" s="39"/>
    </row>
    <row r="668" spans="1:8">
      <c r="A668" s="24" t="s">
        <v>23</v>
      </c>
      <c r="B668" s="20"/>
      <c r="C668" s="20"/>
      <c r="D668" s="20"/>
      <c r="E668" s="21"/>
      <c r="F668" s="21"/>
      <c r="G668" s="103"/>
      <c r="H668" s="48"/>
    </row>
    <row r="669" spans="1:8">
      <c r="A669" s="99" t="s">
        <v>24</v>
      </c>
      <c r="B669" s="22">
        <v>561</v>
      </c>
      <c r="C669" s="22" t="s">
        <v>421</v>
      </c>
      <c r="D669" s="22">
        <v>89</v>
      </c>
      <c r="E669" s="23">
        <v>91</v>
      </c>
      <c r="F669" s="23">
        <v>3</v>
      </c>
      <c r="G669" s="103"/>
      <c r="H669" s="48"/>
    </row>
    <row r="670" spans="1:8">
      <c r="A670" s="24" t="s">
        <v>25</v>
      </c>
      <c r="B670" s="22"/>
      <c r="C670" s="22"/>
      <c r="D670" s="22"/>
      <c r="E670" s="23"/>
      <c r="F670" s="23"/>
      <c r="G670" s="103"/>
      <c r="H670" s="48"/>
    </row>
    <row r="671" spans="1:8">
      <c r="A671" s="96" t="s">
        <v>61</v>
      </c>
      <c r="B671" s="22">
        <v>9230</v>
      </c>
      <c r="C671" s="22" t="s">
        <v>421</v>
      </c>
      <c r="D671" s="22">
        <v>1069</v>
      </c>
      <c r="E671" s="23">
        <v>454</v>
      </c>
      <c r="F671" s="23">
        <v>69</v>
      </c>
      <c r="G671" s="103"/>
      <c r="H671" s="46"/>
    </row>
    <row r="672" spans="1:8">
      <c r="A672" s="16" t="s">
        <v>55</v>
      </c>
      <c r="B672" s="22"/>
      <c r="C672" s="22"/>
      <c r="D672" s="22"/>
      <c r="E672" s="23"/>
      <c r="F672" s="23"/>
      <c r="G672" s="104"/>
      <c r="H672" s="47"/>
    </row>
    <row r="673" spans="1:8">
      <c r="A673" s="99" t="s">
        <v>2</v>
      </c>
      <c r="B673" s="22">
        <v>9317</v>
      </c>
      <c r="C673" s="22">
        <v>4</v>
      </c>
      <c r="D673" s="22">
        <v>376</v>
      </c>
      <c r="E673" s="23">
        <v>101</v>
      </c>
      <c r="F673" s="23">
        <v>196</v>
      </c>
      <c r="G673" s="104"/>
      <c r="H673" s="47"/>
    </row>
    <row r="674" spans="1:8">
      <c r="A674" s="24" t="s">
        <v>3</v>
      </c>
      <c r="B674" s="22"/>
      <c r="C674" s="22"/>
      <c r="D674" s="22"/>
      <c r="E674" s="23"/>
      <c r="F674" s="23"/>
      <c r="G674" s="104"/>
      <c r="H674" s="47"/>
    </row>
    <row r="675" spans="1:8">
      <c r="A675" s="24"/>
      <c r="B675" s="22"/>
      <c r="C675" s="22"/>
      <c r="D675" s="22"/>
      <c r="E675" s="22"/>
      <c r="F675" s="23"/>
      <c r="G675" s="39"/>
      <c r="H675" s="39"/>
    </row>
    <row r="676" spans="1:8">
      <c r="A676" s="7" t="s">
        <v>29</v>
      </c>
      <c r="B676" s="20">
        <v>15815</v>
      </c>
      <c r="C676" s="20" t="s">
        <v>421</v>
      </c>
      <c r="D676" s="20">
        <v>634</v>
      </c>
      <c r="E676" s="20">
        <v>785</v>
      </c>
      <c r="F676" s="21">
        <v>15</v>
      </c>
      <c r="G676" s="39"/>
      <c r="H676" s="39"/>
    </row>
    <row r="677" spans="1:8">
      <c r="A677" s="99" t="s">
        <v>24</v>
      </c>
      <c r="B677" s="22">
        <v>67</v>
      </c>
      <c r="C677" s="22" t="s">
        <v>421</v>
      </c>
      <c r="D677" s="22">
        <v>29</v>
      </c>
      <c r="E677" s="23">
        <v>26</v>
      </c>
      <c r="F677" s="23" t="s">
        <v>421</v>
      </c>
      <c r="G677" s="39"/>
      <c r="H677" s="39"/>
    </row>
    <row r="678" spans="1:8">
      <c r="A678" s="24" t="s">
        <v>25</v>
      </c>
      <c r="B678" s="22"/>
      <c r="C678" s="22"/>
      <c r="D678" s="22"/>
      <c r="E678" s="23"/>
      <c r="F678" s="23"/>
      <c r="G678" s="103"/>
      <c r="H678" s="48"/>
    </row>
    <row r="679" spans="1:8">
      <c r="A679" s="96" t="s">
        <v>61</v>
      </c>
      <c r="B679" s="22">
        <v>6393</v>
      </c>
      <c r="C679" s="22" t="s">
        <v>421</v>
      </c>
      <c r="D679" s="22">
        <v>180</v>
      </c>
      <c r="E679" s="23">
        <v>518</v>
      </c>
      <c r="F679" s="23" t="s">
        <v>421</v>
      </c>
      <c r="G679" s="103"/>
      <c r="H679" s="46"/>
    </row>
    <row r="680" spans="1:8">
      <c r="A680" s="16" t="s">
        <v>55</v>
      </c>
      <c r="B680" s="22"/>
      <c r="C680" s="22"/>
      <c r="D680" s="22"/>
      <c r="E680" s="23"/>
      <c r="F680" s="23"/>
      <c r="G680" s="104"/>
      <c r="H680" s="47"/>
    </row>
    <row r="681" spans="1:8">
      <c r="A681" s="99" t="s">
        <v>2</v>
      </c>
      <c r="B681" s="22">
        <v>9355</v>
      </c>
      <c r="C681" s="22" t="s">
        <v>421</v>
      </c>
      <c r="D681" s="22">
        <v>425</v>
      </c>
      <c r="E681" s="23">
        <v>241</v>
      </c>
      <c r="F681" s="23">
        <v>15</v>
      </c>
      <c r="G681" s="104"/>
      <c r="H681" s="47"/>
    </row>
    <row r="682" spans="1:8">
      <c r="A682" s="24" t="s">
        <v>3</v>
      </c>
      <c r="B682" s="300"/>
      <c r="C682" s="300"/>
      <c r="D682" s="300"/>
      <c r="E682" s="300"/>
      <c r="F682" s="301"/>
      <c r="G682" s="104"/>
      <c r="H682" s="47"/>
    </row>
    <row r="683" spans="1:8">
      <c r="A683" s="24"/>
      <c r="B683" s="20"/>
      <c r="C683" s="20"/>
      <c r="D683" s="20"/>
      <c r="E683" s="21"/>
      <c r="F683" s="21"/>
      <c r="G683" s="39"/>
      <c r="H683" s="39"/>
    </row>
    <row r="684" spans="1:8">
      <c r="A684" s="6" t="s">
        <v>30</v>
      </c>
      <c r="B684" s="20">
        <v>4201</v>
      </c>
      <c r="C684" s="20" t="s">
        <v>421</v>
      </c>
      <c r="D684" s="20">
        <v>1890</v>
      </c>
      <c r="E684" s="20">
        <v>27</v>
      </c>
      <c r="F684" s="21">
        <v>41</v>
      </c>
      <c r="G684" s="39"/>
      <c r="H684" s="39"/>
    </row>
    <row r="685" spans="1:8">
      <c r="A685" s="99" t="s">
        <v>24</v>
      </c>
      <c r="B685" s="22">
        <v>261</v>
      </c>
      <c r="C685" s="22" t="s">
        <v>421</v>
      </c>
      <c r="D685" s="22">
        <v>168</v>
      </c>
      <c r="E685" s="23" t="s">
        <v>421</v>
      </c>
      <c r="F685" s="23" t="s">
        <v>421</v>
      </c>
      <c r="G685" s="38"/>
      <c r="H685" s="38"/>
    </row>
    <row r="686" spans="1:8">
      <c r="A686" s="24" t="s">
        <v>25</v>
      </c>
      <c r="B686" s="22"/>
      <c r="C686" s="22"/>
      <c r="D686" s="22"/>
      <c r="E686" s="23"/>
      <c r="F686" s="23"/>
      <c r="G686" s="103"/>
      <c r="H686" s="48"/>
    </row>
    <row r="687" spans="1:8">
      <c r="A687" s="96" t="s">
        <v>61</v>
      </c>
      <c r="B687" s="22">
        <v>2518</v>
      </c>
      <c r="C687" s="22" t="s">
        <v>421</v>
      </c>
      <c r="D687" s="22">
        <v>1209</v>
      </c>
      <c r="E687" s="23">
        <v>27</v>
      </c>
      <c r="F687" s="23" t="s">
        <v>421</v>
      </c>
      <c r="G687" s="103"/>
      <c r="H687" s="46"/>
    </row>
    <row r="688" spans="1:8">
      <c r="A688" s="16" t="s">
        <v>55</v>
      </c>
      <c r="B688" s="22"/>
      <c r="C688" s="22"/>
      <c r="D688" s="22"/>
      <c r="E688" s="23"/>
      <c r="F688" s="23"/>
      <c r="G688" s="104"/>
      <c r="H688" s="47"/>
    </row>
    <row r="689" spans="1:8">
      <c r="A689" s="99" t="s">
        <v>2</v>
      </c>
      <c r="B689" s="22">
        <v>1422</v>
      </c>
      <c r="C689" s="22" t="s">
        <v>421</v>
      </c>
      <c r="D689" s="22">
        <v>513</v>
      </c>
      <c r="E689" s="23" t="s">
        <v>421</v>
      </c>
      <c r="F689" s="23">
        <v>41</v>
      </c>
      <c r="G689" s="104"/>
      <c r="H689" s="47"/>
    </row>
    <row r="690" spans="1:8">
      <c r="A690" s="24" t="s">
        <v>3</v>
      </c>
      <c r="B690" s="300"/>
      <c r="C690" s="300"/>
      <c r="D690" s="300"/>
      <c r="E690" s="300"/>
      <c r="F690" s="301"/>
      <c r="G690" s="104"/>
      <c r="H690" s="47"/>
    </row>
    <row r="691" spans="1:8">
      <c r="A691" s="24"/>
      <c r="B691" s="22"/>
      <c r="C691" s="22"/>
      <c r="D691" s="22"/>
      <c r="E691" s="23"/>
      <c r="F691" s="23"/>
      <c r="G691" s="39"/>
      <c r="H691" s="39"/>
    </row>
    <row r="692" spans="1:8">
      <c r="A692" s="6" t="s">
        <v>45</v>
      </c>
      <c r="B692" s="20">
        <v>19682</v>
      </c>
      <c r="C692" s="20" t="s">
        <v>421</v>
      </c>
      <c r="D692" s="20">
        <v>741</v>
      </c>
      <c r="E692" s="20">
        <v>266</v>
      </c>
      <c r="F692" s="21">
        <v>47</v>
      </c>
      <c r="G692" s="39"/>
      <c r="H692" s="39"/>
    </row>
    <row r="693" spans="1:8">
      <c r="A693" s="99" t="s">
        <v>24</v>
      </c>
      <c r="B693" s="22">
        <v>579</v>
      </c>
      <c r="C693" s="22" t="s">
        <v>421</v>
      </c>
      <c r="D693" s="22" t="s">
        <v>421</v>
      </c>
      <c r="E693" s="23">
        <v>29</v>
      </c>
      <c r="F693" s="23" t="s">
        <v>421</v>
      </c>
      <c r="G693" s="39"/>
      <c r="H693" s="39"/>
    </row>
    <row r="694" spans="1:8">
      <c r="A694" s="24" t="s">
        <v>25</v>
      </c>
      <c r="B694" s="22"/>
      <c r="C694" s="22"/>
      <c r="D694" s="22"/>
      <c r="E694" s="23"/>
      <c r="F694" s="23"/>
      <c r="G694" s="103"/>
      <c r="H694" s="48"/>
    </row>
    <row r="695" spans="1:8">
      <c r="A695" s="96" t="s">
        <v>61</v>
      </c>
      <c r="B695" s="22">
        <v>10311</v>
      </c>
      <c r="C695" s="22" t="s">
        <v>421</v>
      </c>
      <c r="D695" s="22">
        <v>482</v>
      </c>
      <c r="E695" s="23">
        <v>218</v>
      </c>
      <c r="F695" s="23" t="s">
        <v>421</v>
      </c>
      <c r="G695" s="103"/>
      <c r="H695" s="46"/>
    </row>
    <row r="696" spans="1:8">
      <c r="A696" s="16" t="s">
        <v>55</v>
      </c>
      <c r="B696" s="22"/>
      <c r="C696" s="22"/>
      <c r="D696" s="22"/>
      <c r="E696" s="23"/>
      <c r="F696" s="23"/>
      <c r="G696" s="104"/>
      <c r="H696" s="47"/>
    </row>
    <row r="697" spans="1:8">
      <c r="A697" s="99" t="s">
        <v>2</v>
      </c>
      <c r="B697" s="22">
        <v>8792</v>
      </c>
      <c r="C697" s="22" t="s">
        <v>421</v>
      </c>
      <c r="D697" s="22">
        <v>259</v>
      </c>
      <c r="E697" s="23">
        <v>19</v>
      </c>
      <c r="F697" s="23">
        <v>47</v>
      </c>
      <c r="G697" s="104"/>
      <c r="H697" s="47"/>
    </row>
    <row r="698" spans="1:8">
      <c r="A698" s="24" t="s">
        <v>3</v>
      </c>
      <c r="B698" s="22"/>
      <c r="C698" s="22"/>
      <c r="D698" s="22"/>
      <c r="E698" s="23"/>
      <c r="F698" s="23"/>
      <c r="G698" s="104"/>
      <c r="H698" s="47"/>
    </row>
    <row r="699" spans="1:8">
      <c r="A699" s="24"/>
      <c r="B699" s="22"/>
      <c r="C699" s="22"/>
      <c r="D699" s="22"/>
      <c r="E699" s="23"/>
      <c r="F699" s="23"/>
      <c r="G699" s="39"/>
      <c r="H699" s="39"/>
    </row>
    <row r="700" spans="1:8">
      <c r="A700" s="6" t="s">
        <v>44</v>
      </c>
      <c r="B700" s="20">
        <v>18164</v>
      </c>
      <c r="C700" s="20">
        <v>118</v>
      </c>
      <c r="D700" s="20">
        <v>535</v>
      </c>
      <c r="E700" s="20">
        <v>105</v>
      </c>
      <c r="F700" s="21">
        <v>98</v>
      </c>
      <c r="G700" s="39"/>
      <c r="H700" s="39"/>
    </row>
    <row r="701" spans="1:8">
      <c r="A701" s="99" t="s">
        <v>24</v>
      </c>
      <c r="B701" s="22">
        <v>154</v>
      </c>
      <c r="C701" s="22" t="s">
        <v>421</v>
      </c>
      <c r="D701" s="22" t="s">
        <v>421</v>
      </c>
      <c r="E701" s="23">
        <v>7</v>
      </c>
      <c r="F701" s="23" t="s">
        <v>421</v>
      </c>
      <c r="G701" s="39"/>
      <c r="H701" s="39"/>
    </row>
    <row r="702" spans="1:8">
      <c r="A702" s="24" t="s">
        <v>25</v>
      </c>
      <c r="B702" s="22"/>
      <c r="C702" s="22"/>
      <c r="D702" s="22"/>
      <c r="E702" s="23"/>
      <c r="F702" s="23"/>
      <c r="G702" s="103"/>
      <c r="H702" s="48"/>
    </row>
    <row r="703" spans="1:8">
      <c r="A703" s="96" t="s">
        <v>61</v>
      </c>
      <c r="B703" s="22">
        <v>8697</v>
      </c>
      <c r="C703" s="22">
        <v>84</v>
      </c>
      <c r="D703" s="22">
        <v>417</v>
      </c>
      <c r="E703" s="23">
        <v>39</v>
      </c>
      <c r="F703" s="23" t="s">
        <v>421</v>
      </c>
      <c r="G703" s="103"/>
      <c r="H703" s="46"/>
    </row>
    <row r="704" spans="1:8">
      <c r="A704" s="16" t="s">
        <v>55</v>
      </c>
      <c r="B704" s="22"/>
      <c r="C704" s="22"/>
      <c r="D704" s="22"/>
      <c r="E704" s="23"/>
      <c r="F704" s="23"/>
      <c r="G704" s="104"/>
      <c r="H704" s="47"/>
    </row>
    <row r="705" spans="1:8">
      <c r="A705" s="99" t="s">
        <v>2</v>
      </c>
      <c r="B705" s="22">
        <v>9313</v>
      </c>
      <c r="C705" s="22">
        <v>34</v>
      </c>
      <c r="D705" s="22">
        <v>118</v>
      </c>
      <c r="E705" s="23">
        <v>59</v>
      </c>
      <c r="F705" s="23">
        <v>98</v>
      </c>
      <c r="G705" s="104"/>
      <c r="H705" s="47"/>
    </row>
    <row r="706" spans="1:8">
      <c r="A706" s="24" t="s">
        <v>3</v>
      </c>
      <c r="B706" s="22"/>
      <c r="C706" s="22"/>
      <c r="D706" s="22"/>
      <c r="E706" s="23"/>
      <c r="F706" s="23"/>
      <c r="G706" s="104"/>
      <c r="H706" s="47"/>
    </row>
    <row r="707" spans="1:8">
      <c r="A707" s="24"/>
      <c r="B707" s="20"/>
      <c r="C707" s="20"/>
      <c r="D707" s="20"/>
      <c r="E707" s="21"/>
      <c r="F707" s="21"/>
      <c r="G707" s="39"/>
      <c r="H707" s="39"/>
    </row>
    <row r="708" spans="1:8">
      <c r="A708" s="6" t="s">
        <v>43</v>
      </c>
      <c r="B708" s="20">
        <v>36088</v>
      </c>
      <c r="C708" s="20" t="s">
        <v>421</v>
      </c>
      <c r="D708" s="20">
        <v>1194</v>
      </c>
      <c r="E708" s="20">
        <v>1388</v>
      </c>
      <c r="F708" s="21">
        <v>91</v>
      </c>
      <c r="G708" s="39"/>
      <c r="H708" s="39"/>
    </row>
    <row r="709" spans="1:8">
      <c r="A709" s="99" t="s">
        <v>24</v>
      </c>
      <c r="B709" s="22">
        <v>1285</v>
      </c>
      <c r="C709" s="22" t="s">
        <v>421</v>
      </c>
      <c r="D709" s="22">
        <v>316</v>
      </c>
      <c r="E709" s="23">
        <v>14</v>
      </c>
      <c r="F709" s="23" t="s">
        <v>421</v>
      </c>
      <c r="G709" s="38"/>
      <c r="H709" s="38"/>
    </row>
    <row r="710" spans="1:8">
      <c r="A710" s="24" t="s">
        <v>25</v>
      </c>
      <c r="B710" s="22"/>
      <c r="C710" s="22"/>
      <c r="D710" s="22"/>
      <c r="E710" s="23"/>
      <c r="F710" s="23"/>
      <c r="G710" s="103"/>
      <c r="H710" s="48"/>
    </row>
    <row r="711" spans="1:8">
      <c r="A711" s="96" t="s">
        <v>61</v>
      </c>
      <c r="B711" s="22">
        <v>20420</v>
      </c>
      <c r="C711" s="22" t="s">
        <v>421</v>
      </c>
      <c r="D711" s="22">
        <v>365</v>
      </c>
      <c r="E711" s="23">
        <v>1333</v>
      </c>
      <c r="F711" s="23" t="s">
        <v>421</v>
      </c>
      <c r="G711" s="103"/>
      <c r="H711" s="46"/>
    </row>
    <row r="712" spans="1:8">
      <c r="A712" s="16" t="s">
        <v>55</v>
      </c>
      <c r="B712" s="22"/>
      <c r="C712" s="22"/>
      <c r="D712" s="22"/>
      <c r="E712" s="23"/>
      <c r="F712" s="23"/>
      <c r="G712" s="104"/>
      <c r="H712" s="47"/>
    </row>
    <row r="713" spans="1:8">
      <c r="A713" s="99" t="s">
        <v>2</v>
      </c>
      <c r="B713" s="22">
        <v>14383</v>
      </c>
      <c r="C713" s="22" t="s">
        <v>421</v>
      </c>
      <c r="D713" s="22">
        <v>513</v>
      </c>
      <c r="E713" s="23">
        <v>41</v>
      </c>
      <c r="F713" s="23">
        <v>91</v>
      </c>
      <c r="G713" s="104"/>
      <c r="H713" s="47"/>
    </row>
    <row r="714" spans="1:8">
      <c r="A714" s="24" t="s">
        <v>3</v>
      </c>
      <c r="B714" s="22"/>
      <c r="C714" s="22"/>
      <c r="D714" s="22"/>
      <c r="E714" s="23"/>
      <c r="F714" s="23"/>
      <c r="G714" s="104"/>
      <c r="H714" s="47"/>
    </row>
    <row r="715" spans="1:8">
      <c r="A715" s="24"/>
      <c r="B715" s="22"/>
      <c r="C715" s="22"/>
      <c r="D715" s="22"/>
      <c r="E715" s="23"/>
      <c r="F715" s="23"/>
      <c r="G715" s="39"/>
      <c r="H715" s="39"/>
    </row>
    <row r="716" spans="1:8">
      <c r="A716" s="6" t="s">
        <v>42</v>
      </c>
      <c r="B716" s="20">
        <v>7212</v>
      </c>
      <c r="C716" s="20">
        <v>11</v>
      </c>
      <c r="D716" s="20">
        <v>1227</v>
      </c>
      <c r="E716" s="20">
        <v>42</v>
      </c>
      <c r="F716" s="21">
        <v>37</v>
      </c>
      <c r="G716" s="39"/>
      <c r="H716" s="39"/>
    </row>
    <row r="717" spans="1:8">
      <c r="A717" s="99" t="s">
        <v>24</v>
      </c>
      <c r="B717" s="22">
        <v>316</v>
      </c>
      <c r="C717" s="22" t="s">
        <v>421</v>
      </c>
      <c r="D717" s="22">
        <v>141</v>
      </c>
      <c r="E717" s="23">
        <v>18</v>
      </c>
      <c r="F717" s="23" t="s">
        <v>421</v>
      </c>
      <c r="G717" s="39"/>
      <c r="H717" s="39"/>
    </row>
    <row r="718" spans="1:8">
      <c r="A718" s="24" t="s">
        <v>25</v>
      </c>
      <c r="B718" s="22"/>
      <c r="C718" s="22"/>
      <c r="D718" s="22"/>
      <c r="E718" s="23"/>
      <c r="F718" s="23"/>
      <c r="G718" s="39"/>
      <c r="H718" s="39"/>
    </row>
    <row r="719" spans="1:8">
      <c r="A719" s="96" t="s">
        <v>61</v>
      </c>
      <c r="B719" s="22">
        <v>3663</v>
      </c>
      <c r="C719" s="22" t="s">
        <v>421</v>
      </c>
      <c r="D719" s="22">
        <v>772</v>
      </c>
      <c r="E719" s="23">
        <v>24</v>
      </c>
      <c r="F719" s="23" t="s">
        <v>421</v>
      </c>
      <c r="G719" s="39"/>
      <c r="H719" s="39"/>
    </row>
    <row r="720" spans="1:8">
      <c r="A720" s="16" t="s">
        <v>55</v>
      </c>
      <c r="B720" s="22"/>
      <c r="C720" s="22"/>
      <c r="D720" s="22"/>
      <c r="E720" s="23"/>
      <c r="F720" s="23"/>
      <c r="G720" s="103"/>
      <c r="H720" s="48"/>
    </row>
    <row r="721" spans="1:8">
      <c r="A721" s="99" t="s">
        <v>2</v>
      </c>
      <c r="B721" s="22">
        <v>3233</v>
      </c>
      <c r="C721" s="22">
        <v>11</v>
      </c>
      <c r="D721" s="22">
        <v>314</v>
      </c>
      <c r="E721" s="23" t="s">
        <v>421</v>
      </c>
      <c r="F721" s="23">
        <v>37</v>
      </c>
      <c r="G721" s="103"/>
      <c r="H721" s="46"/>
    </row>
    <row r="722" spans="1:8">
      <c r="A722" s="24" t="s">
        <v>3</v>
      </c>
      <c r="B722" s="22"/>
      <c r="C722" s="22"/>
      <c r="D722" s="22"/>
      <c r="E722" s="23"/>
      <c r="F722" s="23"/>
      <c r="G722" s="104"/>
      <c r="H722" s="47"/>
    </row>
    <row r="723" spans="1:8">
      <c r="A723" s="24"/>
      <c r="B723" s="22"/>
      <c r="C723" s="22"/>
      <c r="D723" s="22"/>
      <c r="E723" s="23"/>
      <c r="F723" s="23"/>
      <c r="G723" s="104"/>
      <c r="H723" s="47"/>
    </row>
    <row r="724" spans="1:8">
      <c r="A724" s="6" t="s">
        <v>31</v>
      </c>
      <c r="B724" s="20">
        <v>12845</v>
      </c>
      <c r="C724" s="22" t="s">
        <v>421</v>
      </c>
      <c r="D724" s="20">
        <v>583</v>
      </c>
      <c r="E724" s="20">
        <v>119</v>
      </c>
      <c r="F724" s="21">
        <v>179</v>
      </c>
      <c r="G724" s="104"/>
      <c r="H724" s="47"/>
    </row>
    <row r="725" spans="1:8">
      <c r="A725" s="99" t="s">
        <v>24</v>
      </c>
      <c r="B725" s="22">
        <v>366</v>
      </c>
      <c r="C725" s="22" t="s">
        <v>421</v>
      </c>
      <c r="D725" s="22" t="s">
        <v>421</v>
      </c>
      <c r="E725" s="23" t="s">
        <v>421</v>
      </c>
      <c r="F725" s="23" t="s">
        <v>421</v>
      </c>
      <c r="G725" s="39"/>
      <c r="H725" s="39"/>
    </row>
    <row r="726" spans="1:8">
      <c r="A726" s="24" t="s">
        <v>25</v>
      </c>
      <c r="B726" s="22"/>
      <c r="C726" s="22"/>
      <c r="D726" s="22"/>
      <c r="E726" s="23"/>
      <c r="F726" s="23"/>
      <c r="G726" s="39"/>
      <c r="H726" s="39"/>
    </row>
    <row r="727" spans="1:8">
      <c r="A727" s="96" t="s">
        <v>61</v>
      </c>
      <c r="B727" s="22">
        <v>6337</v>
      </c>
      <c r="C727" s="22" t="s">
        <v>421</v>
      </c>
      <c r="D727" s="22">
        <v>339</v>
      </c>
      <c r="E727" s="23">
        <v>37</v>
      </c>
      <c r="F727" s="23" t="s">
        <v>421</v>
      </c>
      <c r="G727" s="39"/>
      <c r="H727" s="39"/>
    </row>
    <row r="728" spans="1:8">
      <c r="A728" s="16" t="s">
        <v>55</v>
      </c>
      <c r="B728" s="22"/>
      <c r="C728" s="22"/>
      <c r="D728" s="22"/>
      <c r="E728" s="23"/>
      <c r="F728" s="23"/>
      <c r="G728" s="103"/>
      <c r="H728" s="48"/>
    </row>
    <row r="729" spans="1:8">
      <c r="A729" s="99" t="s">
        <v>2</v>
      </c>
      <c r="B729" s="22">
        <v>6142</v>
      </c>
      <c r="C729" s="22" t="s">
        <v>421</v>
      </c>
      <c r="D729" s="22">
        <v>244</v>
      </c>
      <c r="E729" s="23">
        <v>82</v>
      </c>
      <c r="F729" s="23">
        <v>179</v>
      </c>
      <c r="G729" s="103"/>
      <c r="H729" s="46"/>
    </row>
    <row r="730" spans="1:8">
      <c r="A730" s="24" t="s">
        <v>3</v>
      </c>
      <c r="B730" s="22"/>
      <c r="C730" s="22"/>
      <c r="D730" s="22"/>
      <c r="E730" s="23"/>
      <c r="F730" s="23"/>
      <c r="G730" s="104"/>
      <c r="H730" s="47"/>
    </row>
    <row r="731" spans="1:8">
      <c r="A731" s="24"/>
      <c r="B731" s="22"/>
      <c r="C731" s="22"/>
      <c r="D731" s="22"/>
      <c r="E731" s="23"/>
      <c r="F731" s="23"/>
      <c r="G731" s="104"/>
      <c r="H731" s="47"/>
    </row>
    <row r="732" spans="1:8">
      <c r="A732" s="6" t="s">
        <v>32</v>
      </c>
      <c r="B732" s="20">
        <v>8482</v>
      </c>
      <c r="C732" s="20" t="s">
        <v>421</v>
      </c>
      <c r="D732" s="20">
        <v>152</v>
      </c>
      <c r="E732" s="20">
        <v>285</v>
      </c>
      <c r="F732" s="21" t="s">
        <v>421</v>
      </c>
      <c r="G732" s="104"/>
      <c r="H732" s="47"/>
    </row>
    <row r="733" spans="1:8">
      <c r="A733" s="99" t="s">
        <v>24</v>
      </c>
      <c r="B733" s="22">
        <v>101</v>
      </c>
      <c r="C733" s="22" t="s">
        <v>421</v>
      </c>
      <c r="D733" s="22" t="s">
        <v>421</v>
      </c>
      <c r="E733" s="23" t="s">
        <v>421</v>
      </c>
      <c r="F733" s="23" t="s">
        <v>421</v>
      </c>
      <c r="G733" s="39"/>
      <c r="H733" s="39"/>
    </row>
    <row r="734" spans="1:8">
      <c r="A734" s="24" t="s">
        <v>25</v>
      </c>
      <c r="B734" s="22"/>
      <c r="C734" s="22"/>
      <c r="D734" s="22"/>
      <c r="E734" s="23"/>
      <c r="F734" s="23"/>
      <c r="G734" s="39"/>
      <c r="H734" s="39"/>
    </row>
    <row r="735" spans="1:8">
      <c r="A735" s="96" t="s">
        <v>61</v>
      </c>
      <c r="B735" s="22">
        <v>3500</v>
      </c>
      <c r="C735" s="22" t="s">
        <v>421</v>
      </c>
      <c r="D735" s="22" t="s">
        <v>421</v>
      </c>
      <c r="E735" s="23">
        <v>138</v>
      </c>
      <c r="F735" s="23" t="s">
        <v>421</v>
      </c>
      <c r="G735" s="39"/>
      <c r="H735" s="39"/>
    </row>
    <row r="736" spans="1:8">
      <c r="A736" s="16" t="s">
        <v>55</v>
      </c>
      <c r="B736" s="22"/>
      <c r="C736" s="22"/>
      <c r="D736" s="22"/>
      <c r="E736" s="23"/>
      <c r="F736" s="23"/>
      <c r="G736" s="103"/>
      <c r="H736" s="48"/>
    </row>
    <row r="737" spans="1:8">
      <c r="A737" s="99" t="s">
        <v>2</v>
      </c>
      <c r="B737" s="22">
        <v>4881</v>
      </c>
      <c r="C737" s="22" t="s">
        <v>421</v>
      </c>
      <c r="D737" s="22">
        <v>152</v>
      </c>
      <c r="E737" s="23">
        <v>147</v>
      </c>
      <c r="F737" s="23" t="s">
        <v>421</v>
      </c>
      <c r="G737" s="103"/>
      <c r="H737" s="46"/>
    </row>
    <row r="738" spans="1:8">
      <c r="A738" s="24" t="s">
        <v>3</v>
      </c>
      <c r="B738" s="22"/>
      <c r="C738" s="22"/>
      <c r="D738" s="22"/>
      <c r="E738" s="23"/>
      <c r="F738" s="23"/>
      <c r="G738" s="104"/>
      <c r="H738" s="47"/>
    </row>
    <row r="739" spans="1:8">
      <c r="A739" s="24"/>
      <c r="B739" s="20"/>
      <c r="C739" s="20"/>
      <c r="D739" s="20"/>
      <c r="E739" s="21"/>
      <c r="F739" s="21"/>
      <c r="G739" s="104"/>
      <c r="H739" s="47"/>
    </row>
    <row r="740" spans="1:8">
      <c r="A740" s="6" t="s">
        <v>33</v>
      </c>
      <c r="B740" s="20">
        <v>16722</v>
      </c>
      <c r="C740" s="20" t="s">
        <v>421</v>
      </c>
      <c r="D740" s="20">
        <v>1239</v>
      </c>
      <c r="E740" s="20">
        <v>63</v>
      </c>
      <c r="F740" s="21">
        <v>15</v>
      </c>
      <c r="G740" s="104"/>
      <c r="H740" s="47"/>
    </row>
    <row r="741" spans="1:8">
      <c r="A741" s="99" t="s">
        <v>24</v>
      </c>
      <c r="B741" s="22">
        <v>303</v>
      </c>
      <c r="C741" s="22" t="s">
        <v>421</v>
      </c>
      <c r="D741" s="22" t="s">
        <v>421</v>
      </c>
      <c r="E741" s="23" t="s">
        <v>421</v>
      </c>
      <c r="F741" s="23" t="s">
        <v>421</v>
      </c>
      <c r="G741" s="104"/>
      <c r="H741" s="47"/>
    </row>
    <row r="742" spans="1:8">
      <c r="A742" s="24" t="s">
        <v>25</v>
      </c>
      <c r="B742" s="22"/>
      <c r="C742" s="22"/>
      <c r="D742" s="22"/>
      <c r="E742" s="23"/>
      <c r="F742" s="23"/>
      <c r="G742" s="39"/>
      <c r="H742" s="39"/>
    </row>
    <row r="743" spans="1:8">
      <c r="A743" s="96" t="s">
        <v>61</v>
      </c>
      <c r="B743" s="22">
        <v>9163</v>
      </c>
      <c r="C743" s="22" t="s">
        <v>421</v>
      </c>
      <c r="D743" s="22">
        <v>697</v>
      </c>
      <c r="E743" s="23">
        <v>63</v>
      </c>
      <c r="F743" s="23" t="s">
        <v>421</v>
      </c>
      <c r="G743" s="39"/>
      <c r="H743" s="39"/>
    </row>
    <row r="744" spans="1:8">
      <c r="A744" s="16" t="s">
        <v>55</v>
      </c>
      <c r="B744" s="22"/>
      <c r="C744" s="22"/>
      <c r="D744" s="22"/>
      <c r="E744" s="23"/>
      <c r="F744" s="23"/>
      <c r="G744" s="39"/>
      <c r="H744" s="39"/>
    </row>
    <row r="745" spans="1:8">
      <c r="A745" s="99" t="s">
        <v>2</v>
      </c>
      <c r="B745" s="22">
        <v>7256</v>
      </c>
      <c r="C745" s="22" t="s">
        <v>421</v>
      </c>
      <c r="D745" s="22">
        <v>542</v>
      </c>
      <c r="E745" s="23" t="s">
        <v>421</v>
      </c>
      <c r="F745" s="23">
        <v>15</v>
      </c>
      <c r="G745" s="38"/>
      <c r="H745" s="38"/>
    </row>
    <row r="746" spans="1:8">
      <c r="A746" s="24" t="s">
        <v>3</v>
      </c>
      <c r="B746" s="22"/>
      <c r="C746" s="22"/>
      <c r="D746" s="22"/>
      <c r="E746" s="23"/>
      <c r="F746" s="23"/>
      <c r="G746" s="103"/>
      <c r="H746" s="48"/>
    </row>
    <row r="747" spans="1:8">
      <c r="A747" s="24"/>
      <c r="B747" s="22"/>
      <c r="C747" s="22"/>
      <c r="D747" s="22"/>
      <c r="E747" s="23"/>
      <c r="F747" s="23"/>
      <c r="G747" s="104"/>
      <c r="H747" s="47"/>
    </row>
    <row r="748" spans="1:8">
      <c r="A748" s="6" t="s">
        <v>41</v>
      </c>
      <c r="B748" s="20">
        <v>34931</v>
      </c>
      <c r="C748" s="20">
        <v>130</v>
      </c>
      <c r="D748" s="20">
        <v>1973</v>
      </c>
      <c r="E748" s="20">
        <v>139</v>
      </c>
      <c r="F748" s="21">
        <v>640</v>
      </c>
      <c r="G748" s="104"/>
      <c r="H748" s="47"/>
    </row>
    <row r="749" spans="1:8">
      <c r="A749" s="99" t="s">
        <v>22</v>
      </c>
      <c r="B749" s="22">
        <v>7</v>
      </c>
      <c r="C749" s="22" t="s">
        <v>421</v>
      </c>
      <c r="D749" s="22" t="s">
        <v>421</v>
      </c>
      <c r="E749" s="23" t="s">
        <v>421</v>
      </c>
      <c r="F749" s="23" t="s">
        <v>421</v>
      </c>
      <c r="G749" s="104"/>
      <c r="H749" s="47"/>
    </row>
    <row r="750" spans="1:8">
      <c r="A750" s="24" t="s">
        <v>23</v>
      </c>
      <c r="B750" s="22"/>
      <c r="C750" s="22"/>
      <c r="D750" s="22"/>
      <c r="E750" s="23"/>
      <c r="F750" s="23"/>
      <c r="G750" s="39"/>
      <c r="H750" s="39"/>
    </row>
    <row r="751" spans="1:8">
      <c r="A751" s="99" t="s">
        <v>24</v>
      </c>
      <c r="B751" s="22">
        <v>1653</v>
      </c>
      <c r="C751" s="22" t="s">
        <v>421</v>
      </c>
      <c r="D751" s="22" t="s">
        <v>421</v>
      </c>
      <c r="E751" s="23" t="s">
        <v>421</v>
      </c>
      <c r="F751" s="23" t="s">
        <v>421</v>
      </c>
      <c r="G751" s="39"/>
      <c r="H751" s="39"/>
    </row>
    <row r="752" spans="1:8">
      <c r="A752" s="24" t="s">
        <v>25</v>
      </c>
      <c r="B752" s="22"/>
      <c r="C752" s="22"/>
      <c r="D752" s="22"/>
      <c r="E752" s="23"/>
      <c r="F752" s="23"/>
      <c r="G752" s="39"/>
      <c r="H752" s="39"/>
    </row>
    <row r="753" spans="1:8">
      <c r="A753" s="96" t="s">
        <v>61</v>
      </c>
      <c r="B753" s="22">
        <v>18112</v>
      </c>
      <c r="C753" s="22" t="s">
        <v>421</v>
      </c>
      <c r="D753" s="22">
        <v>413</v>
      </c>
      <c r="E753" s="23">
        <v>45</v>
      </c>
      <c r="F753" s="23" t="s">
        <v>421</v>
      </c>
      <c r="G753" s="39"/>
      <c r="H753" s="39"/>
    </row>
    <row r="754" spans="1:8">
      <c r="A754" s="16" t="s">
        <v>55</v>
      </c>
      <c r="B754" s="22"/>
      <c r="C754" s="22"/>
      <c r="D754" s="22"/>
      <c r="E754" s="23"/>
      <c r="F754" s="23"/>
      <c r="G754" s="103"/>
      <c r="H754" s="51"/>
    </row>
    <row r="755" spans="1:8">
      <c r="A755" s="99" t="s">
        <v>2</v>
      </c>
      <c r="B755" s="22">
        <v>15159</v>
      </c>
      <c r="C755" s="22">
        <v>130</v>
      </c>
      <c r="D755" s="22">
        <v>1560</v>
      </c>
      <c r="E755" s="23">
        <v>94</v>
      </c>
      <c r="F755" s="23">
        <v>640</v>
      </c>
      <c r="G755" s="103"/>
      <c r="H755" s="51"/>
    </row>
    <row r="756" spans="1:8">
      <c r="A756" s="24" t="s">
        <v>3</v>
      </c>
      <c r="B756" s="22"/>
      <c r="C756" s="22"/>
      <c r="D756" s="22"/>
      <c r="E756" s="23"/>
      <c r="F756" s="23"/>
      <c r="G756" s="104"/>
      <c r="H756" s="52"/>
    </row>
    <row r="757" spans="1:8">
      <c r="A757" s="24"/>
      <c r="B757" s="22"/>
      <c r="C757" s="22"/>
      <c r="D757" s="22"/>
      <c r="E757" s="23"/>
      <c r="F757" s="23"/>
      <c r="G757" s="104"/>
      <c r="H757" s="52"/>
    </row>
    <row r="758" spans="1:8">
      <c r="A758" s="6" t="s">
        <v>40</v>
      </c>
      <c r="B758" s="20">
        <v>8361</v>
      </c>
      <c r="C758" s="20" t="s">
        <v>421</v>
      </c>
      <c r="D758" s="20">
        <v>107</v>
      </c>
      <c r="E758" s="20">
        <v>84</v>
      </c>
      <c r="F758" s="21" t="s">
        <v>421</v>
      </c>
      <c r="G758" s="104"/>
      <c r="H758" s="52"/>
    </row>
    <row r="759" spans="1:8">
      <c r="A759" s="99" t="s">
        <v>24</v>
      </c>
      <c r="B759" s="22">
        <v>44</v>
      </c>
      <c r="C759" s="22" t="s">
        <v>421</v>
      </c>
      <c r="D759" s="22" t="s">
        <v>421</v>
      </c>
      <c r="E759" s="23" t="s">
        <v>421</v>
      </c>
      <c r="F759" s="23" t="s">
        <v>421</v>
      </c>
      <c r="G759" s="104"/>
      <c r="H759" s="52"/>
    </row>
    <row r="760" spans="1:8">
      <c r="A760" s="24" t="s">
        <v>25</v>
      </c>
      <c r="B760" s="22"/>
      <c r="C760" s="22"/>
      <c r="D760" s="22"/>
      <c r="E760" s="23"/>
      <c r="F760" s="23"/>
      <c r="G760" s="104"/>
      <c r="H760" s="52"/>
    </row>
    <row r="761" spans="1:8">
      <c r="A761" s="96" t="s">
        <v>61</v>
      </c>
      <c r="B761" s="22">
        <v>4375</v>
      </c>
      <c r="C761" s="22" t="s">
        <v>421</v>
      </c>
      <c r="D761" s="22">
        <v>82</v>
      </c>
      <c r="E761" s="23">
        <v>84</v>
      </c>
      <c r="F761" s="23" t="s">
        <v>421</v>
      </c>
      <c r="G761" s="39"/>
      <c r="H761" s="39"/>
    </row>
    <row r="762" spans="1:8">
      <c r="A762" s="16" t="s">
        <v>55</v>
      </c>
      <c r="B762" s="22"/>
      <c r="C762" s="22"/>
      <c r="D762" s="22"/>
      <c r="E762" s="23"/>
      <c r="F762" s="23"/>
      <c r="G762" s="39"/>
      <c r="H762" s="39"/>
    </row>
    <row r="763" spans="1:8">
      <c r="A763" s="99" t="s">
        <v>2</v>
      </c>
      <c r="B763" s="22">
        <v>3942</v>
      </c>
      <c r="C763" s="22" t="s">
        <v>421</v>
      </c>
      <c r="D763" s="22">
        <v>25</v>
      </c>
      <c r="E763" s="23" t="s">
        <v>421</v>
      </c>
      <c r="F763" s="23" t="s">
        <v>421</v>
      </c>
      <c r="G763" s="39"/>
      <c r="H763" s="39"/>
    </row>
    <row r="764" spans="1:8">
      <c r="A764" s="24" t="s">
        <v>3</v>
      </c>
      <c r="B764" s="22"/>
      <c r="C764" s="22"/>
      <c r="D764" s="22"/>
      <c r="E764" s="23"/>
      <c r="F764" s="23"/>
      <c r="G764" s="39"/>
      <c r="H764" s="39"/>
    </row>
    <row r="765" spans="1:8">
      <c r="A765" s="24"/>
      <c r="B765" s="20"/>
      <c r="C765" s="20"/>
      <c r="D765" s="20"/>
      <c r="E765" s="21"/>
      <c r="F765" s="21"/>
      <c r="G765" s="39"/>
      <c r="H765" s="39"/>
    </row>
    <row r="766" spans="1:8">
      <c r="A766" s="6" t="s">
        <v>39</v>
      </c>
      <c r="B766" s="20">
        <v>9880</v>
      </c>
      <c r="C766" s="20" t="s">
        <v>421</v>
      </c>
      <c r="D766" s="20">
        <v>556</v>
      </c>
      <c r="E766" s="20">
        <v>371</v>
      </c>
      <c r="F766" s="21" t="s">
        <v>421</v>
      </c>
      <c r="G766" s="38"/>
      <c r="H766" s="51"/>
    </row>
    <row r="767" spans="1:8">
      <c r="A767" s="99" t="s">
        <v>24</v>
      </c>
      <c r="B767" s="22">
        <v>618</v>
      </c>
      <c r="C767" s="22" t="s">
        <v>421</v>
      </c>
      <c r="D767" s="22">
        <v>74</v>
      </c>
      <c r="E767" s="23">
        <v>41</v>
      </c>
      <c r="F767" s="23" t="s">
        <v>421</v>
      </c>
      <c r="G767" s="39"/>
      <c r="H767" s="51"/>
    </row>
    <row r="768" spans="1:8">
      <c r="A768" s="24" t="s">
        <v>25</v>
      </c>
      <c r="B768" s="22"/>
      <c r="C768" s="22"/>
      <c r="D768" s="22"/>
      <c r="E768" s="23"/>
      <c r="F768" s="23"/>
      <c r="G768" s="39"/>
      <c r="H768" s="52"/>
    </row>
    <row r="769" spans="1:8">
      <c r="A769" s="96" t="s">
        <v>61</v>
      </c>
      <c r="B769" s="22">
        <v>5671</v>
      </c>
      <c r="C769" s="22" t="s">
        <v>421</v>
      </c>
      <c r="D769" s="22">
        <v>343</v>
      </c>
      <c r="E769" s="23">
        <v>276</v>
      </c>
      <c r="F769" s="23" t="s">
        <v>421</v>
      </c>
      <c r="G769" s="39"/>
      <c r="H769" s="52"/>
    </row>
    <row r="770" spans="1:8">
      <c r="A770" s="16" t="s">
        <v>55</v>
      </c>
      <c r="B770" s="22"/>
      <c r="C770" s="22"/>
      <c r="D770" s="22"/>
      <c r="E770" s="23"/>
      <c r="F770" s="23"/>
      <c r="G770" s="39"/>
      <c r="H770" s="52"/>
    </row>
    <row r="771" spans="1:8">
      <c r="A771" s="99" t="s">
        <v>2</v>
      </c>
      <c r="B771" s="22">
        <v>3591</v>
      </c>
      <c r="C771" s="22" t="s">
        <v>421</v>
      </c>
      <c r="D771" s="22">
        <v>139</v>
      </c>
      <c r="E771" s="23">
        <v>54</v>
      </c>
      <c r="F771" s="23" t="s">
        <v>421</v>
      </c>
      <c r="G771" s="39"/>
      <c r="H771" s="39"/>
    </row>
    <row r="772" spans="1:8">
      <c r="A772" s="24" t="s">
        <v>3</v>
      </c>
      <c r="B772" s="22"/>
      <c r="C772" s="22"/>
      <c r="D772" s="22"/>
      <c r="E772" s="23"/>
      <c r="F772" s="23"/>
      <c r="G772" s="39"/>
      <c r="H772" s="39"/>
    </row>
    <row r="773" spans="1:8">
      <c r="A773" s="24"/>
      <c r="B773" s="20"/>
      <c r="C773" s="20"/>
      <c r="D773" s="20"/>
      <c r="E773" s="21"/>
      <c r="F773" s="21"/>
      <c r="G773" s="38"/>
      <c r="H773" s="38"/>
    </row>
    <row r="774" spans="1:8">
      <c r="A774" s="6" t="s">
        <v>38</v>
      </c>
      <c r="B774" s="20">
        <v>22203</v>
      </c>
      <c r="C774" s="20" t="s">
        <v>421</v>
      </c>
      <c r="D774" s="20">
        <v>3405</v>
      </c>
      <c r="E774" s="20">
        <v>52</v>
      </c>
      <c r="F774" s="21">
        <v>14</v>
      </c>
      <c r="G774" s="38"/>
      <c r="H774" s="51"/>
    </row>
    <row r="775" spans="1:8">
      <c r="A775" s="99" t="s">
        <v>24</v>
      </c>
      <c r="B775" s="22">
        <v>801</v>
      </c>
      <c r="C775" s="22" t="s">
        <v>421</v>
      </c>
      <c r="D775" s="22">
        <v>48</v>
      </c>
      <c r="E775" s="23" t="s">
        <v>421</v>
      </c>
      <c r="F775" s="23" t="s">
        <v>421</v>
      </c>
      <c r="G775" s="39"/>
      <c r="H775" s="51"/>
    </row>
    <row r="776" spans="1:8">
      <c r="A776" s="24" t="s">
        <v>25</v>
      </c>
      <c r="B776" s="22"/>
      <c r="C776" s="22"/>
      <c r="D776" s="22"/>
      <c r="E776" s="23"/>
      <c r="F776" s="23"/>
      <c r="G776" s="39"/>
      <c r="H776" s="52"/>
    </row>
    <row r="777" spans="1:8">
      <c r="A777" s="96" t="s">
        <v>61</v>
      </c>
      <c r="B777" s="22">
        <v>12336</v>
      </c>
      <c r="C777" s="22" t="s">
        <v>421</v>
      </c>
      <c r="D777" s="22">
        <v>3001</v>
      </c>
      <c r="E777" s="23">
        <v>52</v>
      </c>
      <c r="F777" s="23" t="s">
        <v>421</v>
      </c>
      <c r="G777" s="39"/>
      <c r="H777" s="52"/>
    </row>
    <row r="778" spans="1:8">
      <c r="A778" s="16" t="s">
        <v>55</v>
      </c>
      <c r="B778" s="22"/>
      <c r="C778" s="22"/>
      <c r="D778" s="22"/>
      <c r="E778" s="23"/>
      <c r="F778" s="23"/>
      <c r="G778" s="39"/>
      <c r="H778" s="52"/>
    </row>
    <row r="779" spans="1:8">
      <c r="A779" s="99" t="s">
        <v>2</v>
      </c>
      <c r="B779" s="22">
        <v>9066</v>
      </c>
      <c r="C779" s="22" t="s">
        <v>421</v>
      </c>
      <c r="D779" s="22">
        <v>356</v>
      </c>
      <c r="E779" s="23" t="s">
        <v>421</v>
      </c>
      <c r="F779" s="23">
        <v>14</v>
      </c>
      <c r="G779" s="39"/>
      <c r="H779" s="39"/>
    </row>
    <row r="780" spans="1:8">
      <c r="A780" s="24" t="s">
        <v>3</v>
      </c>
      <c r="B780" s="22"/>
      <c r="C780" s="22"/>
      <c r="D780" s="22"/>
      <c r="E780" s="23"/>
      <c r="F780" s="23"/>
      <c r="G780" s="39"/>
      <c r="H780" s="39"/>
    </row>
    <row r="781" spans="1:8">
      <c r="A781" s="24"/>
      <c r="B781" s="20"/>
      <c r="C781" s="20"/>
      <c r="D781" s="20"/>
      <c r="E781" s="21"/>
      <c r="F781" s="21"/>
      <c r="G781" s="38"/>
      <c r="H781" s="38"/>
    </row>
    <row r="782" spans="1:8">
      <c r="A782" s="6" t="s">
        <v>34</v>
      </c>
      <c r="B782" s="20">
        <v>10258</v>
      </c>
      <c r="C782" s="20" t="s">
        <v>421</v>
      </c>
      <c r="D782" s="20">
        <v>2073</v>
      </c>
      <c r="E782" s="20">
        <v>75</v>
      </c>
      <c r="F782" s="21" t="s">
        <v>421</v>
      </c>
      <c r="G782" s="103"/>
      <c r="H782" s="48"/>
    </row>
    <row r="783" spans="1:8">
      <c r="A783" s="99" t="s">
        <v>24</v>
      </c>
      <c r="B783" s="22">
        <v>697</v>
      </c>
      <c r="C783" s="22" t="s">
        <v>421</v>
      </c>
      <c r="D783" s="22">
        <v>403</v>
      </c>
      <c r="E783" s="23" t="s">
        <v>421</v>
      </c>
      <c r="F783" s="23" t="s">
        <v>421</v>
      </c>
      <c r="G783" s="103"/>
      <c r="H783" s="46"/>
    </row>
    <row r="784" spans="1:8">
      <c r="A784" s="24" t="s">
        <v>25</v>
      </c>
      <c r="B784" s="22"/>
      <c r="C784" s="22"/>
      <c r="D784" s="22"/>
      <c r="E784" s="23"/>
      <c r="F784" s="23"/>
      <c r="G784" s="104"/>
      <c r="H784" s="47"/>
    </row>
    <row r="785" spans="1:8">
      <c r="A785" s="96" t="s">
        <v>61</v>
      </c>
      <c r="B785" s="22">
        <v>6068</v>
      </c>
      <c r="C785" s="22" t="s">
        <v>421</v>
      </c>
      <c r="D785" s="22">
        <v>984</v>
      </c>
      <c r="E785" s="23">
        <v>75</v>
      </c>
      <c r="F785" s="23" t="s">
        <v>421</v>
      </c>
      <c r="G785" s="104"/>
      <c r="H785" s="47"/>
    </row>
    <row r="786" spans="1:8">
      <c r="A786" s="16" t="s">
        <v>55</v>
      </c>
      <c r="B786" s="22"/>
      <c r="C786" s="22"/>
      <c r="D786" s="22"/>
      <c r="E786" s="23"/>
      <c r="F786" s="23"/>
      <c r="G786" s="104"/>
      <c r="H786" s="47"/>
    </row>
    <row r="787" spans="1:8">
      <c r="A787" s="99" t="s">
        <v>2</v>
      </c>
      <c r="B787" s="22">
        <v>3493</v>
      </c>
      <c r="C787" s="22" t="s">
        <v>421</v>
      </c>
      <c r="D787" s="22">
        <v>686</v>
      </c>
      <c r="E787" s="23" t="s">
        <v>421</v>
      </c>
      <c r="F787" s="23" t="s">
        <v>421</v>
      </c>
      <c r="G787" s="39"/>
      <c r="H787" s="39"/>
    </row>
    <row r="788" spans="1:8" ht="15">
      <c r="A788" s="24" t="s">
        <v>3</v>
      </c>
      <c r="B788" s="33"/>
      <c r="C788" s="33"/>
      <c r="D788" s="33"/>
      <c r="E788" s="34"/>
      <c r="F788" s="34"/>
      <c r="G788" s="39"/>
      <c r="H788" s="39"/>
    </row>
    <row r="789" spans="1:8">
      <c r="G789" s="38"/>
      <c r="H789" s="38"/>
    </row>
    <row r="790" spans="1:8">
      <c r="A790" s="9" t="s">
        <v>423</v>
      </c>
      <c r="G790" s="38"/>
      <c r="H790" s="51"/>
    </row>
    <row r="791" spans="1:8">
      <c r="A791" s="25" t="s">
        <v>424</v>
      </c>
      <c r="G791" s="39"/>
      <c r="H791" s="51"/>
    </row>
    <row r="792" spans="1:8">
      <c r="G792" s="39"/>
      <c r="H792" s="52"/>
    </row>
    <row r="793" spans="1:8">
      <c r="G793" s="39"/>
      <c r="H793" s="52"/>
    </row>
    <row r="794" spans="1:8">
      <c r="G794" s="39"/>
      <c r="H794" s="52"/>
    </row>
    <row r="795" spans="1:8">
      <c r="G795" s="39"/>
      <c r="H795" s="39"/>
    </row>
    <row r="796" spans="1:8" ht="15">
      <c r="G796" s="40"/>
      <c r="H796" s="40"/>
    </row>
    <row r="798" spans="1:8">
      <c r="A798" s="9" t="s">
        <v>59</v>
      </c>
    </row>
    <row r="799" spans="1:8">
      <c r="A799" s="25" t="s">
        <v>60</v>
      </c>
    </row>
  </sheetData>
  <mergeCells count="4">
    <mergeCell ref="A9:A10"/>
    <mergeCell ref="A11:F11"/>
    <mergeCell ref="B9:F9"/>
    <mergeCell ref="A646:F646"/>
  </mergeCells>
  <hyperlinks>
    <hyperlink ref="F1" location="'Spis treści'!A1" display="Spis treści"/>
  </hyperlinks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589"/>
  <sheetViews>
    <sheetView showGridLines="0" topLeftCell="A565" zoomScaleNormal="100" zoomScaleSheetLayoutView="100" workbookViewId="0">
      <selection activeCell="E1" sqref="E1"/>
    </sheetView>
  </sheetViews>
  <sheetFormatPr defaultRowHeight="15"/>
  <cols>
    <col min="1" max="1" width="40.7109375" style="57" customWidth="1"/>
    <col min="2" max="6" width="15.7109375" style="57" customWidth="1"/>
    <col min="7" max="16384" width="9.140625" style="57"/>
  </cols>
  <sheetData>
    <row r="1" spans="1:6">
      <c r="D1" s="9"/>
      <c r="E1" s="284" t="s">
        <v>69</v>
      </c>
    </row>
    <row r="2" spans="1:6">
      <c r="A2" s="54" t="s">
        <v>68</v>
      </c>
      <c r="B2" s="55"/>
      <c r="C2" s="55"/>
      <c r="D2" s="55"/>
      <c r="E2" s="56"/>
      <c r="F2" s="56"/>
    </row>
    <row r="3" spans="1:6">
      <c r="A3" s="58" t="s">
        <v>26</v>
      </c>
      <c r="B3" s="59"/>
      <c r="C3" s="59"/>
      <c r="D3" s="56"/>
      <c r="E3" s="56"/>
      <c r="F3" s="56"/>
    </row>
    <row r="4" spans="1:6">
      <c r="A4" s="60"/>
      <c r="B4" s="56"/>
      <c r="C4" s="56"/>
      <c r="D4" s="56"/>
      <c r="E4" s="56"/>
      <c r="F4" s="56"/>
    </row>
    <row r="5" spans="1:6" ht="39.950000000000003" customHeight="1">
      <c r="A5" s="445" t="s">
        <v>165</v>
      </c>
      <c r="B5" s="449" t="s">
        <v>414</v>
      </c>
      <c r="C5" s="450"/>
      <c r="D5" s="450"/>
      <c r="E5" s="450"/>
      <c r="F5" s="61"/>
    </row>
    <row r="6" spans="1:6" ht="39.950000000000003" customHeight="1">
      <c r="A6" s="446"/>
      <c r="B6" s="297" t="s">
        <v>415</v>
      </c>
      <c r="C6" s="298" t="s">
        <v>416</v>
      </c>
      <c r="D6" s="298" t="s">
        <v>417</v>
      </c>
      <c r="E6" s="299" t="s">
        <v>419</v>
      </c>
      <c r="F6" s="62"/>
    </row>
    <row r="7" spans="1:6" ht="30" customHeight="1">
      <c r="A7" s="447" t="s">
        <v>420</v>
      </c>
      <c r="B7" s="448"/>
      <c r="C7" s="448"/>
      <c r="D7" s="448"/>
      <c r="E7" s="448"/>
      <c r="F7" s="61"/>
    </row>
    <row r="8" spans="1:6" ht="12.75" customHeight="1">
      <c r="A8" s="94" t="s">
        <v>35</v>
      </c>
      <c r="B8" s="26">
        <v>32906</v>
      </c>
      <c r="C8" s="26">
        <v>19707</v>
      </c>
      <c r="D8" s="26">
        <v>274126</v>
      </c>
      <c r="E8" s="27">
        <v>76835</v>
      </c>
      <c r="F8" s="63"/>
    </row>
    <row r="9" spans="1:6" ht="12.75" customHeight="1">
      <c r="A9" s="302" t="s">
        <v>36</v>
      </c>
      <c r="B9" s="28"/>
      <c r="C9" s="28"/>
      <c r="D9" s="28"/>
      <c r="E9" s="29"/>
      <c r="F9" s="64"/>
    </row>
    <row r="10" spans="1:6" ht="12.75" customHeight="1">
      <c r="A10" s="95" t="s">
        <v>6</v>
      </c>
      <c r="B10" s="28">
        <v>346</v>
      </c>
      <c r="C10" s="28">
        <v>18</v>
      </c>
      <c r="D10" s="28">
        <v>678</v>
      </c>
      <c r="E10" s="29">
        <v>223</v>
      </c>
      <c r="F10" s="64"/>
    </row>
    <row r="11" spans="1:6" ht="12.75" customHeight="1">
      <c r="A11" s="303" t="s">
        <v>7</v>
      </c>
      <c r="B11" s="28"/>
      <c r="C11" s="28"/>
      <c r="D11" s="28"/>
      <c r="E11" s="29"/>
      <c r="F11" s="64"/>
    </row>
    <row r="12" spans="1:6" ht="12.75" customHeight="1">
      <c r="A12" s="96" t="s">
        <v>53</v>
      </c>
      <c r="B12" s="28">
        <v>19790</v>
      </c>
      <c r="C12" s="28">
        <v>7571</v>
      </c>
      <c r="D12" s="28">
        <v>135125</v>
      </c>
      <c r="E12" s="29">
        <v>29384</v>
      </c>
      <c r="F12" s="64"/>
    </row>
    <row r="13" spans="1:6" ht="12.75" customHeight="1">
      <c r="A13" s="304" t="s">
        <v>8</v>
      </c>
      <c r="B13" s="28"/>
      <c r="C13" s="28"/>
      <c r="D13" s="28"/>
      <c r="E13" s="29"/>
      <c r="F13" s="64"/>
    </row>
    <row r="14" spans="1:6" ht="12.75" customHeight="1">
      <c r="A14" s="95" t="s">
        <v>9</v>
      </c>
      <c r="B14" s="28">
        <v>8665</v>
      </c>
      <c r="C14" s="28">
        <v>6627</v>
      </c>
      <c r="D14" s="28">
        <v>76129</v>
      </c>
      <c r="E14" s="29">
        <v>13578</v>
      </c>
      <c r="F14" s="64"/>
    </row>
    <row r="15" spans="1:6" ht="12.75" customHeight="1">
      <c r="A15" s="303" t="s">
        <v>10</v>
      </c>
      <c r="B15" s="28"/>
      <c r="C15" s="28"/>
      <c r="D15" s="28"/>
      <c r="E15" s="29"/>
      <c r="F15" s="64"/>
    </row>
    <row r="16" spans="1:6" ht="12.75" customHeight="1">
      <c r="A16" s="95" t="s">
        <v>11</v>
      </c>
      <c r="B16" s="28">
        <v>11125</v>
      </c>
      <c r="C16" s="28">
        <v>944</v>
      </c>
      <c r="D16" s="28">
        <v>58996</v>
      </c>
      <c r="E16" s="29">
        <v>15806</v>
      </c>
      <c r="F16" s="64"/>
    </row>
    <row r="17" spans="1:6" ht="12.75" customHeight="1">
      <c r="A17" s="303" t="s">
        <v>12</v>
      </c>
      <c r="B17" s="28"/>
      <c r="C17" s="28"/>
      <c r="D17" s="28"/>
      <c r="E17" s="29"/>
      <c r="F17" s="64"/>
    </row>
    <row r="18" spans="1:6" ht="12.75" customHeight="1">
      <c r="A18" s="95" t="s">
        <v>13</v>
      </c>
      <c r="B18" s="28">
        <v>126</v>
      </c>
      <c r="C18" s="28" t="s">
        <v>421</v>
      </c>
      <c r="D18" s="28">
        <v>110</v>
      </c>
      <c r="E18" s="29" t="s">
        <v>421</v>
      </c>
      <c r="F18" s="64"/>
    </row>
    <row r="19" spans="1:6" ht="12.75" customHeight="1">
      <c r="A19" s="303" t="s">
        <v>14</v>
      </c>
      <c r="B19" s="28"/>
      <c r="C19" s="28"/>
      <c r="D19" s="28"/>
      <c r="E19" s="29"/>
      <c r="F19" s="64"/>
    </row>
    <row r="20" spans="1:6" ht="12.75" customHeight="1">
      <c r="A20" s="96" t="s">
        <v>15</v>
      </c>
      <c r="B20" s="28">
        <v>10540</v>
      </c>
      <c r="C20" s="28">
        <v>6746</v>
      </c>
      <c r="D20" s="28">
        <v>106213</v>
      </c>
      <c r="E20" s="29">
        <v>24799</v>
      </c>
      <c r="F20" s="64"/>
    </row>
    <row r="21" spans="1:6" ht="12.75" customHeight="1">
      <c r="A21" s="304" t="s">
        <v>16</v>
      </c>
      <c r="B21" s="28"/>
      <c r="C21" s="28"/>
      <c r="D21" s="28"/>
      <c r="E21" s="29"/>
      <c r="F21" s="64"/>
    </row>
    <row r="22" spans="1:6" ht="12.75" customHeight="1">
      <c r="A22" s="95" t="s">
        <v>17</v>
      </c>
      <c r="B22" s="28">
        <v>6821</v>
      </c>
      <c r="C22" s="28">
        <v>5796</v>
      </c>
      <c r="D22" s="28">
        <v>68233</v>
      </c>
      <c r="E22" s="29">
        <v>15896</v>
      </c>
      <c r="F22" s="64"/>
    </row>
    <row r="23" spans="1:6" ht="12.75" customHeight="1">
      <c r="A23" s="303" t="s">
        <v>18</v>
      </c>
      <c r="B23" s="28"/>
      <c r="C23" s="28"/>
      <c r="D23" s="28"/>
      <c r="E23" s="29"/>
      <c r="F23" s="64"/>
    </row>
    <row r="24" spans="1:6" ht="12.75" customHeight="1">
      <c r="A24" s="95" t="s">
        <v>19</v>
      </c>
      <c r="B24" s="28">
        <v>3719</v>
      </c>
      <c r="C24" s="28">
        <v>950</v>
      </c>
      <c r="D24" s="28">
        <v>37980</v>
      </c>
      <c r="E24" s="29">
        <v>8903</v>
      </c>
      <c r="F24" s="64"/>
    </row>
    <row r="25" spans="1:6" ht="12.75" customHeight="1">
      <c r="A25" s="303" t="s">
        <v>20</v>
      </c>
      <c r="B25" s="28"/>
      <c r="C25" s="28"/>
      <c r="D25" s="28"/>
      <c r="E25" s="29"/>
      <c r="F25" s="64"/>
    </row>
    <row r="26" spans="1:6" ht="12.75" customHeight="1">
      <c r="A26" s="95" t="s">
        <v>13</v>
      </c>
      <c r="B26" s="28">
        <v>220</v>
      </c>
      <c r="C26" s="28" t="s">
        <v>421</v>
      </c>
      <c r="D26" s="28">
        <v>507</v>
      </c>
      <c r="E26" s="29">
        <v>191</v>
      </c>
      <c r="F26" s="64"/>
    </row>
    <row r="27" spans="1:6" ht="12.75" customHeight="1">
      <c r="A27" s="303" t="s">
        <v>14</v>
      </c>
      <c r="B27" s="28"/>
      <c r="C27" s="28"/>
      <c r="D27" s="28"/>
      <c r="E27" s="29"/>
      <c r="F27" s="64"/>
    </row>
    <row r="28" spans="1:6" ht="12.75" customHeight="1">
      <c r="A28" s="96" t="s">
        <v>61</v>
      </c>
      <c r="B28" s="28">
        <v>983</v>
      </c>
      <c r="C28" s="28">
        <v>3755</v>
      </c>
      <c r="D28" s="28">
        <v>16481</v>
      </c>
      <c r="E28" s="29">
        <v>16961</v>
      </c>
      <c r="F28" s="64"/>
    </row>
    <row r="29" spans="1:6" ht="12.75" customHeight="1">
      <c r="A29" s="16" t="s">
        <v>55</v>
      </c>
      <c r="B29" s="28"/>
      <c r="C29" s="28"/>
      <c r="D29" s="28"/>
      <c r="E29" s="29"/>
      <c r="F29" s="64"/>
    </row>
    <row r="30" spans="1:6" ht="12.75" customHeight="1">
      <c r="A30" s="95" t="s">
        <v>13</v>
      </c>
      <c r="B30" s="28" t="s">
        <v>421</v>
      </c>
      <c r="C30" s="28">
        <v>18</v>
      </c>
      <c r="D30" s="28">
        <v>51</v>
      </c>
      <c r="E30" s="29">
        <v>9</v>
      </c>
      <c r="F30" s="64"/>
    </row>
    <row r="31" spans="1:6" ht="12.75" customHeight="1">
      <c r="A31" s="303" t="s">
        <v>14</v>
      </c>
      <c r="B31" s="28"/>
      <c r="C31" s="28"/>
      <c r="D31" s="28"/>
      <c r="E31" s="29"/>
      <c r="F31" s="64"/>
    </row>
    <row r="32" spans="1:6" ht="12.75" customHeight="1">
      <c r="A32" s="96" t="s">
        <v>1</v>
      </c>
      <c r="B32" s="28">
        <v>145</v>
      </c>
      <c r="C32" s="28" t="s">
        <v>421</v>
      </c>
      <c r="D32" s="28">
        <v>280</v>
      </c>
      <c r="E32" s="29" t="s">
        <v>421</v>
      </c>
      <c r="F32" s="64"/>
    </row>
    <row r="33" spans="1:6" ht="12.75" customHeight="1">
      <c r="A33" s="304" t="s">
        <v>5</v>
      </c>
      <c r="B33" s="28"/>
      <c r="C33" s="28"/>
      <c r="D33" s="28"/>
      <c r="E33" s="29"/>
      <c r="F33" s="64"/>
    </row>
    <row r="34" spans="1:6" ht="12.75" customHeight="1">
      <c r="A34" s="96" t="s">
        <v>63</v>
      </c>
      <c r="B34" s="28">
        <v>1112</v>
      </c>
      <c r="C34" s="28">
        <v>1358</v>
      </c>
      <c r="D34" s="28">
        <v>15427</v>
      </c>
      <c r="E34" s="29">
        <v>5432</v>
      </c>
      <c r="F34" s="64"/>
    </row>
    <row r="35" spans="1:6" ht="12.75" customHeight="1">
      <c r="A35" s="16" t="s">
        <v>56</v>
      </c>
      <c r="B35" s="28"/>
      <c r="C35" s="28"/>
      <c r="D35" s="28"/>
      <c r="E35" s="29"/>
      <c r="F35" s="64"/>
    </row>
    <row r="36" spans="1:6" ht="12.75" customHeight="1">
      <c r="A36" s="95" t="s">
        <v>13</v>
      </c>
      <c r="B36" s="28" t="s">
        <v>421</v>
      </c>
      <c r="C36" s="28" t="s">
        <v>421</v>
      </c>
      <c r="D36" s="28">
        <v>10</v>
      </c>
      <c r="E36" s="29">
        <v>23</v>
      </c>
      <c r="F36" s="64"/>
    </row>
    <row r="37" spans="1:6" ht="12.75" customHeight="1">
      <c r="A37" s="303" t="s">
        <v>14</v>
      </c>
      <c r="B37" s="28"/>
      <c r="C37" s="28"/>
      <c r="D37" s="28"/>
      <c r="E37" s="29"/>
      <c r="F37" s="64"/>
    </row>
    <row r="38" spans="1:6" ht="12.75" customHeight="1">
      <c r="A38" s="96" t="s">
        <v>57</v>
      </c>
      <c r="B38" s="28">
        <v>30</v>
      </c>
      <c r="C38" s="28">
        <v>277</v>
      </c>
      <c r="D38" s="28">
        <v>524</v>
      </c>
      <c r="E38" s="29">
        <v>90</v>
      </c>
      <c r="F38" s="64"/>
    </row>
    <row r="39" spans="1:6" ht="12.75" customHeight="1">
      <c r="A39" s="16" t="s">
        <v>58</v>
      </c>
      <c r="B39" s="28"/>
      <c r="C39" s="28"/>
      <c r="D39" s="28"/>
      <c r="E39" s="29"/>
      <c r="F39" s="64"/>
    </row>
    <row r="40" spans="1:6" ht="12.75" customHeight="1">
      <c r="A40" s="96" t="s">
        <v>2</v>
      </c>
      <c r="B40" s="28">
        <v>306</v>
      </c>
      <c r="C40" s="28" t="s">
        <v>421</v>
      </c>
      <c r="D40" s="28">
        <v>76</v>
      </c>
      <c r="E40" s="29">
        <v>169</v>
      </c>
      <c r="F40" s="64"/>
    </row>
    <row r="41" spans="1:6" ht="12.75" customHeight="1">
      <c r="A41" s="304" t="s">
        <v>3</v>
      </c>
      <c r="B41" s="28"/>
      <c r="C41" s="28"/>
      <c r="D41" s="28"/>
      <c r="E41" s="29"/>
      <c r="F41" s="64"/>
    </row>
    <row r="42" spans="1:6" ht="12.75" customHeight="1">
      <c r="A42" s="305"/>
      <c r="B42" s="28"/>
      <c r="C42" s="28"/>
      <c r="D42" s="28"/>
      <c r="E42" s="29"/>
      <c r="F42" s="64"/>
    </row>
    <row r="43" spans="1:6" ht="12.75" customHeight="1">
      <c r="A43" s="94" t="s">
        <v>27</v>
      </c>
      <c r="B43" s="26">
        <v>7779</v>
      </c>
      <c r="C43" s="26">
        <v>2682</v>
      </c>
      <c r="D43" s="26">
        <v>26407</v>
      </c>
      <c r="E43" s="27">
        <v>2515</v>
      </c>
      <c r="F43" s="64"/>
    </row>
    <row r="44" spans="1:6" ht="12.75" customHeight="1">
      <c r="A44" s="95" t="s">
        <v>6</v>
      </c>
      <c r="B44" s="28">
        <v>40</v>
      </c>
      <c r="C44" s="28" t="s">
        <v>421</v>
      </c>
      <c r="D44" s="28">
        <v>44</v>
      </c>
      <c r="E44" s="29">
        <v>14</v>
      </c>
      <c r="F44" s="64"/>
    </row>
    <row r="45" spans="1:6" ht="12.75" customHeight="1">
      <c r="A45" s="303" t="s">
        <v>7</v>
      </c>
      <c r="B45" s="28"/>
      <c r="C45" s="28"/>
      <c r="D45" s="28"/>
      <c r="E45" s="29"/>
      <c r="F45" s="63"/>
    </row>
    <row r="46" spans="1:6" ht="12.75" customHeight="1">
      <c r="A46" s="96" t="s">
        <v>53</v>
      </c>
      <c r="B46" s="28">
        <v>5737</v>
      </c>
      <c r="C46" s="28">
        <v>1527</v>
      </c>
      <c r="D46" s="28">
        <v>16296</v>
      </c>
      <c r="E46" s="29">
        <v>382</v>
      </c>
      <c r="F46" s="64"/>
    </row>
    <row r="47" spans="1:6" ht="12.75" customHeight="1">
      <c r="A47" s="304" t="s">
        <v>8</v>
      </c>
      <c r="B47" s="28"/>
      <c r="C47" s="28"/>
      <c r="D47" s="28"/>
      <c r="E47" s="29"/>
      <c r="F47" s="64"/>
    </row>
    <row r="48" spans="1:6" ht="12.75" customHeight="1">
      <c r="A48" s="95" t="s">
        <v>9</v>
      </c>
      <c r="B48" s="28">
        <v>2468</v>
      </c>
      <c r="C48" s="28">
        <v>1466</v>
      </c>
      <c r="D48" s="28">
        <v>9936</v>
      </c>
      <c r="E48" s="29">
        <v>380</v>
      </c>
      <c r="F48" s="64"/>
    </row>
    <row r="49" spans="1:6" ht="12.75" customHeight="1">
      <c r="A49" s="303" t="s">
        <v>10</v>
      </c>
      <c r="B49" s="28"/>
      <c r="C49" s="28"/>
      <c r="D49" s="28"/>
      <c r="E49" s="29"/>
      <c r="F49" s="64"/>
    </row>
    <row r="50" spans="1:6" ht="12.75" customHeight="1">
      <c r="A50" s="95" t="s">
        <v>11</v>
      </c>
      <c r="B50" s="28">
        <v>3269</v>
      </c>
      <c r="C50" s="28">
        <v>61</v>
      </c>
      <c r="D50" s="28">
        <v>6360</v>
      </c>
      <c r="E50" s="29">
        <v>2</v>
      </c>
      <c r="F50" s="64"/>
    </row>
    <row r="51" spans="1:6" ht="12.75" customHeight="1">
      <c r="A51" s="303" t="s">
        <v>12</v>
      </c>
      <c r="B51" s="28"/>
      <c r="C51" s="28"/>
      <c r="D51" s="28"/>
      <c r="E51" s="29"/>
      <c r="F51" s="64"/>
    </row>
    <row r="52" spans="1:6" ht="12.75" customHeight="1">
      <c r="A52" s="95" t="s">
        <v>6</v>
      </c>
      <c r="B52" s="28" t="s">
        <v>421</v>
      </c>
      <c r="C52" s="28" t="s">
        <v>421</v>
      </c>
      <c r="D52" s="28">
        <v>3</v>
      </c>
      <c r="E52" s="29" t="s">
        <v>421</v>
      </c>
      <c r="F52" s="64"/>
    </row>
    <row r="53" spans="1:6" ht="12.75" customHeight="1">
      <c r="A53" s="303" t="s">
        <v>7</v>
      </c>
      <c r="B53" s="28"/>
      <c r="C53" s="28"/>
      <c r="D53" s="28"/>
      <c r="E53" s="29"/>
      <c r="F53" s="64"/>
    </row>
    <row r="54" spans="1:6" ht="12.75" customHeight="1">
      <c r="A54" s="96" t="s">
        <v>15</v>
      </c>
      <c r="B54" s="28">
        <v>1861</v>
      </c>
      <c r="C54" s="28">
        <v>491</v>
      </c>
      <c r="D54" s="28">
        <v>8524</v>
      </c>
      <c r="E54" s="29">
        <v>913</v>
      </c>
      <c r="F54" s="64"/>
    </row>
    <row r="55" spans="1:6" ht="12.75" customHeight="1">
      <c r="A55" s="304" t="s">
        <v>16</v>
      </c>
      <c r="B55" s="28"/>
      <c r="C55" s="28"/>
      <c r="D55" s="28"/>
      <c r="E55" s="29"/>
      <c r="F55" s="64"/>
    </row>
    <row r="56" spans="1:6" ht="12.75" customHeight="1">
      <c r="A56" s="95" t="s">
        <v>17</v>
      </c>
      <c r="B56" s="28">
        <v>1186</v>
      </c>
      <c r="C56" s="28">
        <v>468</v>
      </c>
      <c r="D56" s="28">
        <v>6887</v>
      </c>
      <c r="E56" s="29">
        <v>892</v>
      </c>
      <c r="F56" s="64"/>
    </row>
    <row r="57" spans="1:6" ht="12.75" customHeight="1">
      <c r="A57" s="303" t="s">
        <v>18</v>
      </c>
      <c r="B57" s="28"/>
      <c r="C57" s="28"/>
      <c r="D57" s="28"/>
      <c r="E57" s="29"/>
      <c r="F57" s="64"/>
    </row>
    <row r="58" spans="1:6" ht="12.75" customHeight="1">
      <c r="A58" s="95" t="s">
        <v>19</v>
      </c>
      <c r="B58" s="28">
        <v>675</v>
      </c>
      <c r="C58" s="28">
        <v>23</v>
      </c>
      <c r="D58" s="28">
        <v>1637</v>
      </c>
      <c r="E58" s="29">
        <v>21</v>
      </c>
      <c r="F58" s="64"/>
    </row>
    <row r="59" spans="1:6" ht="12.75" customHeight="1">
      <c r="A59" s="303" t="s">
        <v>20</v>
      </c>
      <c r="B59" s="28"/>
      <c r="C59" s="28"/>
      <c r="D59" s="28"/>
      <c r="E59" s="29"/>
      <c r="F59" s="64"/>
    </row>
    <row r="60" spans="1:6" ht="12.75" customHeight="1">
      <c r="A60" s="95" t="s">
        <v>13</v>
      </c>
      <c r="B60" s="28">
        <v>40</v>
      </c>
      <c r="C60" s="28" t="s">
        <v>421</v>
      </c>
      <c r="D60" s="28">
        <v>21</v>
      </c>
      <c r="E60" s="29">
        <v>14</v>
      </c>
      <c r="F60" s="64"/>
    </row>
    <row r="61" spans="1:6" ht="12.75" customHeight="1">
      <c r="A61" s="303" t="s">
        <v>14</v>
      </c>
      <c r="B61" s="28"/>
      <c r="C61" s="28"/>
      <c r="D61" s="28"/>
      <c r="E61" s="29"/>
      <c r="F61" s="64"/>
    </row>
    <row r="62" spans="1:6" ht="12.75" customHeight="1">
      <c r="A62" s="96" t="s">
        <v>61</v>
      </c>
      <c r="B62" s="28">
        <v>122</v>
      </c>
      <c r="C62" s="28">
        <v>407</v>
      </c>
      <c r="D62" s="28">
        <v>1057</v>
      </c>
      <c r="E62" s="29">
        <v>1079</v>
      </c>
      <c r="F62" s="64"/>
    </row>
    <row r="63" spans="1:6" ht="12.75" customHeight="1">
      <c r="A63" s="16" t="s">
        <v>55</v>
      </c>
      <c r="B63" s="28"/>
      <c r="C63" s="28"/>
      <c r="D63" s="28"/>
      <c r="E63" s="29"/>
      <c r="F63" s="64"/>
    </row>
    <row r="64" spans="1:6" ht="12.75" customHeight="1">
      <c r="A64" s="95" t="s">
        <v>13</v>
      </c>
      <c r="B64" s="28" t="s">
        <v>421</v>
      </c>
      <c r="C64" s="28" t="s">
        <v>421</v>
      </c>
      <c r="D64" s="28">
        <v>20</v>
      </c>
      <c r="E64" s="29" t="s">
        <v>421</v>
      </c>
      <c r="F64" s="64"/>
    </row>
    <row r="65" spans="1:6" ht="12.75" customHeight="1">
      <c r="A65" s="303" t="s">
        <v>14</v>
      </c>
      <c r="B65" s="28"/>
      <c r="C65" s="28"/>
      <c r="D65" s="28"/>
      <c r="E65" s="29"/>
      <c r="F65" s="64"/>
    </row>
    <row r="66" spans="1:6" ht="12.75" customHeight="1">
      <c r="A66" s="96" t="s">
        <v>1</v>
      </c>
      <c r="B66" s="28" t="s">
        <v>421</v>
      </c>
      <c r="C66" s="28" t="s">
        <v>421</v>
      </c>
      <c r="D66" s="28">
        <v>20</v>
      </c>
      <c r="E66" s="29" t="s">
        <v>421</v>
      </c>
      <c r="F66" s="64"/>
    </row>
    <row r="67" spans="1:6" ht="12.75" customHeight="1">
      <c r="A67" s="304" t="s">
        <v>5</v>
      </c>
      <c r="B67" s="28"/>
      <c r="C67" s="28"/>
      <c r="D67" s="28"/>
      <c r="E67" s="29"/>
      <c r="F67" s="64"/>
    </row>
    <row r="68" spans="1:6" ht="12.75" customHeight="1">
      <c r="A68" s="96" t="s">
        <v>63</v>
      </c>
      <c r="B68" s="28">
        <v>35</v>
      </c>
      <c r="C68" s="28">
        <v>257</v>
      </c>
      <c r="D68" s="28">
        <v>465</v>
      </c>
      <c r="E68" s="29">
        <v>141</v>
      </c>
      <c r="F68" s="64"/>
    </row>
    <row r="69" spans="1:6" ht="12.75" customHeight="1">
      <c r="A69" s="16" t="s">
        <v>56</v>
      </c>
      <c r="B69" s="28"/>
      <c r="C69" s="28"/>
      <c r="D69" s="28"/>
      <c r="E69" s="29"/>
      <c r="F69" s="64"/>
    </row>
    <row r="70" spans="1:6" ht="12.75" customHeight="1">
      <c r="A70" s="96" t="s">
        <v>57</v>
      </c>
      <c r="B70" s="28">
        <v>24</v>
      </c>
      <c r="C70" s="28" t="s">
        <v>421</v>
      </c>
      <c r="D70" s="28">
        <v>45</v>
      </c>
      <c r="E70" s="29" t="s">
        <v>421</v>
      </c>
      <c r="F70" s="64"/>
    </row>
    <row r="71" spans="1:6" ht="12.75" customHeight="1">
      <c r="A71" s="16" t="s">
        <v>58</v>
      </c>
      <c r="B71" s="28"/>
      <c r="C71" s="28"/>
      <c r="D71" s="28"/>
      <c r="E71" s="29"/>
      <c r="F71" s="64"/>
    </row>
    <row r="72" spans="1:6" ht="12.75" customHeight="1">
      <c r="A72" s="305"/>
      <c r="B72" s="26"/>
      <c r="C72" s="26"/>
      <c r="D72" s="26"/>
      <c r="E72" s="27"/>
      <c r="F72" s="64"/>
    </row>
    <row r="73" spans="1:6" ht="12.75" customHeight="1">
      <c r="A73" s="94" t="s">
        <v>28</v>
      </c>
      <c r="B73" s="26">
        <v>614</v>
      </c>
      <c r="C73" s="26">
        <v>399</v>
      </c>
      <c r="D73" s="26">
        <v>13211</v>
      </c>
      <c r="E73" s="27">
        <v>3950</v>
      </c>
      <c r="F73" s="64"/>
    </row>
    <row r="74" spans="1:6" ht="12.75" customHeight="1">
      <c r="A74" s="95" t="s">
        <v>6</v>
      </c>
      <c r="B74" s="28">
        <v>2</v>
      </c>
      <c r="C74" s="28" t="s">
        <v>421</v>
      </c>
      <c r="D74" s="28">
        <v>37</v>
      </c>
      <c r="E74" s="29">
        <v>13</v>
      </c>
      <c r="F74" s="64"/>
    </row>
    <row r="75" spans="1:6" ht="12.75" customHeight="1">
      <c r="A75" s="303" t="s">
        <v>7</v>
      </c>
      <c r="B75" s="28"/>
      <c r="C75" s="28"/>
      <c r="D75" s="28"/>
      <c r="E75" s="29"/>
      <c r="F75" s="64"/>
    </row>
    <row r="76" spans="1:6" ht="12.75" customHeight="1">
      <c r="A76" s="96" t="s">
        <v>53</v>
      </c>
      <c r="B76" s="28">
        <v>302</v>
      </c>
      <c r="C76" s="28">
        <v>204</v>
      </c>
      <c r="D76" s="28">
        <v>6035</v>
      </c>
      <c r="E76" s="29">
        <v>963</v>
      </c>
      <c r="F76" s="63"/>
    </row>
    <row r="77" spans="1:6" ht="12.75" customHeight="1">
      <c r="A77" s="304" t="s">
        <v>8</v>
      </c>
      <c r="B77" s="28"/>
      <c r="C77" s="28"/>
      <c r="D77" s="28"/>
      <c r="E77" s="29"/>
      <c r="F77" s="63"/>
    </row>
    <row r="78" spans="1:6" ht="12.75" customHeight="1">
      <c r="A78" s="95" t="s">
        <v>9</v>
      </c>
      <c r="B78" s="28">
        <v>139</v>
      </c>
      <c r="C78" s="28">
        <v>110</v>
      </c>
      <c r="D78" s="28">
        <v>1780</v>
      </c>
      <c r="E78" s="29">
        <v>473</v>
      </c>
      <c r="F78" s="64"/>
    </row>
    <row r="79" spans="1:6" ht="12.75" customHeight="1">
      <c r="A79" s="303" t="s">
        <v>10</v>
      </c>
      <c r="B79" s="28"/>
      <c r="C79" s="28"/>
      <c r="D79" s="28"/>
      <c r="E79" s="29"/>
      <c r="F79" s="64"/>
    </row>
    <row r="80" spans="1:6" ht="12.75" customHeight="1">
      <c r="A80" s="95" t="s">
        <v>11</v>
      </c>
      <c r="B80" s="28">
        <v>163</v>
      </c>
      <c r="C80" s="28">
        <v>94</v>
      </c>
      <c r="D80" s="28">
        <v>4255</v>
      </c>
      <c r="E80" s="29">
        <v>490</v>
      </c>
      <c r="F80" s="64"/>
    </row>
    <row r="81" spans="1:6" ht="12.75" customHeight="1">
      <c r="A81" s="303" t="s">
        <v>12</v>
      </c>
      <c r="B81" s="28"/>
      <c r="C81" s="28"/>
      <c r="D81" s="28"/>
      <c r="E81" s="29"/>
      <c r="F81" s="64"/>
    </row>
    <row r="82" spans="1:6" ht="12.75" customHeight="1">
      <c r="A82" s="95" t="s">
        <v>13</v>
      </c>
      <c r="B82" s="28" t="s">
        <v>421</v>
      </c>
      <c r="C82" s="28" t="s">
        <v>421</v>
      </c>
      <c r="D82" s="28">
        <v>11</v>
      </c>
      <c r="E82" s="29" t="s">
        <v>421</v>
      </c>
      <c r="F82" s="64"/>
    </row>
    <row r="83" spans="1:6" ht="12.75" customHeight="1">
      <c r="A83" s="303" t="s">
        <v>14</v>
      </c>
      <c r="B83" s="28"/>
      <c r="C83" s="28"/>
      <c r="D83" s="28"/>
      <c r="E83" s="29"/>
      <c r="F83" s="64"/>
    </row>
    <row r="84" spans="1:6" ht="12.75" customHeight="1">
      <c r="A84" s="96" t="s">
        <v>15</v>
      </c>
      <c r="B84" s="28">
        <v>275</v>
      </c>
      <c r="C84" s="28">
        <v>160</v>
      </c>
      <c r="D84" s="28">
        <v>6218</v>
      </c>
      <c r="E84" s="29">
        <v>1955</v>
      </c>
      <c r="F84" s="64"/>
    </row>
    <row r="85" spans="1:6" ht="12.75" customHeight="1">
      <c r="A85" s="304" t="s">
        <v>16</v>
      </c>
      <c r="B85" s="28"/>
      <c r="C85" s="28"/>
      <c r="D85" s="28"/>
      <c r="E85" s="29"/>
      <c r="F85" s="64"/>
    </row>
    <row r="86" spans="1:6" ht="12.75" customHeight="1">
      <c r="A86" s="95" t="s">
        <v>17</v>
      </c>
      <c r="B86" s="28">
        <v>92</v>
      </c>
      <c r="C86" s="28">
        <v>160</v>
      </c>
      <c r="D86" s="28">
        <v>3323</v>
      </c>
      <c r="E86" s="29">
        <v>1354</v>
      </c>
      <c r="F86" s="64"/>
    </row>
    <row r="87" spans="1:6" ht="12.75" customHeight="1">
      <c r="A87" s="303" t="s">
        <v>18</v>
      </c>
      <c r="B87" s="28"/>
      <c r="C87" s="28"/>
      <c r="D87" s="28"/>
      <c r="E87" s="29"/>
      <c r="F87" s="64"/>
    </row>
    <row r="88" spans="1:6" ht="12.75" customHeight="1">
      <c r="A88" s="95" t="s">
        <v>19</v>
      </c>
      <c r="B88" s="28">
        <v>183</v>
      </c>
      <c r="C88" s="28" t="s">
        <v>421</v>
      </c>
      <c r="D88" s="28">
        <v>2895</v>
      </c>
      <c r="E88" s="29">
        <v>601</v>
      </c>
      <c r="F88" s="64"/>
    </row>
    <row r="89" spans="1:6" ht="12.75" customHeight="1">
      <c r="A89" s="303" t="s">
        <v>20</v>
      </c>
      <c r="B89" s="28"/>
      <c r="C89" s="28"/>
      <c r="D89" s="28"/>
      <c r="E89" s="29"/>
      <c r="F89" s="64"/>
    </row>
    <row r="90" spans="1:6" ht="12.75" customHeight="1">
      <c r="A90" s="95" t="s">
        <v>13</v>
      </c>
      <c r="B90" s="28">
        <v>2</v>
      </c>
      <c r="C90" s="28" t="s">
        <v>421</v>
      </c>
      <c r="D90" s="28" t="s">
        <v>421</v>
      </c>
      <c r="E90" s="29" t="s">
        <v>421</v>
      </c>
      <c r="F90" s="64"/>
    </row>
    <row r="91" spans="1:6" ht="12.75" customHeight="1">
      <c r="A91" s="303" t="s">
        <v>14</v>
      </c>
      <c r="B91" s="28"/>
      <c r="C91" s="28"/>
      <c r="D91" s="28"/>
      <c r="E91" s="29"/>
      <c r="F91" s="64"/>
    </row>
    <row r="92" spans="1:6" ht="12.75" customHeight="1">
      <c r="A92" s="96" t="s">
        <v>61</v>
      </c>
      <c r="B92" s="28" t="s">
        <v>421</v>
      </c>
      <c r="C92" s="28">
        <v>35</v>
      </c>
      <c r="D92" s="28">
        <v>227</v>
      </c>
      <c r="E92" s="29">
        <v>844</v>
      </c>
      <c r="F92" s="64"/>
    </row>
    <row r="93" spans="1:6" ht="12.75" customHeight="1">
      <c r="A93" s="16" t="s">
        <v>55</v>
      </c>
      <c r="B93" s="28"/>
      <c r="C93" s="28"/>
      <c r="D93" s="28"/>
      <c r="E93" s="29"/>
      <c r="F93" s="64"/>
    </row>
    <row r="94" spans="1:6" ht="12.75" customHeight="1">
      <c r="A94" s="95" t="s">
        <v>13</v>
      </c>
      <c r="B94" s="28" t="s">
        <v>421</v>
      </c>
      <c r="C94" s="28" t="s">
        <v>421</v>
      </c>
      <c r="D94" s="28">
        <v>16</v>
      </c>
      <c r="E94" s="29">
        <v>9</v>
      </c>
      <c r="F94" s="64"/>
    </row>
    <row r="95" spans="1:6" ht="12.75" customHeight="1">
      <c r="A95" s="303" t="s">
        <v>14</v>
      </c>
      <c r="B95" s="28"/>
      <c r="C95" s="28"/>
      <c r="D95" s="28"/>
      <c r="E95" s="29"/>
      <c r="F95" s="64"/>
    </row>
    <row r="96" spans="1:6" ht="12.75" customHeight="1">
      <c r="A96" s="96" t="s">
        <v>63</v>
      </c>
      <c r="B96" s="28">
        <v>37</v>
      </c>
      <c r="C96" s="28" t="s">
        <v>421</v>
      </c>
      <c r="D96" s="28">
        <v>731</v>
      </c>
      <c r="E96" s="29">
        <v>188</v>
      </c>
      <c r="F96" s="64"/>
    </row>
    <row r="97" spans="1:6" ht="12.75" customHeight="1">
      <c r="A97" s="16" t="s">
        <v>56</v>
      </c>
      <c r="B97" s="28"/>
      <c r="C97" s="28"/>
      <c r="D97" s="28"/>
      <c r="E97" s="29"/>
      <c r="F97" s="64"/>
    </row>
    <row r="98" spans="1:6" ht="12.75" customHeight="1">
      <c r="A98" s="95" t="s">
        <v>6</v>
      </c>
      <c r="B98" s="28" t="s">
        <v>421</v>
      </c>
      <c r="C98" s="28" t="s">
        <v>421</v>
      </c>
      <c r="D98" s="28">
        <v>10</v>
      </c>
      <c r="E98" s="29">
        <v>4</v>
      </c>
      <c r="F98" s="64"/>
    </row>
    <row r="99" spans="1:6" ht="12.75" customHeight="1">
      <c r="A99" s="303" t="s">
        <v>7</v>
      </c>
      <c r="B99" s="28"/>
      <c r="C99" s="28"/>
      <c r="D99" s="28"/>
      <c r="E99" s="29"/>
      <c r="F99" s="64"/>
    </row>
    <row r="100" spans="1:6" ht="12.75" customHeight="1">
      <c r="A100" s="305"/>
      <c r="B100" s="28"/>
      <c r="C100" s="28"/>
      <c r="D100" s="28"/>
      <c r="E100" s="29"/>
      <c r="F100" s="64"/>
    </row>
    <row r="101" spans="1:6" ht="12.75" customHeight="1">
      <c r="A101" s="94" t="s">
        <v>29</v>
      </c>
      <c r="B101" s="26">
        <v>518</v>
      </c>
      <c r="C101" s="26">
        <v>147</v>
      </c>
      <c r="D101" s="26">
        <v>8309</v>
      </c>
      <c r="E101" s="27">
        <v>9361</v>
      </c>
      <c r="F101" s="64"/>
    </row>
    <row r="102" spans="1:6" ht="12.75" customHeight="1">
      <c r="A102" s="95" t="s">
        <v>6</v>
      </c>
      <c r="B102" s="28">
        <v>7</v>
      </c>
      <c r="C102" s="28" t="s">
        <v>421</v>
      </c>
      <c r="D102" s="28">
        <v>47</v>
      </c>
      <c r="E102" s="29" t="s">
        <v>421</v>
      </c>
      <c r="F102" s="64"/>
    </row>
    <row r="103" spans="1:6" ht="12.75" customHeight="1">
      <c r="A103" s="303" t="s">
        <v>7</v>
      </c>
      <c r="B103" s="28"/>
      <c r="C103" s="28"/>
      <c r="D103" s="28"/>
      <c r="E103" s="29"/>
      <c r="F103" s="64"/>
    </row>
    <row r="104" spans="1:6" ht="12.75" customHeight="1">
      <c r="A104" s="96" t="s">
        <v>53</v>
      </c>
      <c r="B104" s="28">
        <v>402</v>
      </c>
      <c r="C104" s="28">
        <v>67</v>
      </c>
      <c r="D104" s="28">
        <v>3666</v>
      </c>
      <c r="E104" s="29">
        <v>5258</v>
      </c>
      <c r="F104" s="64"/>
    </row>
    <row r="105" spans="1:6" ht="12.75" customHeight="1">
      <c r="A105" s="304" t="s">
        <v>8</v>
      </c>
      <c r="B105" s="28"/>
      <c r="C105" s="28"/>
      <c r="D105" s="28"/>
      <c r="E105" s="29"/>
      <c r="F105" s="64"/>
    </row>
    <row r="106" spans="1:6" ht="12.75" customHeight="1">
      <c r="A106" s="95" t="s">
        <v>9</v>
      </c>
      <c r="B106" s="28">
        <v>30</v>
      </c>
      <c r="C106" s="28">
        <v>67</v>
      </c>
      <c r="D106" s="28">
        <v>840</v>
      </c>
      <c r="E106" s="29">
        <v>688</v>
      </c>
      <c r="F106" s="64"/>
    </row>
    <row r="107" spans="1:6" ht="12.75" customHeight="1">
      <c r="A107" s="303" t="s">
        <v>10</v>
      </c>
      <c r="B107" s="28"/>
      <c r="C107" s="28"/>
      <c r="D107" s="28"/>
      <c r="E107" s="29"/>
      <c r="F107" s="64"/>
    </row>
    <row r="108" spans="1:6" ht="12.75" customHeight="1">
      <c r="A108" s="95" t="s">
        <v>11</v>
      </c>
      <c r="B108" s="28">
        <v>372</v>
      </c>
      <c r="C108" s="28" t="s">
        <v>421</v>
      </c>
      <c r="D108" s="28">
        <v>2826</v>
      </c>
      <c r="E108" s="29">
        <v>4570</v>
      </c>
      <c r="F108" s="64"/>
    </row>
    <row r="109" spans="1:6" ht="12.75" customHeight="1">
      <c r="A109" s="303" t="s">
        <v>12</v>
      </c>
      <c r="B109" s="28"/>
      <c r="C109" s="28"/>
      <c r="D109" s="28"/>
      <c r="E109" s="29"/>
      <c r="F109" s="63"/>
    </row>
    <row r="110" spans="1:6" ht="12.75" customHeight="1">
      <c r="A110" s="95" t="s">
        <v>13</v>
      </c>
      <c r="B110" s="28">
        <v>7</v>
      </c>
      <c r="C110" s="28" t="s">
        <v>421</v>
      </c>
      <c r="D110" s="28" t="s">
        <v>421</v>
      </c>
      <c r="E110" s="29" t="s">
        <v>421</v>
      </c>
      <c r="F110" s="64"/>
    </row>
    <row r="111" spans="1:6" ht="12.75" customHeight="1">
      <c r="A111" s="303" t="s">
        <v>14</v>
      </c>
      <c r="B111" s="28"/>
      <c r="C111" s="28"/>
      <c r="D111" s="28"/>
      <c r="E111" s="29"/>
      <c r="F111" s="64"/>
    </row>
    <row r="112" spans="1:6" ht="12.75" customHeight="1">
      <c r="A112" s="96" t="s">
        <v>15</v>
      </c>
      <c r="B112" s="28">
        <v>12</v>
      </c>
      <c r="C112" s="28">
        <v>75</v>
      </c>
      <c r="D112" s="28">
        <v>3230</v>
      </c>
      <c r="E112" s="29">
        <v>2896</v>
      </c>
      <c r="F112" s="64"/>
    </row>
    <row r="113" spans="1:6" ht="12.75" customHeight="1">
      <c r="A113" s="304" t="s">
        <v>16</v>
      </c>
      <c r="B113" s="28"/>
      <c r="C113" s="28"/>
      <c r="D113" s="28"/>
      <c r="E113" s="29"/>
      <c r="F113" s="64"/>
    </row>
    <row r="114" spans="1:6" ht="12.75" customHeight="1">
      <c r="A114" s="95" t="s">
        <v>17</v>
      </c>
      <c r="B114" s="28">
        <v>11</v>
      </c>
      <c r="C114" s="28">
        <v>75</v>
      </c>
      <c r="D114" s="28">
        <v>1331</v>
      </c>
      <c r="E114" s="29">
        <v>1483</v>
      </c>
      <c r="F114" s="64"/>
    </row>
    <row r="115" spans="1:6" ht="12.75" customHeight="1">
      <c r="A115" s="303" t="s">
        <v>18</v>
      </c>
      <c r="B115" s="28"/>
      <c r="C115" s="28"/>
      <c r="D115" s="28"/>
      <c r="E115" s="29"/>
      <c r="F115" s="64"/>
    </row>
    <row r="116" spans="1:6" ht="12.75" customHeight="1">
      <c r="A116" s="95" t="s">
        <v>19</v>
      </c>
      <c r="B116" s="28">
        <v>1</v>
      </c>
      <c r="C116" s="28" t="s">
        <v>421</v>
      </c>
      <c r="D116" s="28">
        <v>1899</v>
      </c>
      <c r="E116" s="29">
        <v>1413</v>
      </c>
      <c r="F116" s="64"/>
    </row>
    <row r="117" spans="1:6" ht="12.75" customHeight="1">
      <c r="A117" s="303" t="s">
        <v>20</v>
      </c>
      <c r="B117" s="28"/>
      <c r="C117" s="28"/>
      <c r="D117" s="28"/>
      <c r="E117" s="29"/>
      <c r="F117" s="64"/>
    </row>
    <row r="118" spans="1:6" ht="12.75" customHeight="1">
      <c r="A118" s="95" t="s">
        <v>13</v>
      </c>
      <c r="B118" s="28" t="s">
        <v>421</v>
      </c>
      <c r="C118" s="28" t="s">
        <v>421</v>
      </c>
      <c r="D118" s="28">
        <v>47</v>
      </c>
      <c r="E118" s="29" t="s">
        <v>421</v>
      </c>
      <c r="F118" s="64"/>
    </row>
    <row r="119" spans="1:6" ht="12.75" customHeight="1">
      <c r="A119" s="303" t="s">
        <v>14</v>
      </c>
      <c r="B119" s="28"/>
      <c r="C119" s="28"/>
      <c r="D119" s="28"/>
      <c r="E119" s="29"/>
      <c r="F119" s="64"/>
    </row>
    <row r="120" spans="1:6" ht="12.75" customHeight="1">
      <c r="A120" s="96" t="s">
        <v>61</v>
      </c>
      <c r="B120" s="28" t="s">
        <v>421</v>
      </c>
      <c r="C120" s="28">
        <v>5</v>
      </c>
      <c r="D120" s="28">
        <v>658</v>
      </c>
      <c r="E120" s="29">
        <v>918</v>
      </c>
      <c r="F120" s="64"/>
    </row>
    <row r="121" spans="1:6" ht="12.75" customHeight="1">
      <c r="A121" s="16" t="s">
        <v>55</v>
      </c>
      <c r="B121" s="28"/>
      <c r="C121" s="28"/>
      <c r="D121" s="28"/>
      <c r="E121" s="29"/>
      <c r="F121" s="64"/>
    </row>
    <row r="122" spans="1:6" ht="12.75" customHeight="1">
      <c r="A122" s="96" t="s">
        <v>1</v>
      </c>
      <c r="B122" s="28">
        <v>104</v>
      </c>
      <c r="C122" s="28" t="s">
        <v>421</v>
      </c>
      <c r="D122" s="28">
        <v>137</v>
      </c>
      <c r="E122" s="29" t="s">
        <v>421</v>
      </c>
      <c r="F122" s="64"/>
    </row>
    <row r="123" spans="1:6" ht="12.75" customHeight="1">
      <c r="A123" s="304" t="s">
        <v>5</v>
      </c>
      <c r="B123" s="28"/>
      <c r="C123" s="28"/>
      <c r="D123" s="28"/>
      <c r="E123" s="29"/>
      <c r="F123" s="64"/>
    </row>
    <row r="124" spans="1:6" ht="12.75" customHeight="1">
      <c r="A124" s="96" t="s">
        <v>63</v>
      </c>
      <c r="B124" s="28" t="s">
        <v>421</v>
      </c>
      <c r="C124" s="28" t="s">
        <v>421</v>
      </c>
      <c r="D124" s="28">
        <v>571</v>
      </c>
      <c r="E124" s="29">
        <v>205</v>
      </c>
      <c r="F124" s="64"/>
    </row>
    <row r="125" spans="1:6" ht="12.75" customHeight="1">
      <c r="A125" s="16" t="s">
        <v>56</v>
      </c>
      <c r="B125" s="28"/>
      <c r="C125" s="28"/>
      <c r="D125" s="28"/>
      <c r="E125" s="29"/>
      <c r="F125" s="64"/>
    </row>
    <row r="126" spans="1:6" ht="12.75" customHeight="1">
      <c r="A126" s="96" t="s">
        <v>57</v>
      </c>
      <c r="B126" s="28" t="s">
        <v>421</v>
      </c>
      <c r="C126" s="28" t="s">
        <v>421</v>
      </c>
      <c r="D126" s="28">
        <v>47</v>
      </c>
      <c r="E126" s="29">
        <v>84</v>
      </c>
      <c r="F126" s="64"/>
    </row>
    <row r="127" spans="1:6" ht="12.75" customHeight="1">
      <c r="A127" s="16" t="s">
        <v>58</v>
      </c>
      <c r="B127" s="28"/>
      <c r="C127" s="28"/>
      <c r="D127" s="28"/>
      <c r="E127" s="29"/>
      <c r="F127" s="64"/>
    </row>
    <row r="128" spans="1:6" ht="12.75" customHeight="1">
      <c r="A128" s="305"/>
      <c r="B128" s="28"/>
      <c r="C128" s="28"/>
      <c r="D128" s="28"/>
      <c r="E128" s="29"/>
      <c r="F128" s="64"/>
    </row>
    <row r="129" spans="1:6" ht="12.75" customHeight="1">
      <c r="A129" s="94" t="s">
        <v>30</v>
      </c>
      <c r="B129" s="26">
        <v>4388</v>
      </c>
      <c r="C129" s="26">
        <v>261</v>
      </c>
      <c r="D129" s="26">
        <v>9452</v>
      </c>
      <c r="E129" s="27">
        <v>374</v>
      </c>
      <c r="F129" s="64"/>
    </row>
    <row r="130" spans="1:6" ht="12.75" customHeight="1">
      <c r="A130" s="95" t="s">
        <v>6</v>
      </c>
      <c r="B130" s="28" t="s">
        <v>421</v>
      </c>
      <c r="C130" s="28" t="s">
        <v>421</v>
      </c>
      <c r="D130" s="28">
        <v>11</v>
      </c>
      <c r="E130" s="29" t="s">
        <v>421</v>
      </c>
      <c r="F130" s="64"/>
    </row>
    <row r="131" spans="1:6" ht="12.75" customHeight="1">
      <c r="A131" s="303" t="s">
        <v>7</v>
      </c>
      <c r="B131" s="26"/>
      <c r="C131" s="26"/>
      <c r="D131" s="26"/>
      <c r="E131" s="27"/>
      <c r="F131" s="64"/>
    </row>
    <row r="132" spans="1:6" ht="12.75" customHeight="1">
      <c r="A132" s="96" t="s">
        <v>53</v>
      </c>
      <c r="B132" s="28">
        <v>2682</v>
      </c>
      <c r="C132" s="28" t="s">
        <v>421</v>
      </c>
      <c r="D132" s="28">
        <v>5814</v>
      </c>
      <c r="E132" s="29">
        <v>96</v>
      </c>
      <c r="F132" s="64"/>
    </row>
    <row r="133" spans="1:6" ht="12.75" customHeight="1">
      <c r="A133" s="304" t="s">
        <v>8</v>
      </c>
      <c r="B133" s="28"/>
      <c r="C133" s="28"/>
      <c r="D133" s="28"/>
      <c r="E133" s="29"/>
      <c r="F133" s="64"/>
    </row>
    <row r="134" spans="1:6" ht="12.75" customHeight="1">
      <c r="A134" s="95" t="s">
        <v>9</v>
      </c>
      <c r="B134" s="28">
        <v>1377</v>
      </c>
      <c r="C134" s="28" t="s">
        <v>421</v>
      </c>
      <c r="D134" s="28">
        <v>4161</v>
      </c>
      <c r="E134" s="29">
        <v>96</v>
      </c>
      <c r="F134" s="64"/>
    </row>
    <row r="135" spans="1:6" ht="12.75" customHeight="1">
      <c r="A135" s="303" t="s">
        <v>10</v>
      </c>
      <c r="B135" s="28"/>
      <c r="C135" s="28"/>
      <c r="D135" s="28"/>
      <c r="E135" s="29"/>
      <c r="F135" s="63"/>
    </row>
    <row r="136" spans="1:6" ht="12.75" customHeight="1">
      <c r="A136" s="95" t="s">
        <v>11</v>
      </c>
      <c r="B136" s="28">
        <v>1305</v>
      </c>
      <c r="C136" s="28" t="s">
        <v>421</v>
      </c>
      <c r="D136" s="28">
        <v>1653</v>
      </c>
      <c r="E136" s="29" t="s">
        <v>421</v>
      </c>
      <c r="F136" s="64"/>
    </row>
    <row r="137" spans="1:6" ht="12.75" customHeight="1">
      <c r="A137" s="303" t="s">
        <v>12</v>
      </c>
      <c r="B137" s="28"/>
      <c r="C137" s="28"/>
      <c r="D137" s="28"/>
      <c r="E137" s="29"/>
      <c r="F137" s="64"/>
    </row>
    <row r="138" spans="1:6" ht="12.75" customHeight="1">
      <c r="A138" s="95" t="s">
        <v>13</v>
      </c>
      <c r="B138" s="28" t="s">
        <v>421</v>
      </c>
      <c r="C138" s="28" t="s">
        <v>421</v>
      </c>
      <c r="D138" s="28">
        <v>4</v>
      </c>
      <c r="E138" s="29" t="s">
        <v>421</v>
      </c>
      <c r="F138" s="64"/>
    </row>
    <row r="139" spans="1:6" ht="12.75" customHeight="1">
      <c r="A139" s="303" t="s">
        <v>14</v>
      </c>
      <c r="B139" s="28"/>
      <c r="C139" s="28"/>
      <c r="D139" s="28"/>
      <c r="E139" s="29"/>
      <c r="F139" s="64"/>
    </row>
    <row r="140" spans="1:6" ht="12.75" customHeight="1">
      <c r="A140" s="96" t="s">
        <v>15</v>
      </c>
      <c r="B140" s="28">
        <v>1475</v>
      </c>
      <c r="C140" s="28">
        <v>142</v>
      </c>
      <c r="D140" s="28">
        <v>2901</v>
      </c>
      <c r="E140" s="29">
        <v>89</v>
      </c>
      <c r="F140" s="64"/>
    </row>
    <row r="141" spans="1:6" ht="12.75" customHeight="1">
      <c r="A141" s="304" t="s">
        <v>16</v>
      </c>
      <c r="B141" s="28"/>
      <c r="C141" s="28"/>
      <c r="D141" s="28"/>
      <c r="E141" s="29"/>
      <c r="F141" s="64"/>
    </row>
    <row r="142" spans="1:6" ht="12.75" customHeight="1">
      <c r="A142" s="95" t="s">
        <v>17</v>
      </c>
      <c r="B142" s="28">
        <v>1105</v>
      </c>
      <c r="C142" s="28">
        <v>142</v>
      </c>
      <c r="D142" s="28">
        <v>2131</v>
      </c>
      <c r="E142" s="29">
        <v>89</v>
      </c>
      <c r="F142" s="64"/>
    </row>
    <row r="143" spans="1:6" ht="12.75" customHeight="1">
      <c r="A143" s="303" t="s">
        <v>18</v>
      </c>
      <c r="B143" s="28"/>
      <c r="C143" s="28"/>
      <c r="D143" s="28"/>
      <c r="E143" s="29"/>
      <c r="F143" s="64"/>
    </row>
    <row r="144" spans="1:6" ht="12.75" customHeight="1">
      <c r="A144" s="95" t="s">
        <v>19</v>
      </c>
      <c r="B144" s="28">
        <v>370</v>
      </c>
      <c r="C144" s="28" t="s">
        <v>421</v>
      </c>
      <c r="D144" s="28">
        <v>770</v>
      </c>
      <c r="E144" s="29" t="s">
        <v>421</v>
      </c>
      <c r="F144" s="64"/>
    </row>
    <row r="145" spans="1:6" ht="12.75" customHeight="1">
      <c r="A145" s="303" t="s">
        <v>20</v>
      </c>
      <c r="B145" s="28"/>
      <c r="C145" s="28"/>
      <c r="D145" s="28"/>
      <c r="E145" s="29"/>
      <c r="F145" s="64"/>
    </row>
    <row r="146" spans="1:6" ht="12.75" customHeight="1">
      <c r="A146" s="95" t="s">
        <v>13</v>
      </c>
      <c r="B146" s="28" t="s">
        <v>421</v>
      </c>
      <c r="C146" s="28" t="s">
        <v>421</v>
      </c>
      <c r="D146" s="28">
        <v>7</v>
      </c>
      <c r="E146" s="29" t="s">
        <v>421</v>
      </c>
      <c r="F146" s="64"/>
    </row>
    <row r="147" spans="1:6" ht="12.75" customHeight="1">
      <c r="A147" s="303" t="s">
        <v>14</v>
      </c>
      <c r="B147" s="28"/>
      <c r="C147" s="28"/>
      <c r="D147" s="28"/>
      <c r="E147" s="29"/>
      <c r="F147" s="64"/>
    </row>
    <row r="148" spans="1:6" ht="12.75" customHeight="1">
      <c r="A148" s="96" t="s">
        <v>61</v>
      </c>
      <c r="B148" s="28">
        <v>231</v>
      </c>
      <c r="C148" s="28">
        <v>119</v>
      </c>
      <c r="D148" s="28">
        <v>729</v>
      </c>
      <c r="E148" s="29">
        <v>189</v>
      </c>
      <c r="F148" s="64"/>
    </row>
    <row r="149" spans="1:6" ht="12.75" customHeight="1">
      <c r="A149" s="16" t="s">
        <v>55</v>
      </c>
      <c r="B149" s="28"/>
      <c r="C149" s="28"/>
      <c r="D149" s="28"/>
      <c r="E149" s="29"/>
      <c r="F149" s="64"/>
    </row>
    <row r="150" spans="1:6" ht="12.75" customHeight="1">
      <c r="A150" s="96" t="s">
        <v>63</v>
      </c>
      <c r="B150" s="28" t="s">
        <v>421</v>
      </c>
      <c r="C150" s="28" t="s">
        <v>421</v>
      </c>
      <c r="D150" s="28">
        <v>8</v>
      </c>
      <c r="E150" s="29" t="s">
        <v>421</v>
      </c>
      <c r="F150" s="64"/>
    </row>
    <row r="151" spans="1:6" ht="12.75" customHeight="1">
      <c r="A151" s="16" t="s">
        <v>56</v>
      </c>
      <c r="B151" s="28"/>
      <c r="C151" s="28"/>
      <c r="D151" s="28"/>
      <c r="E151" s="29"/>
      <c r="F151" s="63"/>
    </row>
    <row r="152" spans="1:6" ht="12.75" customHeight="1">
      <c r="A152" s="305"/>
      <c r="B152" s="28"/>
      <c r="C152" s="28"/>
      <c r="D152" s="28"/>
      <c r="E152" s="29"/>
      <c r="F152" s="64"/>
    </row>
    <row r="153" spans="1:6" ht="12.75" customHeight="1">
      <c r="A153" s="94" t="s">
        <v>45</v>
      </c>
      <c r="B153" s="26">
        <v>1549</v>
      </c>
      <c r="C153" s="26">
        <v>1326</v>
      </c>
      <c r="D153" s="26">
        <v>20954</v>
      </c>
      <c r="E153" s="27">
        <v>5458</v>
      </c>
      <c r="F153" s="64"/>
    </row>
    <row r="154" spans="1:6" ht="12.75" customHeight="1">
      <c r="A154" s="95" t="s">
        <v>6</v>
      </c>
      <c r="B154" s="28">
        <v>7</v>
      </c>
      <c r="C154" s="28" t="s">
        <v>421</v>
      </c>
      <c r="D154" s="28">
        <v>2</v>
      </c>
      <c r="E154" s="29">
        <v>12</v>
      </c>
      <c r="F154" s="64"/>
    </row>
    <row r="155" spans="1:6" ht="12.75" customHeight="1">
      <c r="A155" s="303" t="s">
        <v>7</v>
      </c>
      <c r="B155" s="28"/>
      <c r="C155" s="28"/>
      <c r="D155" s="28"/>
      <c r="E155" s="29"/>
      <c r="F155" s="64"/>
    </row>
    <row r="156" spans="1:6" ht="12.75" customHeight="1">
      <c r="A156" s="96" t="s">
        <v>53</v>
      </c>
      <c r="B156" s="28">
        <v>874</v>
      </c>
      <c r="C156" s="28">
        <v>406</v>
      </c>
      <c r="D156" s="28">
        <v>7599</v>
      </c>
      <c r="E156" s="29">
        <v>2031</v>
      </c>
      <c r="F156" s="64"/>
    </row>
    <row r="157" spans="1:6" ht="12.75" customHeight="1">
      <c r="A157" s="304" t="s">
        <v>8</v>
      </c>
      <c r="B157" s="28"/>
      <c r="C157" s="28"/>
      <c r="D157" s="28"/>
      <c r="E157" s="29"/>
      <c r="F157" s="64"/>
    </row>
    <row r="158" spans="1:6" ht="12.75" customHeight="1">
      <c r="A158" s="95" t="s">
        <v>9</v>
      </c>
      <c r="B158" s="28">
        <v>662</v>
      </c>
      <c r="C158" s="28">
        <v>335</v>
      </c>
      <c r="D158" s="28">
        <v>2697</v>
      </c>
      <c r="E158" s="29">
        <v>867</v>
      </c>
      <c r="F158" s="64"/>
    </row>
    <row r="159" spans="1:6" ht="12.75" customHeight="1">
      <c r="A159" s="303" t="s">
        <v>10</v>
      </c>
      <c r="B159" s="28"/>
      <c r="C159" s="28"/>
      <c r="D159" s="28"/>
      <c r="E159" s="29"/>
      <c r="F159" s="64"/>
    </row>
    <row r="160" spans="1:6" ht="12.75" customHeight="1">
      <c r="A160" s="95" t="s">
        <v>11</v>
      </c>
      <c r="B160" s="28">
        <v>212</v>
      </c>
      <c r="C160" s="28">
        <v>71</v>
      </c>
      <c r="D160" s="28">
        <v>4902</v>
      </c>
      <c r="E160" s="29">
        <v>1164</v>
      </c>
      <c r="F160" s="64"/>
    </row>
    <row r="161" spans="1:6" ht="12.75" customHeight="1">
      <c r="A161" s="303" t="s">
        <v>12</v>
      </c>
      <c r="B161" s="28"/>
      <c r="C161" s="28"/>
      <c r="D161" s="28"/>
      <c r="E161" s="29"/>
      <c r="F161" s="64"/>
    </row>
    <row r="162" spans="1:6" ht="12.75" customHeight="1">
      <c r="A162" s="95" t="s">
        <v>13</v>
      </c>
      <c r="B162" s="28">
        <v>4</v>
      </c>
      <c r="C162" s="28" t="s">
        <v>421</v>
      </c>
      <c r="D162" s="28" t="s">
        <v>421</v>
      </c>
      <c r="E162" s="29" t="s">
        <v>421</v>
      </c>
      <c r="F162" s="64"/>
    </row>
    <row r="163" spans="1:6" ht="12.75" customHeight="1">
      <c r="A163" s="303" t="s">
        <v>14</v>
      </c>
      <c r="B163" s="28"/>
      <c r="C163" s="28"/>
      <c r="D163" s="28"/>
      <c r="E163" s="29"/>
      <c r="F163" s="64"/>
    </row>
    <row r="164" spans="1:6" ht="12.75" customHeight="1">
      <c r="A164" s="96" t="s">
        <v>15</v>
      </c>
      <c r="B164" s="28">
        <v>530</v>
      </c>
      <c r="C164" s="28">
        <v>495</v>
      </c>
      <c r="D164" s="28">
        <v>9458</v>
      </c>
      <c r="E164" s="29">
        <v>1935</v>
      </c>
      <c r="F164" s="64"/>
    </row>
    <row r="165" spans="1:6" ht="12.75" customHeight="1">
      <c r="A165" s="304" t="s">
        <v>16</v>
      </c>
      <c r="B165" s="28"/>
      <c r="C165" s="28"/>
      <c r="D165" s="28"/>
      <c r="E165" s="29"/>
      <c r="F165" s="64"/>
    </row>
    <row r="166" spans="1:6" ht="12.75" customHeight="1">
      <c r="A166" s="95" t="s">
        <v>17</v>
      </c>
      <c r="B166" s="28">
        <v>410</v>
      </c>
      <c r="C166" s="28">
        <v>487</v>
      </c>
      <c r="D166" s="28">
        <v>6667</v>
      </c>
      <c r="E166" s="29">
        <v>1361</v>
      </c>
      <c r="F166" s="64"/>
    </row>
    <row r="167" spans="1:6" ht="12.75" customHeight="1">
      <c r="A167" s="303" t="s">
        <v>18</v>
      </c>
      <c r="B167" s="28"/>
      <c r="C167" s="28"/>
      <c r="D167" s="28"/>
      <c r="E167" s="29"/>
      <c r="F167" s="64"/>
    </row>
    <row r="168" spans="1:6" ht="12.75" customHeight="1">
      <c r="A168" s="95" t="s">
        <v>19</v>
      </c>
      <c r="B168" s="28">
        <v>120</v>
      </c>
      <c r="C168" s="28">
        <v>8</v>
      </c>
      <c r="D168" s="28">
        <v>2791</v>
      </c>
      <c r="E168" s="29">
        <v>574</v>
      </c>
      <c r="F168" s="64"/>
    </row>
    <row r="169" spans="1:6" ht="12.75" customHeight="1">
      <c r="A169" s="303" t="s">
        <v>20</v>
      </c>
      <c r="B169" s="28"/>
      <c r="C169" s="28"/>
      <c r="D169" s="28"/>
      <c r="E169" s="29"/>
      <c r="F169" s="64"/>
    </row>
    <row r="170" spans="1:6" ht="12.75" customHeight="1">
      <c r="A170" s="95" t="s">
        <v>13</v>
      </c>
      <c r="B170" s="28">
        <v>3</v>
      </c>
      <c r="C170" s="28" t="s">
        <v>421</v>
      </c>
      <c r="D170" s="28">
        <v>2</v>
      </c>
      <c r="E170" s="29" t="s">
        <v>421</v>
      </c>
      <c r="F170" s="64"/>
    </row>
    <row r="171" spans="1:6" ht="12.75" customHeight="1">
      <c r="A171" s="303" t="s">
        <v>14</v>
      </c>
      <c r="B171" s="28"/>
      <c r="C171" s="28"/>
      <c r="D171" s="28"/>
      <c r="E171" s="29"/>
      <c r="F171" s="64"/>
    </row>
    <row r="172" spans="1:6" ht="12.75" customHeight="1">
      <c r="A172" s="96" t="s">
        <v>61</v>
      </c>
      <c r="B172" s="28">
        <v>78</v>
      </c>
      <c r="C172" s="28">
        <v>425</v>
      </c>
      <c r="D172" s="28">
        <v>2000</v>
      </c>
      <c r="E172" s="29">
        <v>985</v>
      </c>
      <c r="F172" s="64"/>
    </row>
    <row r="173" spans="1:6" ht="12.75" customHeight="1">
      <c r="A173" s="16" t="s">
        <v>55</v>
      </c>
      <c r="B173" s="28"/>
      <c r="C173" s="28"/>
      <c r="D173" s="28"/>
      <c r="E173" s="29"/>
      <c r="F173" s="64"/>
    </row>
    <row r="174" spans="1:6" ht="12.75" customHeight="1">
      <c r="A174" s="96" t="s">
        <v>63</v>
      </c>
      <c r="B174" s="28">
        <v>67</v>
      </c>
      <c r="C174" s="28" t="s">
        <v>421</v>
      </c>
      <c r="D174" s="28">
        <v>1897</v>
      </c>
      <c r="E174" s="29">
        <v>507</v>
      </c>
      <c r="F174" s="64"/>
    </row>
    <row r="175" spans="1:6" ht="12.75" customHeight="1">
      <c r="A175" s="16" t="s">
        <v>56</v>
      </c>
      <c r="B175" s="28"/>
      <c r="C175" s="28"/>
      <c r="D175" s="28"/>
      <c r="E175" s="29"/>
      <c r="F175" s="64"/>
    </row>
    <row r="176" spans="1:6" ht="12.75" customHeight="1">
      <c r="A176" s="95" t="s">
        <v>13</v>
      </c>
      <c r="B176" s="28" t="s">
        <v>421</v>
      </c>
      <c r="C176" s="28" t="s">
        <v>421</v>
      </c>
      <c r="D176" s="28" t="s">
        <v>421</v>
      </c>
      <c r="E176" s="29">
        <v>12</v>
      </c>
      <c r="F176" s="64"/>
    </row>
    <row r="177" spans="1:6" ht="12.75" customHeight="1">
      <c r="A177" s="303" t="s">
        <v>14</v>
      </c>
      <c r="B177" s="28"/>
      <c r="C177" s="28"/>
      <c r="D177" s="28"/>
      <c r="E177" s="29"/>
      <c r="F177" s="64"/>
    </row>
    <row r="178" spans="1:6" ht="12.75" customHeight="1">
      <c r="A178" s="305"/>
      <c r="B178" s="28"/>
      <c r="C178" s="28"/>
      <c r="D178" s="28"/>
      <c r="E178" s="29"/>
      <c r="F178" s="64"/>
    </row>
    <row r="179" spans="1:6" ht="12.75" customHeight="1">
      <c r="A179" s="94" t="s">
        <v>44</v>
      </c>
      <c r="B179" s="26">
        <v>1284</v>
      </c>
      <c r="C179" s="26">
        <v>1893</v>
      </c>
      <c r="D179" s="26">
        <v>21089</v>
      </c>
      <c r="E179" s="27">
        <v>3094</v>
      </c>
      <c r="F179" s="63"/>
    </row>
    <row r="180" spans="1:6" ht="12.75" customHeight="1">
      <c r="A180" s="95" t="s">
        <v>6</v>
      </c>
      <c r="B180" s="28">
        <v>9</v>
      </c>
      <c r="C180" s="28">
        <v>13</v>
      </c>
      <c r="D180" s="28">
        <v>57</v>
      </c>
      <c r="E180" s="29" t="s">
        <v>421</v>
      </c>
      <c r="F180" s="64"/>
    </row>
    <row r="181" spans="1:6" ht="12.75" customHeight="1">
      <c r="A181" s="303" t="s">
        <v>7</v>
      </c>
      <c r="B181" s="28"/>
      <c r="C181" s="28"/>
      <c r="D181" s="28"/>
      <c r="E181" s="29"/>
      <c r="F181" s="64"/>
    </row>
    <row r="182" spans="1:6" ht="12.75" customHeight="1">
      <c r="A182" s="96" t="s">
        <v>53</v>
      </c>
      <c r="B182" s="28">
        <v>369</v>
      </c>
      <c r="C182" s="28">
        <v>557</v>
      </c>
      <c r="D182" s="28">
        <v>9054</v>
      </c>
      <c r="E182" s="29">
        <v>700</v>
      </c>
      <c r="F182" s="64"/>
    </row>
    <row r="183" spans="1:6" ht="12.75" customHeight="1">
      <c r="A183" s="304" t="s">
        <v>8</v>
      </c>
      <c r="B183" s="28"/>
      <c r="C183" s="28"/>
      <c r="D183" s="28"/>
      <c r="E183" s="29"/>
      <c r="F183" s="64"/>
    </row>
    <row r="184" spans="1:6" ht="12.75" customHeight="1">
      <c r="A184" s="95" t="s">
        <v>9</v>
      </c>
      <c r="B184" s="28">
        <v>54</v>
      </c>
      <c r="C184" s="28">
        <v>442</v>
      </c>
      <c r="D184" s="28">
        <v>4969</v>
      </c>
      <c r="E184" s="29">
        <v>514</v>
      </c>
      <c r="F184" s="64"/>
    </row>
    <row r="185" spans="1:6" ht="12.75" customHeight="1">
      <c r="A185" s="303" t="s">
        <v>10</v>
      </c>
      <c r="B185" s="28"/>
      <c r="C185" s="28"/>
      <c r="D185" s="28"/>
      <c r="E185" s="29"/>
      <c r="F185" s="64"/>
    </row>
    <row r="186" spans="1:6" ht="12.75" customHeight="1">
      <c r="A186" s="95" t="s">
        <v>11</v>
      </c>
      <c r="B186" s="28">
        <v>315</v>
      </c>
      <c r="C186" s="28">
        <v>115</v>
      </c>
      <c r="D186" s="28">
        <v>4085</v>
      </c>
      <c r="E186" s="29">
        <v>186</v>
      </c>
      <c r="F186" s="64"/>
    </row>
    <row r="187" spans="1:6" ht="12.75" customHeight="1">
      <c r="A187" s="303" t="s">
        <v>12</v>
      </c>
      <c r="B187" s="28"/>
      <c r="C187" s="28"/>
      <c r="D187" s="28"/>
      <c r="E187" s="29"/>
      <c r="F187" s="64"/>
    </row>
    <row r="188" spans="1:6" ht="12.75" customHeight="1">
      <c r="A188" s="95" t="s">
        <v>13</v>
      </c>
      <c r="B188" s="28" t="s">
        <v>421</v>
      </c>
      <c r="C188" s="28" t="s">
        <v>421</v>
      </c>
      <c r="D188" s="28">
        <v>9</v>
      </c>
      <c r="E188" s="29" t="s">
        <v>421</v>
      </c>
      <c r="F188" s="64"/>
    </row>
    <row r="189" spans="1:6" ht="12.75" customHeight="1">
      <c r="A189" s="303" t="s">
        <v>14</v>
      </c>
      <c r="B189" s="28"/>
      <c r="C189" s="28"/>
      <c r="D189" s="28"/>
      <c r="E189" s="29"/>
      <c r="F189" s="64"/>
    </row>
    <row r="190" spans="1:6" ht="12.75" customHeight="1">
      <c r="A190" s="96" t="s">
        <v>15</v>
      </c>
      <c r="B190" s="28">
        <v>576</v>
      </c>
      <c r="C190" s="28">
        <v>773</v>
      </c>
      <c r="D190" s="28">
        <v>9862</v>
      </c>
      <c r="E190" s="29">
        <v>1423</v>
      </c>
      <c r="F190" s="64"/>
    </row>
    <row r="191" spans="1:6" ht="12.75" customHeight="1">
      <c r="A191" s="304" t="s">
        <v>16</v>
      </c>
      <c r="B191" s="28"/>
      <c r="C191" s="28"/>
      <c r="D191" s="28"/>
      <c r="E191" s="29"/>
      <c r="F191" s="64"/>
    </row>
    <row r="192" spans="1:6" ht="12.75" customHeight="1">
      <c r="A192" s="95" t="s">
        <v>17</v>
      </c>
      <c r="B192" s="28">
        <v>352</v>
      </c>
      <c r="C192" s="28">
        <v>648</v>
      </c>
      <c r="D192" s="28">
        <v>4531</v>
      </c>
      <c r="E192" s="29">
        <v>1383</v>
      </c>
      <c r="F192" s="64"/>
    </row>
    <row r="193" spans="1:6" ht="12.75" customHeight="1">
      <c r="A193" s="303" t="s">
        <v>18</v>
      </c>
      <c r="B193" s="28"/>
      <c r="C193" s="28"/>
      <c r="D193" s="28"/>
      <c r="E193" s="29"/>
      <c r="F193" s="64"/>
    </row>
    <row r="194" spans="1:6" ht="12.75" customHeight="1">
      <c r="A194" s="95" t="s">
        <v>19</v>
      </c>
      <c r="B194" s="28">
        <v>224</v>
      </c>
      <c r="C194" s="28">
        <v>125</v>
      </c>
      <c r="D194" s="28">
        <v>5331</v>
      </c>
      <c r="E194" s="29">
        <v>40</v>
      </c>
      <c r="F194" s="64"/>
    </row>
    <row r="195" spans="1:6" ht="12.75" customHeight="1">
      <c r="A195" s="303" t="s">
        <v>20</v>
      </c>
      <c r="B195" s="28"/>
      <c r="C195" s="28"/>
      <c r="D195" s="28"/>
      <c r="E195" s="29"/>
      <c r="F195" s="64"/>
    </row>
    <row r="196" spans="1:6" ht="12.75" customHeight="1">
      <c r="A196" s="95" t="s">
        <v>13</v>
      </c>
      <c r="B196" s="28">
        <v>9</v>
      </c>
      <c r="C196" s="28" t="s">
        <v>421</v>
      </c>
      <c r="D196" s="28">
        <v>48</v>
      </c>
      <c r="E196" s="29" t="s">
        <v>421</v>
      </c>
      <c r="F196" s="64"/>
    </row>
    <row r="197" spans="1:6" ht="12.75" customHeight="1">
      <c r="A197" s="303" t="s">
        <v>14</v>
      </c>
      <c r="B197" s="28"/>
      <c r="C197" s="28"/>
      <c r="D197" s="28"/>
      <c r="E197" s="29"/>
      <c r="F197" s="64"/>
    </row>
    <row r="198" spans="1:6" ht="12.75" customHeight="1">
      <c r="A198" s="96" t="s">
        <v>61</v>
      </c>
      <c r="B198" s="28">
        <v>339</v>
      </c>
      <c r="C198" s="28">
        <v>551</v>
      </c>
      <c r="D198" s="28">
        <v>1226</v>
      </c>
      <c r="E198" s="29">
        <v>793</v>
      </c>
      <c r="F198" s="64"/>
    </row>
    <row r="199" spans="1:6" ht="12.75" customHeight="1">
      <c r="A199" s="16" t="s">
        <v>55</v>
      </c>
      <c r="B199" s="28"/>
      <c r="C199" s="28"/>
      <c r="D199" s="28"/>
      <c r="E199" s="29"/>
      <c r="F199" s="64"/>
    </row>
    <row r="200" spans="1:6" ht="12.75" customHeight="1">
      <c r="A200" s="95" t="s">
        <v>13</v>
      </c>
      <c r="B200" s="28" t="s">
        <v>421</v>
      </c>
      <c r="C200" s="28">
        <v>13</v>
      </c>
      <c r="D200" s="28" t="s">
        <v>421</v>
      </c>
      <c r="E200" s="29" t="s">
        <v>421</v>
      </c>
      <c r="F200" s="64"/>
    </row>
    <row r="201" spans="1:6" ht="12.75" customHeight="1">
      <c r="A201" s="303" t="s">
        <v>14</v>
      </c>
      <c r="B201" s="28"/>
      <c r="C201" s="28"/>
      <c r="D201" s="28"/>
      <c r="E201" s="29"/>
      <c r="F201" s="64"/>
    </row>
    <row r="202" spans="1:6" ht="12.75" customHeight="1">
      <c r="A202" s="96" t="s">
        <v>1</v>
      </c>
      <c r="B202" s="28" t="s">
        <v>421</v>
      </c>
      <c r="C202" s="28" t="s">
        <v>421</v>
      </c>
      <c r="D202" s="28">
        <v>8</v>
      </c>
      <c r="E202" s="29" t="s">
        <v>421</v>
      </c>
      <c r="F202" s="64"/>
    </row>
    <row r="203" spans="1:6" ht="12.75" customHeight="1">
      <c r="A203" s="304" t="s">
        <v>5</v>
      </c>
      <c r="B203" s="28"/>
      <c r="C203" s="28"/>
      <c r="D203" s="28"/>
      <c r="E203" s="29"/>
      <c r="F203" s="64"/>
    </row>
    <row r="204" spans="1:6" ht="12.75" customHeight="1">
      <c r="A204" s="96" t="s">
        <v>63</v>
      </c>
      <c r="B204" s="28" t="s">
        <v>421</v>
      </c>
      <c r="C204" s="28">
        <v>12</v>
      </c>
      <c r="D204" s="28">
        <v>939</v>
      </c>
      <c r="E204" s="29">
        <v>178</v>
      </c>
      <c r="F204" s="64"/>
    </row>
    <row r="205" spans="1:6" ht="12.75" customHeight="1">
      <c r="A205" s="16" t="s">
        <v>56</v>
      </c>
      <c r="B205" s="28"/>
      <c r="C205" s="28"/>
      <c r="D205" s="28"/>
      <c r="E205" s="29"/>
      <c r="F205" s="64"/>
    </row>
    <row r="206" spans="1:6" ht="12.75" customHeight="1">
      <c r="A206" s="305"/>
      <c r="B206" s="28"/>
      <c r="C206" s="28"/>
      <c r="D206" s="28"/>
      <c r="E206" s="29"/>
      <c r="F206" s="64"/>
    </row>
    <row r="207" spans="1:6" ht="12.75" customHeight="1">
      <c r="A207" s="98" t="s">
        <v>43</v>
      </c>
      <c r="B207" s="306">
        <v>2602</v>
      </c>
      <c r="C207" s="306">
        <v>5513</v>
      </c>
      <c r="D207" s="306">
        <v>37380</v>
      </c>
      <c r="E207" s="307">
        <v>26376</v>
      </c>
      <c r="F207" s="67"/>
    </row>
    <row r="208" spans="1:6" ht="12.75" customHeight="1">
      <c r="A208" s="97" t="s">
        <v>6</v>
      </c>
      <c r="B208" s="308">
        <v>40</v>
      </c>
      <c r="C208" s="308">
        <v>5</v>
      </c>
      <c r="D208" s="308">
        <v>166</v>
      </c>
      <c r="E208" s="309">
        <v>29</v>
      </c>
      <c r="F208" s="68"/>
    </row>
    <row r="209" spans="1:6" ht="12.75" customHeight="1">
      <c r="A209" s="310" t="s">
        <v>7</v>
      </c>
      <c r="B209" s="311"/>
      <c r="C209" s="311"/>
      <c r="D209" s="311"/>
      <c r="E209" s="312"/>
      <c r="F209" s="69"/>
    </row>
    <row r="210" spans="1:6" ht="12.75" customHeight="1">
      <c r="A210" s="99" t="s">
        <v>53</v>
      </c>
      <c r="B210" s="308">
        <v>1628</v>
      </c>
      <c r="C210" s="308">
        <v>2325</v>
      </c>
      <c r="D210" s="308">
        <v>15051</v>
      </c>
      <c r="E210" s="309">
        <v>11374</v>
      </c>
      <c r="F210" s="68"/>
    </row>
    <row r="211" spans="1:6" ht="12.75" customHeight="1">
      <c r="A211" s="24" t="s">
        <v>8</v>
      </c>
      <c r="B211" s="311"/>
      <c r="C211" s="311"/>
      <c r="D211" s="311"/>
      <c r="E211" s="312"/>
      <c r="F211" s="69"/>
    </row>
    <row r="212" spans="1:6" ht="12.75" customHeight="1">
      <c r="A212" s="97" t="s">
        <v>9</v>
      </c>
      <c r="B212" s="308">
        <v>1167</v>
      </c>
      <c r="C212" s="308">
        <v>2142</v>
      </c>
      <c r="D212" s="308">
        <v>8770</v>
      </c>
      <c r="E212" s="309">
        <v>4722</v>
      </c>
      <c r="F212" s="68"/>
    </row>
    <row r="213" spans="1:6" ht="12.75" customHeight="1">
      <c r="A213" s="310" t="s">
        <v>10</v>
      </c>
      <c r="B213" s="311"/>
      <c r="C213" s="311"/>
      <c r="D213" s="311"/>
      <c r="E213" s="312"/>
      <c r="F213" s="69"/>
    </row>
    <row r="214" spans="1:6" ht="12.75" customHeight="1">
      <c r="A214" s="97" t="s">
        <v>11</v>
      </c>
      <c r="B214" s="308">
        <v>461</v>
      </c>
      <c r="C214" s="308">
        <v>183</v>
      </c>
      <c r="D214" s="308">
        <v>6281</v>
      </c>
      <c r="E214" s="309">
        <v>6652</v>
      </c>
      <c r="F214" s="68"/>
    </row>
    <row r="215" spans="1:6" ht="12.75" customHeight="1">
      <c r="A215" s="310" t="s">
        <v>12</v>
      </c>
      <c r="B215" s="311"/>
      <c r="C215" s="311"/>
      <c r="D215" s="311"/>
      <c r="E215" s="312"/>
      <c r="F215" s="69"/>
    </row>
    <row r="216" spans="1:6" ht="12.75" customHeight="1">
      <c r="A216" s="97" t="s">
        <v>13</v>
      </c>
      <c r="B216" s="308">
        <v>40</v>
      </c>
      <c r="C216" s="308" t="s">
        <v>421</v>
      </c>
      <c r="D216" s="308">
        <v>14</v>
      </c>
      <c r="E216" s="309" t="s">
        <v>421</v>
      </c>
      <c r="F216" s="68"/>
    </row>
    <row r="217" spans="1:6" ht="12.75" customHeight="1">
      <c r="A217" s="310" t="s">
        <v>14</v>
      </c>
      <c r="B217" s="311"/>
      <c r="C217" s="311"/>
      <c r="D217" s="311"/>
      <c r="E217" s="312"/>
      <c r="F217" s="69"/>
    </row>
    <row r="218" spans="1:6" ht="12.75" customHeight="1">
      <c r="A218" s="99" t="s">
        <v>15</v>
      </c>
      <c r="B218" s="308">
        <v>968</v>
      </c>
      <c r="C218" s="308">
        <v>2001</v>
      </c>
      <c r="D218" s="308">
        <v>15326</v>
      </c>
      <c r="E218" s="309">
        <v>8589</v>
      </c>
      <c r="F218" s="68"/>
    </row>
    <row r="219" spans="1:6" ht="12.75" customHeight="1">
      <c r="A219" s="24" t="s">
        <v>16</v>
      </c>
      <c r="B219" s="311"/>
      <c r="C219" s="311"/>
      <c r="D219" s="311"/>
      <c r="E219" s="312"/>
      <c r="F219" s="69"/>
    </row>
    <row r="220" spans="1:6" ht="12.75" customHeight="1">
      <c r="A220" s="97" t="s">
        <v>17</v>
      </c>
      <c r="B220" s="308">
        <v>838</v>
      </c>
      <c r="C220" s="308">
        <v>1701</v>
      </c>
      <c r="D220" s="308">
        <v>11178</v>
      </c>
      <c r="E220" s="309">
        <v>4352</v>
      </c>
      <c r="F220" s="68"/>
    </row>
    <row r="221" spans="1:6" ht="12.75" customHeight="1">
      <c r="A221" s="310" t="s">
        <v>18</v>
      </c>
      <c r="B221" s="311"/>
      <c r="C221" s="311"/>
      <c r="D221" s="311"/>
      <c r="E221" s="312"/>
      <c r="F221" s="69"/>
    </row>
    <row r="222" spans="1:6" ht="12.75" customHeight="1">
      <c r="A222" s="97" t="s">
        <v>19</v>
      </c>
      <c r="B222" s="308">
        <v>130</v>
      </c>
      <c r="C222" s="308">
        <v>300</v>
      </c>
      <c r="D222" s="308">
        <v>4148</v>
      </c>
      <c r="E222" s="309">
        <v>4237</v>
      </c>
      <c r="F222" s="68"/>
    </row>
    <row r="223" spans="1:6" ht="12.75" customHeight="1">
      <c r="A223" s="310" t="s">
        <v>20</v>
      </c>
      <c r="B223" s="311"/>
      <c r="C223" s="311"/>
      <c r="D223" s="311"/>
      <c r="E223" s="312"/>
      <c r="F223" s="69"/>
    </row>
    <row r="224" spans="1:6" ht="12.75" customHeight="1">
      <c r="A224" s="97" t="s">
        <v>13</v>
      </c>
      <c r="B224" s="308" t="s">
        <v>421</v>
      </c>
      <c r="C224" s="308" t="s">
        <v>421</v>
      </c>
      <c r="D224" s="308">
        <v>137</v>
      </c>
      <c r="E224" s="309">
        <v>29</v>
      </c>
      <c r="F224" s="68"/>
    </row>
    <row r="225" spans="1:6" ht="12.75" customHeight="1">
      <c r="A225" s="310" t="s">
        <v>14</v>
      </c>
      <c r="B225" s="311"/>
      <c r="C225" s="311"/>
      <c r="D225" s="311"/>
      <c r="E225" s="312"/>
      <c r="F225" s="69"/>
    </row>
    <row r="226" spans="1:6" ht="12.75" customHeight="1">
      <c r="A226" s="96" t="s">
        <v>61</v>
      </c>
      <c r="B226" s="308" t="s">
        <v>421</v>
      </c>
      <c r="C226" s="308">
        <v>1030</v>
      </c>
      <c r="D226" s="308">
        <v>4384</v>
      </c>
      <c r="E226" s="309">
        <v>4234</v>
      </c>
      <c r="F226" s="68"/>
    </row>
    <row r="227" spans="1:6" ht="12.75" customHeight="1">
      <c r="A227" s="16" t="s">
        <v>55</v>
      </c>
      <c r="B227" s="311"/>
      <c r="C227" s="311"/>
      <c r="D227" s="311"/>
      <c r="E227" s="312"/>
      <c r="F227" s="69"/>
    </row>
    <row r="228" spans="1:6" ht="12.75" customHeight="1">
      <c r="A228" s="97" t="s">
        <v>13</v>
      </c>
      <c r="B228" s="308" t="s">
        <v>421</v>
      </c>
      <c r="C228" s="308">
        <v>5</v>
      </c>
      <c r="D228" s="308">
        <v>15</v>
      </c>
      <c r="E228" s="309" t="s">
        <v>421</v>
      </c>
      <c r="F228" s="68"/>
    </row>
    <row r="229" spans="1:6" ht="12.75" customHeight="1">
      <c r="A229" s="310" t="s">
        <v>14</v>
      </c>
      <c r="B229" s="311"/>
      <c r="C229" s="311"/>
      <c r="D229" s="311"/>
      <c r="E229" s="312"/>
      <c r="F229" s="69"/>
    </row>
    <row r="230" spans="1:6" ht="12.75" customHeight="1">
      <c r="A230" s="96" t="s">
        <v>63</v>
      </c>
      <c r="B230" s="308">
        <v>6</v>
      </c>
      <c r="C230" s="308">
        <v>83</v>
      </c>
      <c r="D230" s="308">
        <v>2619</v>
      </c>
      <c r="E230" s="309">
        <v>2157</v>
      </c>
      <c r="F230" s="68"/>
    </row>
    <row r="231" spans="1:6" ht="12.75" customHeight="1">
      <c r="A231" s="16" t="s">
        <v>56</v>
      </c>
      <c r="B231" s="311"/>
      <c r="C231" s="311"/>
      <c r="D231" s="311"/>
      <c r="E231" s="312"/>
      <c r="F231" s="69"/>
    </row>
    <row r="232" spans="1:6" ht="12.75" customHeight="1">
      <c r="A232" s="96" t="s">
        <v>57</v>
      </c>
      <c r="B232" s="308" t="s">
        <v>421</v>
      </c>
      <c r="C232" s="308">
        <v>74</v>
      </c>
      <c r="D232" s="308" t="s">
        <v>421</v>
      </c>
      <c r="E232" s="309" t="s">
        <v>421</v>
      </c>
      <c r="F232" s="68"/>
    </row>
    <row r="233" spans="1:6" ht="12.75" customHeight="1">
      <c r="A233" s="16" t="s">
        <v>58</v>
      </c>
      <c r="B233" s="311"/>
      <c r="C233" s="311"/>
      <c r="D233" s="311"/>
      <c r="E233" s="312"/>
      <c r="F233" s="69"/>
    </row>
    <row r="234" spans="1:6" ht="12.75" customHeight="1">
      <c r="A234" s="99" t="s">
        <v>2</v>
      </c>
      <c r="B234" s="308" t="s">
        <v>421</v>
      </c>
      <c r="C234" s="308" t="s">
        <v>421</v>
      </c>
      <c r="D234" s="308" t="s">
        <v>421</v>
      </c>
      <c r="E234" s="309">
        <v>22</v>
      </c>
      <c r="F234" s="68"/>
    </row>
    <row r="235" spans="1:6" ht="12.75" customHeight="1">
      <c r="A235" s="24" t="s">
        <v>3</v>
      </c>
      <c r="B235" s="311"/>
      <c r="C235" s="311"/>
      <c r="D235" s="311"/>
      <c r="E235" s="312"/>
      <c r="F235" s="69"/>
    </row>
    <row r="236" spans="1:6" ht="12.75" customHeight="1">
      <c r="A236" s="305"/>
      <c r="B236" s="28"/>
      <c r="C236" s="28"/>
      <c r="D236" s="28"/>
      <c r="E236" s="29"/>
      <c r="F236" s="64"/>
    </row>
    <row r="237" spans="1:6" ht="12.75" customHeight="1">
      <c r="A237" s="98" t="s">
        <v>42</v>
      </c>
      <c r="B237" s="306">
        <v>823</v>
      </c>
      <c r="C237" s="306">
        <v>551</v>
      </c>
      <c r="D237" s="306">
        <v>5773</v>
      </c>
      <c r="E237" s="307">
        <v>579</v>
      </c>
      <c r="F237" s="67"/>
    </row>
    <row r="238" spans="1:6" ht="12.75" customHeight="1">
      <c r="A238" s="97" t="s">
        <v>6</v>
      </c>
      <c r="B238" s="308">
        <v>10</v>
      </c>
      <c r="C238" s="308" t="s">
        <v>421</v>
      </c>
      <c r="D238" s="308">
        <v>38</v>
      </c>
      <c r="E238" s="309" t="s">
        <v>421</v>
      </c>
      <c r="F238" s="68"/>
    </row>
    <row r="239" spans="1:6" ht="12.75" customHeight="1">
      <c r="A239" s="310" t="s">
        <v>7</v>
      </c>
      <c r="B239" s="311"/>
      <c r="C239" s="311"/>
      <c r="D239" s="311"/>
      <c r="E239" s="312"/>
      <c r="F239" s="69"/>
    </row>
    <row r="240" spans="1:6" ht="12.75" customHeight="1">
      <c r="A240" s="99" t="s">
        <v>53</v>
      </c>
      <c r="B240" s="308">
        <v>525</v>
      </c>
      <c r="C240" s="308">
        <v>500</v>
      </c>
      <c r="D240" s="308">
        <v>4723</v>
      </c>
      <c r="E240" s="309">
        <v>114</v>
      </c>
      <c r="F240" s="68"/>
    </row>
    <row r="241" spans="1:6" ht="12.75" customHeight="1">
      <c r="A241" s="24" t="s">
        <v>8</v>
      </c>
      <c r="B241" s="311"/>
      <c r="C241" s="311"/>
      <c r="D241" s="311"/>
      <c r="E241" s="312"/>
      <c r="F241" s="69"/>
    </row>
    <row r="242" spans="1:6" ht="12.75" customHeight="1">
      <c r="A242" s="97" t="s">
        <v>9</v>
      </c>
      <c r="B242" s="308">
        <v>186</v>
      </c>
      <c r="C242" s="308">
        <v>500</v>
      </c>
      <c r="D242" s="308">
        <v>3005</v>
      </c>
      <c r="E242" s="309">
        <v>114</v>
      </c>
      <c r="F242" s="68"/>
    </row>
    <row r="243" spans="1:6" ht="12.75" customHeight="1">
      <c r="A243" s="310" t="s">
        <v>10</v>
      </c>
      <c r="B243" s="311"/>
      <c r="C243" s="311"/>
      <c r="D243" s="311"/>
      <c r="E243" s="312"/>
      <c r="F243" s="69"/>
    </row>
    <row r="244" spans="1:6" ht="12.75" customHeight="1">
      <c r="A244" s="97" t="s">
        <v>11</v>
      </c>
      <c r="B244" s="308">
        <v>339</v>
      </c>
      <c r="C244" s="308" t="s">
        <v>421</v>
      </c>
      <c r="D244" s="308">
        <v>1718</v>
      </c>
      <c r="E244" s="309" t="s">
        <v>421</v>
      </c>
      <c r="F244" s="68"/>
    </row>
    <row r="245" spans="1:6" ht="12.75" customHeight="1">
      <c r="A245" s="310" t="s">
        <v>12</v>
      </c>
      <c r="B245" s="311"/>
      <c r="C245" s="311"/>
      <c r="D245" s="311"/>
      <c r="E245" s="312"/>
      <c r="F245" s="69"/>
    </row>
    <row r="246" spans="1:6" ht="12.75" customHeight="1">
      <c r="A246" s="313" t="s">
        <v>425</v>
      </c>
      <c r="B246" s="311">
        <v>3</v>
      </c>
      <c r="C246" s="311" t="s">
        <v>421</v>
      </c>
      <c r="D246" s="311">
        <v>1</v>
      </c>
      <c r="E246" s="312" t="s">
        <v>421</v>
      </c>
      <c r="F246" s="69"/>
    </row>
    <row r="247" spans="1:6" ht="12.75" customHeight="1">
      <c r="A247" s="310" t="s">
        <v>14</v>
      </c>
      <c r="B247" s="311"/>
      <c r="C247" s="311"/>
      <c r="D247" s="311"/>
      <c r="E247" s="312"/>
      <c r="F247" s="69"/>
    </row>
    <row r="248" spans="1:6" ht="12.75" customHeight="1">
      <c r="A248" s="99" t="s">
        <v>15</v>
      </c>
      <c r="B248" s="308">
        <v>69</v>
      </c>
      <c r="C248" s="308" t="s">
        <v>421</v>
      </c>
      <c r="D248" s="308">
        <v>201</v>
      </c>
      <c r="E248" s="309">
        <v>78</v>
      </c>
      <c r="F248" s="68"/>
    </row>
    <row r="249" spans="1:6" ht="12.75" customHeight="1">
      <c r="A249" s="24" t="s">
        <v>16</v>
      </c>
      <c r="B249" s="311"/>
      <c r="C249" s="311"/>
      <c r="D249" s="311"/>
      <c r="E249" s="312"/>
      <c r="F249" s="69"/>
    </row>
    <row r="250" spans="1:6" ht="12.75" customHeight="1">
      <c r="A250" s="97" t="s">
        <v>17</v>
      </c>
      <c r="B250" s="308" t="s">
        <v>421</v>
      </c>
      <c r="C250" s="308" t="s">
        <v>421</v>
      </c>
      <c r="D250" s="308">
        <v>17</v>
      </c>
      <c r="E250" s="309">
        <v>78</v>
      </c>
      <c r="F250" s="68"/>
    </row>
    <row r="251" spans="1:6" ht="12.75" customHeight="1">
      <c r="A251" s="310" t="s">
        <v>18</v>
      </c>
      <c r="B251" s="311"/>
      <c r="C251" s="311"/>
      <c r="D251" s="311"/>
      <c r="E251" s="312"/>
      <c r="F251" s="69"/>
    </row>
    <row r="252" spans="1:6" ht="12.75" customHeight="1">
      <c r="A252" s="97" t="s">
        <v>19</v>
      </c>
      <c r="B252" s="308">
        <v>69</v>
      </c>
      <c r="C252" s="308" t="s">
        <v>421</v>
      </c>
      <c r="D252" s="308">
        <v>184</v>
      </c>
      <c r="E252" s="309" t="s">
        <v>421</v>
      </c>
      <c r="F252" s="68"/>
    </row>
    <row r="253" spans="1:6" ht="12.75" customHeight="1">
      <c r="A253" s="310" t="s">
        <v>20</v>
      </c>
      <c r="B253" s="311"/>
      <c r="C253" s="311"/>
      <c r="D253" s="311"/>
      <c r="E253" s="312"/>
      <c r="F253" s="69"/>
    </row>
    <row r="254" spans="1:6" ht="12.75" customHeight="1">
      <c r="A254" s="97" t="s">
        <v>13</v>
      </c>
      <c r="B254" s="308">
        <v>7</v>
      </c>
      <c r="C254" s="308" t="s">
        <v>421</v>
      </c>
      <c r="D254" s="308">
        <v>37</v>
      </c>
      <c r="E254" s="309" t="s">
        <v>421</v>
      </c>
      <c r="F254" s="68"/>
    </row>
    <row r="255" spans="1:6" ht="12.75" customHeight="1">
      <c r="A255" s="310" t="s">
        <v>14</v>
      </c>
      <c r="B255" s="311"/>
      <c r="C255" s="311"/>
      <c r="D255" s="311"/>
      <c r="E255" s="312"/>
      <c r="F255" s="69"/>
    </row>
    <row r="256" spans="1:6" ht="12.75" customHeight="1">
      <c r="A256" s="96" t="s">
        <v>61</v>
      </c>
      <c r="B256" s="308" t="s">
        <v>421</v>
      </c>
      <c r="C256" s="308" t="s">
        <v>421</v>
      </c>
      <c r="D256" s="308">
        <v>320</v>
      </c>
      <c r="E256" s="309">
        <v>239</v>
      </c>
      <c r="F256" s="68"/>
    </row>
    <row r="257" spans="1:6" ht="12.75" customHeight="1">
      <c r="A257" s="16" t="s">
        <v>55</v>
      </c>
      <c r="B257" s="311"/>
      <c r="C257" s="311"/>
      <c r="D257" s="311"/>
      <c r="E257" s="312"/>
      <c r="F257" s="69"/>
    </row>
    <row r="258" spans="1:6" ht="12.75" customHeight="1">
      <c r="A258" s="96" t="s">
        <v>63</v>
      </c>
      <c r="B258" s="308">
        <v>229</v>
      </c>
      <c r="C258" s="308" t="s">
        <v>421</v>
      </c>
      <c r="D258" s="308">
        <v>408</v>
      </c>
      <c r="E258" s="309">
        <v>148</v>
      </c>
      <c r="F258" s="68"/>
    </row>
    <row r="259" spans="1:6" ht="12.75" customHeight="1">
      <c r="A259" s="16" t="s">
        <v>56</v>
      </c>
      <c r="B259" s="311"/>
      <c r="C259" s="311"/>
      <c r="D259" s="311"/>
      <c r="E259" s="312"/>
      <c r="F259" s="69"/>
    </row>
    <row r="260" spans="1:6" ht="12.75" customHeight="1">
      <c r="A260" s="96" t="s">
        <v>57</v>
      </c>
      <c r="B260" s="308" t="s">
        <v>421</v>
      </c>
      <c r="C260" s="308">
        <v>51</v>
      </c>
      <c r="D260" s="308">
        <v>121</v>
      </c>
      <c r="E260" s="309" t="s">
        <v>421</v>
      </c>
      <c r="F260" s="68"/>
    </row>
    <row r="261" spans="1:6" ht="12.75" customHeight="1">
      <c r="A261" s="16" t="s">
        <v>58</v>
      </c>
      <c r="B261" s="28"/>
      <c r="C261" s="28"/>
      <c r="D261" s="28"/>
      <c r="E261" s="29"/>
      <c r="F261" s="64"/>
    </row>
    <row r="262" spans="1:6" ht="12.75" customHeight="1">
      <c r="A262" s="305"/>
      <c r="B262" s="28"/>
      <c r="C262" s="28"/>
      <c r="D262" s="28"/>
      <c r="E262" s="29"/>
      <c r="F262" s="64"/>
    </row>
    <row r="263" spans="1:6" ht="12.75" customHeight="1">
      <c r="A263" s="98" t="s">
        <v>31</v>
      </c>
      <c r="B263" s="26">
        <v>604</v>
      </c>
      <c r="C263" s="26">
        <v>1048</v>
      </c>
      <c r="D263" s="26">
        <v>17254</v>
      </c>
      <c r="E263" s="27">
        <v>2496</v>
      </c>
      <c r="F263" s="63"/>
    </row>
    <row r="264" spans="1:6" ht="12.75" customHeight="1">
      <c r="A264" s="99" t="s">
        <v>53</v>
      </c>
      <c r="B264" s="28">
        <v>176</v>
      </c>
      <c r="C264" s="28">
        <v>379</v>
      </c>
      <c r="D264" s="28">
        <v>8307</v>
      </c>
      <c r="E264" s="29">
        <v>1029</v>
      </c>
      <c r="F264" s="64"/>
    </row>
    <row r="265" spans="1:6" ht="12.75" customHeight="1">
      <c r="A265" s="24" t="s">
        <v>8</v>
      </c>
      <c r="B265" s="28"/>
      <c r="C265" s="28"/>
      <c r="D265" s="28"/>
      <c r="E265" s="29"/>
      <c r="F265" s="64"/>
    </row>
    <row r="266" spans="1:6" ht="12.75" customHeight="1">
      <c r="A266" s="97" t="s">
        <v>9</v>
      </c>
      <c r="B266" s="28">
        <v>49</v>
      </c>
      <c r="C266" s="28">
        <v>326</v>
      </c>
      <c r="D266" s="28">
        <v>5378</v>
      </c>
      <c r="E266" s="29">
        <v>736</v>
      </c>
      <c r="F266" s="64"/>
    </row>
    <row r="267" spans="1:6" ht="12.75" customHeight="1">
      <c r="A267" s="310" t="s">
        <v>10</v>
      </c>
      <c r="B267" s="28"/>
      <c r="C267" s="28"/>
      <c r="D267" s="28"/>
      <c r="E267" s="29"/>
      <c r="F267" s="64"/>
    </row>
    <row r="268" spans="1:6" ht="12.75" customHeight="1">
      <c r="A268" s="97" t="s">
        <v>11</v>
      </c>
      <c r="B268" s="28">
        <v>127</v>
      </c>
      <c r="C268" s="28">
        <v>53</v>
      </c>
      <c r="D268" s="28">
        <v>2929</v>
      </c>
      <c r="E268" s="29">
        <v>293</v>
      </c>
      <c r="F268" s="64"/>
    </row>
    <row r="269" spans="1:6" ht="12.75" customHeight="1">
      <c r="A269" s="310" t="s">
        <v>12</v>
      </c>
      <c r="B269" s="28"/>
      <c r="C269" s="28"/>
      <c r="D269" s="28"/>
      <c r="E269" s="29"/>
      <c r="F269" s="64"/>
    </row>
    <row r="270" spans="1:6" ht="12.75" customHeight="1">
      <c r="A270" s="96" t="s">
        <v>15</v>
      </c>
      <c r="B270" s="28">
        <v>259</v>
      </c>
      <c r="C270" s="28">
        <v>212</v>
      </c>
      <c r="D270" s="28">
        <v>6503</v>
      </c>
      <c r="E270" s="29">
        <v>269</v>
      </c>
      <c r="F270" s="64"/>
    </row>
    <row r="271" spans="1:6" ht="12.75" customHeight="1">
      <c r="A271" s="304" t="s">
        <v>16</v>
      </c>
      <c r="B271" s="28"/>
      <c r="C271" s="28"/>
      <c r="D271" s="28"/>
      <c r="E271" s="29"/>
      <c r="F271" s="64"/>
    </row>
    <row r="272" spans="1:6" ht="12.75" customHeight="1">
      <c r="A272" s="95" t="s">
        <v>17</v>
      </c>
      <c r="B272" s="28">
        <v>121</v>
      </c>
      <c r="C272" s="28">
        <v>65</v>
      </c>
      <c r="D272" s="28">
        <v>2080</v>
      </c>
      <c r="E272" s="29">
        <v>178</v>
      </c>
      <c r="F272" s="64"/>
    </row>
    <row r="273" spans="1:6" ht="12.75" customHeight="1">
      <c r="A273" s="303" t="s">
        <v>18</v>
      </c>
      <c r="B273" s="28"/>
      <c r="C273" s="28"/>
      <c r="D273" s="28"/>
      <c r="E273" s="29"/>
      <c r="F273" s="64"/>
    </row>
    <row r="274" spans="1:6" ht="12.75" customHeight="1">
      <c r="A274" s="95" t="s">
        <v>19</v>
      </c>
      <c r="B274" s="28">
        <v>138</v>
      </c>
      <c r="C274" s="28">
        <v>147</v>
      </c>
      <c r="D274" s="28">
        <v>4423</v>
      </c>
      <c r="E274" s="29">
        <v>91</v>
      </c>
      <c r="F274" s="64"/>
    </row>
    <row r="275" spans="1:6" ht="12.75" customHeight="1">
      <c r="A275" s="303" t="s">
        <v>20</v>
      </c>
      <c r="B275" s="28"/>
      <c r="C275" s="28"/>
      <c r="D275" s="28"/>
      <c r="E275" s="29"/>
      <c r="F275" s="64"/>
    </row>
    <row r="276" spans="1:6" ht="12.75" customHeight="1">
      <c r="A276" s="96" t="s">
        <v>61</v>
      </c>
      <c r="B276" s="28">
        <v>23</v>
      </c>
      <c r="C276" s="28">
        <v>224</v>
      </c>
      <c r="D276" s="28">
        <v>768</v>
      </c>
      <c r="E276" s="29">
        <v>1156</v>
      </c>
      <c r="F276" s="64"/>
    </row>
    <row r="277" spans="1:6" ht="12.75" customHeight="1">
      <c r="A277" s="16" t="s">
        <v>55</v>
      </c>
      <c r="B277" s="28"/>
      <c r="C277" s="28"/>
      <c r="D277" s="28"/>
      <c r="E277" s="29"/>
      <c r="F277" s="64"/>
    </row>
    <row r="278" spans="1:6" ht="12.75" customHeight="1">
      <c r="A278" s="96" t="s">
        <v>63</v>
      </c>
      <c r="B278" s="28">
        <v>136</v>
      </c>
      <c r="C278" s="28">
        <v>233</v>
      </c>
      <c r="D278" s="28">
        <v>1352</v>
      </c>
      <c r="E278" s="29">
        <v>42</v>
      </c>
      <c r="F278" s="64"/>
    </row>
    <row r="279" spans="1:6" ht="12.75" customHeight="1">
      <c r="A279" s="16" t="s">
        <v>56</v>
      </c>
      <c r="B279" s="28"/>
      <c r="C279" s="28"/>
      <c r="D279" s="28"/>
      <c r="E279" s="29"/>
      <c r="F279" s="64"/>
    </row>
    <row r="280" spans="1:6" ht="12.75" customHeight="1">
      <c r="A280" s="96" t="s">
        <v>57</v>
      </c>
      <c r="B280" s="28">
        <v>6</v>
      </c>
      <c r="C280" s="28" t="s">
        <v>421</v>
      </c>
      <c r="D280" s="28">
        <v>279</v>
      </c>
      <c r="E280" s="29" t="s">
        <v>421</v>
      </c>
      <c r="F280" s="64"/>
    </row>
    <row r="281" spans="1:6" ht="12.75" customHeight="1">
      <c r="A281" s="16" t="s">
        <v>58</v>
      </c>
      <c r="B281" s="28"/>
      <c r="C281" s="28"/>
      <c r="D281" s="28"/>
      <c r="E281" s="29"/>
      <c r="F281" s="64"/>
    </row>
    <row r="282" spans="1:6" ht="12.75" customHeight="1">
      <c r="A282" s="96" t="s">
        <v>2</v>
      </c>
      <c r="B282" s="28">
        <v>4</v>
      </c>
      <c r="C282" s="28" t="s">
        <v>421</v>
      </c>
      <c r="D282" s="28">
        <v>45</v>
      </c>
      <c r="E282" s="29" t="s">
        <v>421</v>
      </c>
      <c r="F282" s="64"/>
    </row>
    <row r="283" spans="1:6" ht="12.75" customHeight="1">
      <c r="A283" s="304" t="s">
        <v>3</v>
      </c>
      <c r="B283" s="28"/>
      <c r="C283" s="28"/>
      <c r="D283" s="28"/>
      <c r="E283" s="29"/>
      <c r="F283" s="64"/>
    </row>
    <row r="284" spans="1:6" ht="12.75" customHeight="1">
      <c r="A284" s="305"/>
      <c r="B284" s="28"/>
      <c r="C284" s="28"/>
      <c r="D284" s="28"/>
      <c r="E284" s="29"/>
      <c r="F284" s="64"/>
    </row>
    <row r="285" spans="1:6" ht="12.75" customHeight="1">
      <c r="A285" s="94" t="s">
        <v>32</v>
      </c>
      <c r="B285" s="26">
        <v>406</v>
      </c>
      <c r="C285" s="26">
        <v>603</v>
      </c>
      <c r="D285" s="26">
        <v>5991</v>
      </c>
      <c r="E285" s="27">
        <v>5716</v>
      </c>
      <c r="F285" s="64"/>
    </row>
    <row r="286" spans="1:6" ht="12.75" customHeight="1">
      <c r="A286" s="96" t="s">
        <v>53</v>
      </c>
      <c r="B286" s="28">
        <v>347</v>
      </c>
      <c r="C286" s="28">
        <v>67</v>
      </c>
      <c r="D286" s="28">
        <v>1629</v>
      </c>
      <c r="E286" s="29">
        <v>2976</v>
      </c>
      <c r="F286" s="64"/>
    </row>
    <row r="287" spans="1:6" ht="12.75" customHeight="1">
      <c r="A287" s="304" t="s">
        <v>8</v>
      </c>
      <c r="B287" s="28"/>
      <c r="C287" s="28"/>
      <c r="D287" s="28"/>
      <c r="E287" s="29"/>
      <c r="F287" s="64"/>
    </row>
    <row r="288" spans="1:6" ht="12.75" customHeight="1">
      <c r="A288" s="95" t="s">
        <v>9</v>
      </c>
      <c r="B288" s="28">
        <v>279</v>
      </c>
      <c r="C288" s="28">
        <v>56</v>
      </c>
      <c r="D288" s="28">
        <v>860</v>
      </c>
      <c r="E288" s="29">
        <v>1639</v>
      </c>
      <c r="F288" s="64"/>
    </row>
    <row r="289" spans="1:6" ht="12.75" customHeight="1">
      <c r="A289" s="303" t="s">
        <v>10</v>
      </c>
      <c r="B289" s="28"/>
      <c r="C289" s="28"/>
      <c r="D289" s="28"/>
      <c r="E289" s="29"/>
      <c r="F289" s="63"/>
    </row>
    <row r="290" spans="1:6" ht="12.75" customHeight="1">
      <c r="A290" s="95" t="s">
        <v>11</v>
      </c>
      <c r="B290" s="28">
        <v>68</v>
      </c>
      <c r="C290" s="28">
        <v>11</v>
      </c>
      <c r="D290" s="28">
        <v>769</v>
      </c>
      <c r="E290" s="29">
        <v>1337</v>
      </c>
      <c r="F290" s="64"/>
    </row>
    <row r="291" spans="1:6" ht="12.75" customHeight="1">
      <c r="A291" s="303" t="s">
        <v>12</v>
      </c>
      <c r="B291" s="28"/>
      <c r="C291" s="28"/>
      <c r="D291" s="28"/>
      <c r="E291" s="29"/>
      <c r="F291" s="64"/>
    </row>
    <row r="292" spans="1:6" ht="12.75" customHeight="1">
      <c r="A292" s="96" t="s">
        <v>15</v>
      </c>
      <c r="B292" s="28">
        <v>59</v>
      </c>
      <c r="C292" s="28">
        <v>195</v>
      </c>
      <c r="D292" s="28">
        <v>2709</v>
      </c>
      <c r="E292" s="29">
        <v>1635</v>
      </c>
      <c r="F292" s="64"/>
    </row>
    <row r="293" spans="1:6" ht="12.75" customHeight="1">
      <c r="A293" s="304" t="s">
        <v>16</v>
      </c>
      <c r="B293" s="28"/>
      <c r="C293" s="28"/>
      <c r="D293" s="28"/>
      <c r="E293" s="29"/>
      <c r="F293" s="64"/>
    </row>
    <row r="294" spans="1:6" ht="12.75" customHeight="1">
      <c r="A294" s="95" t="s">
        <v>17</v>
      </c>
      <c r="B294" s="28">
        <v>24</v>
      </c>
      <c r="C294" s="28">
        <v>148</v>
      </c>
      <c r="D294" s="28">
        <v>2294</v>
      </c>
      <c r="E294" s="29">
        <v>896</v>
      </c>
      <c r="F294" s="64"/>
    </row>
    <row r="295" spans="1:6" ht="12.75" customHeight="1">
      <c r="A295" s="303" t="s">
        <v>18</v>
      </c>
      <c r="B295" s="28"/>
      <c r="C295" s="28"/>
      <c r="D295" s="28"/>
      <c r="E295" s="29"/>
      <c r="F295" s="64"/>
    </row>
    <row r="296" spans="1:6" ht="12.75" customHeight="1">
      <c r="A296" s="314" t="s">
        <v>19</v>
      </c>
      <c r="B296" s="28">
        <v>35</v>
      </c>
      <c r="C296" s="28">
        <v>47</v>
      </c>
      <c r="D296" s="28">
        <v>415</v>
      </c>
      <c r="E296" s="29">
        <v>739</v>
      </c>
      <c r="F296" s="64"/>
    </row>
    <row r="297" spans="1:6" ht="12.75" customHeight="1">
      <c r="A297" s="303" t="s">
        <v>20</v>
      </c>
      <c r="B297" s="28"/>
      <c r="C297" s="28"/>
      <c r="D297" s="28"/>
      <c r="E297" s="29"/>
      <c r="F297" s="64"/>
    </row>
    <row r="298" spans="1:6" ht="12.75" customHeight="1">
      <c r="A298" s="96" t="s">
        <v>61</v>
      </c>
      <c r="B298" s="28" t="s">
        <v>421</v>
      </c>
      <c r="C298" s="28">
        <v>217</v>
      </c>
      <c r="D298" s="28">
        <v>897</v>
      </c>
      <c r="E298" s="29">
        <v>584</v>
      </c>
      <c r="F298" s="64"/>
    </row>
    <row r="299" spans="1:6" ht="12.75" customHeight="1">
      <c r="A299" s="16" t="s">
        <v>55</v>
      </c>
      <c r="B299" s="28"/>
      <c r="C299" s="28"/>
      <c r="D299" s="28"/>
      <c r="E299" s="29"/>
      <c r="F299" s="64"/>
    </row>
    <row r="300" spans="1:6" ht="12.75" customHeight="1">
      <c r="A300" s="96" t="s">
        <v>63</v>
      </c>
      <c r="B300" s="28" t="s">
        <v>421</v>
      </c>
      <c r="C300" s="28">
        <v>45</v>
      </c>
      <c r="D300" s="28">
        <v>724</v>
      </c>
      <c r="E300" s="29">
        <v>516</v>
      </c>
      <c r="F300" s="64"/>
    </row>
    <row r="301" spans="1:6" ht="12.75" customHeight="1">
      <c r="A301" s="16" t="s">
        <v>56</v>
      </c>
      <c r="B301" s="28"/>
      <c r="C301" s="28"/>
      <c r="D301" s="28"/>
      <c r="E301" s="29"/>
      <c r="F301" s="64"/>
    </row>
    <row r="302" spans="1:6" ht="12.75" customHeight="1">
      <c r="A302" s="96" t="s">
        <v>57</v>
      </c>
      <c r="B302" s="28" t="s">
        <v>421</v>
      </c>
      <c r="C302" s="28">
        <v>79</v>
      </c>
      <c r="D302" s="28">
        <v>32</v>
      </c>
      <c r="E302" s="29">
        <v>5</v>
      </c>
      <c r="F302" s="64"/>
    </row>
    <row r="303" spans="1:6" ht="12.75" customHeight="1">
      <c r="A303" s="16" t="s">
        <v>58</v>
      </c>
      <c r="B303" s="28"/>
      <c r="C303" s="28"/>
      <c r="D303" s="28"/>
      <c r="E303" s="29"/>
      <c r="F303" s="64"/>
    </row>
    <row r="304" spans="1:6" ht="12.75" customHeight="1">
      <c r="A304" s="305"/>
      <c r="B304" s="28"/>
      <c r="C304" s="28"/>
      <c r="D304" s="28"/>
      <c r="E304" s="29"/>
      <c r="F304" s="64"/>
    </row>
    <row r="305" spans="1:6" ht="12.75" customHeight="1">
      <c r="A305" s="94" t="s">
        <v>33</v>
      </c>
      <c r="B305" s="26">
        <v>1580</v>
      </c>
      <c r="C305" s="26">
        <v>1315</v>
      </c>
      <c r="D305" s="26">
        <v>15086</v>
      </c>
      <c r="E305" s="27">
        <v>2064</v>
      </c>
      <c r="F305" s="64"/>
    </row>
    <row r="306" spans="1:6" ht="12.75" customHeight="1">
      <c r="A306" s="95" t="s">
        <v>6</v>
      </c>
      <c r="B306" s="28">
        <v>40</v>
      </c>
      <c r="C306" s="28" t="s">
        <v>421</v>
      </c>
      <c r="D306" s="28">
        <v>68</v>
      </c>
      <c r="E306" s="29" t="s">
        <v>421</v>
      </c>
      <c r="F306" s="64"/>
    </row>
    <row r="307" spans="1:6" ht="12.75" customHeight="1">
      <c r="A307" s="303" t="s">
        <v>7</v>
      </c>
      <c r="B307" s="28"/>
      <c r="C307" s="28"/>
      <c r="D307" s="28"/>
      <c r="E307" s="29"/>
      <c r="F307" s="64"/>
    </row>
    <row r="308" spans="1:6" ht="12.75" customHeight="1">
      <c r="A308" s="96" t="s">
        <v>53</v>
      </c>
      <c r="B308" s="28">
        <v>1052</v>
      </c>
      <c r="C308" s="28">
        <v>229</v>
      </c>
      <c r="D308" s="28">
        <v>7734</v>
      </c>
      <c r="E308" s="29">
        <v>1018</v>
      </c>
      <c r="F308" s="64"/>
    </row>
    <row r="309" spans="1:6" ht="12.75" customHeight="1">
      <c r="A309" s="304" t="s">
        <v>8</v>
      </c>
      <c r="B309" s="28"/>
      <c r="C309" s="28"/>
      <c r="D309" s="28"/>
      <c r="E309" s="29"/>
      <c r="F309" s="64"/>
    </row>
    <row r="310" spans="1:6" ht="12.75" customHeight="1">
      <c r="A310" s="95" t="s">
        <v>9</v>
      </c>
      <c r="B310" s="28">
        <v>511</v>
      </c>
      <c r="C310" s="28">
        <v>157</v>
      </c>
      <c r="D310" s="28">
        <v>4146</v>
      </c>
      <c r="E310" s="29">
        <v>991</v>
      </c>
      <c r="F310" s="64"/>
    </row>
    <row r="311" spans="1:6" ht="12.75" customHeight="1">
      <c r="A311" s="303" t="s">
        <v>10</v>
      </c>
      <c r="B311" s="28"/>
      <c r="C311" s="28"/>
      <c r="D311" s="28"/>
      <c r="E311" s="29"/>
      <c r="F311" s="64"/>
    </row>
    <row r="312" spans="1:6" ht="12.75" customHeight="1">
      <c r="A312" s="95" t="s">
        <v>11</v>
      </c>
      <c r="B312" s="28">
        <v>541</v>
      </c>
      <c r="C312" s="28">
        <v>72</v>
      </c>
      <c r="D312" s="28">
        <v>3588</v>
      </c>
      <c r="E312" s="29">
        <v>27</v>
      </c>
      <c r="F312" s="64"/>
    </row>
    <row r="313" spans="1:6" ht="12.75" customHeight="1">
      <c r="A313" s="303" t="s">
        <v>12</v>
      </c>
      <c r="B313" s="28"/>
      <c r="C313" s="28"/>
      <c r="D313" s="28"/>
      <c r="E313" s="29"/>
      <c r="F313" s="64"/>
    </row>
    <row r="314" spans="1:6" ht="12.75" customHeight="1">
      <c r="A314" s="95" t="s">
        <v>6</v>
      </c>
      <c r="B314" s="28">
        <v>10</v>
      </c>
      <c r="C314" s="28" t="s">
        <v>421</v>
      </c>
      <c r="D314" s="28">
        <v>8</v>
      </c>
      <c r="E314" s="29" t="s">
        <v>421</v>
      </c>
      <c r="F314" s="64"/>
    </row>
    <row r="315" spans="1:6" ht="12.75" customHeight="1">
      <c r="A315" s="303" t="s">
        <v>7</v>
      </c>
      <c r="B315" s="28"/>
      <c r="C315" s="28"/>
      <c r="D315" s="28"/>
      <c r="E315" s="29"/>
      <c r="F315" s="64"/>
    </row>
    <row r="316" spans="1:6" ht="12.75" customHeight="1">
      <c r="A316" s="96" t="s">
        <v>15</v>
      </c>
      <c r="B316" s="28">
        <v>458</v>
      </c>
      <c r="C316" s="28">
        <v>691</v>
      </c>
      <c r="D316" s="28">
        <v>5310</v>
      </c>
      <c r="E316" s="29">
        <v>397</v>
      </c>
      <c r="F316" s="64"/>
    </row>
    <row r="317" spans="1:6" ht="12.75" customHeight="1">
      <c r="A317" s="304" t="s">
        <v>16</v>
      </c>
      <c r="B317" s="28"/>
      <c r="C317" s="28"/>
      <c r="D317" s="28"/>
      <c r="E317" s="29"/>
      <c r="F317" s="63"/>
    </row>
    <row r="318" spans="1:6" ht="12.75" customHeight="1">
      <c r="A318" s="95" t="s">
        <v>17</v>
      </c>
      <c r="B318" s="28">
        <v>135</v>
      </c>
      <c r="C318" s="28">
        <v>664</v>
      </c>
      <c r="D318" s="28">
        <v>2452</v>
      </c>
      <c r="E318" s="29">
        <v>397</v>
      </c>
      <c r="F318" s="64"/>
    </row>
    <row r="319" spans="1:6" ht="12.75" customHeight="1">
      <c r="A319" s="303" t="s">
        <v>18</v>
      </c>
      <c r="B319" s="28"/>
      <c r="C319" s="28"/>
      <c r="D319" s="28"/>
      <c r="E319" s="29"/>
      <c r="F319" s="64"/>
    </row>
    <row r="320" spans="1:6" ht="12.75" customHeight="1">
      <c r="A320" s="95" t="s">
        <v>19</v>
      </c>
      <c r="B320" s="28">
        <v>323</v>
      </c>
      <c r="C320" s="28">
        <v>27</v>
      </c>
      <c r="D320" s="28">
        <v>2858</v>
      </c>
      <c r="E320" s="29" t="s">
        <v>421</v>
      </c>
      <c r="F320" s="64"/>
    </row>
    <row r="321" spans="1:6" ht="12.75" customHeight="1">
      <c r="A321" s="303" t="s">
        <v>20</v>
      </c>
      <c r="B321" s="28"/>
      <c r="C321" s="28"/>
      <c r="D321" s="28"/>
      <c r="E321" s="29"/>
      <c r="F321" s="64"/>
    </row>
    <row r="322" spans="1:6" ht="12.75" customHeight="1">
      <c r="A322" s="95" t="s">
        <v>46</v>
      </c>
      <c r="B322" s="28">
        <v>30</v>
      </c>
      <c r="C322" s="28" t="s">
        <v>421</v>
      </c>
      <c r="D322" s="28">
        <v>60</v>
      </c>
      <c r="E322" s="29" t="s">
        <v>421</v>
      </c>
      <c r="F322" s="64"/>
    </row>
    <row r="323" spans="1:6" ht="12.75" customHeight="1">
      <c r="A323" s="303" t="s">
        <v>14</v>
      </c>
      <c r="B323" s="28"/>
      <c r="C323" s="28"/>
      <c r="D323" s="28"/>
      <c r="E323" s="29"/>
      <c r="F323" s="64"/>
    </row>
    <row r="324" spans="1:6" ht="12.75" customHeight="1">
      <c r="A324" s="96" t="s">
        <v>61</v>
      </c>
      <c r="B324" s="28">
        <v>10</v>
      </c>
      <c r="C324" s="28">
        <v>55</v>
      </c>
      <c r="D324" s="28">
        <v>788</v>
      </c>
      <c r="E324" s="29">
        <v>557</v>
      </c>
      <c r="F324" s="64"/>
    </row>
    <row r="325" spans="1:6" ht="12.75" customHeight="1">
      <c r="A325" s="16" t="s">
        <v>55</v>
      </c>
      <c r="B325" s="28"/>
      <c r="C325" s="28"/>
      <c r="D325" s="28"/>
      <c r="E325" s="29"/>
      <c r="F325" s="64"/>
    </row>
    <row r="326" spans="1:6" ht="12.75" customHeight="1">
      <c r="A326" s="96" t="s">
        <v>63</v>
      </c>
      <c r="B326" s="28">
        <v>51</v>
      </c>
      <c r="C326" s="28">
        <v>267</v>
      </c>
      <c r="D326" s="28">
        <v>1254</v>
      </c>
      <c r="E326" s="29">
        <v>92</v>
      </c>
      <c r="F326" s="64"/>
    </row>
    <row r="327" spans="1:6" ht="12.75" customHeight="1">
      <c r="A327" s="16" t="s">
        <v>56</v>
      </c>
      <c r="B327" s="28"/>
      <c r="C327" s="28"/>
      <c r="D327" s="28"/>
      <c r="E327" s="29"/>
      <c r="F327" s="64"/>
    </row>
    <row r="328" spans="1:6" ht="12.75" customHeight="1">
      <c r="A328" s="96" t="s">
        <v>57</v>
      </c>
      <c r="B328" s="28" t="s">
        <v>421</v>
      </c>
      <c r="C328" s="28">
        <v>73</v>
      </c>
      <c r="D328" s="28" t="s">
        <v>421</v>
      </c>
      <c r="E328" s="29" t="s">
        <v>421</v>
      </c>
      <c r="F328" s="64"/>
    </row>
    <row r="329" spans="1:6" ht="12.75" customHeight="1">
      <c r="A329" s="16" t="s">
        <v>58</v>
      </c>
      <c r="B329" s="28"/>
      <c r="C329" s="28"/>
      <c r="D329" s="28"/>
      <c r="E329" s="29"/>
      <c r="F329" s="64"/>
    </row>
    <row r="330" spans="1:6" ht="12.75" customHeight="1">
      <c r="A330" s="96" t="s">
        <v>2</v>
      </c>
      <c r="B330" s="28">
        <v>9</v>
      </c>
      <c r="C330" s="28" t="s">
        <v>421</v>
      </c>
      <c r="D330" s="28" t="s">
        <v>421</v>
      </c>
      <c r="E330" s="29" t="s">
        <v>421</v>
      </c>
      <c r="F330" s="64"/>
    </row>
    <row r="331" spans="1:6" ht="12.75" customHeight="1">
      <c r="A331" s="304" t="s">
        <v>3</v>
      </c>
      <c r="B331" s="28"/>
      <c r="C331" s="28"/>
      <c r="D331" s="28"/>
      <c r="E331" s="29"/>
      <c r="F331" s="64"/>
    </row>
    <row r="332" spans="1:6" ht="12.75" customHeight="1">
      <c r="A332" s="305"/>
      <c r="B332" s="28"/>
      <c r="C332" s="28"/>
      <c r="D332" s="28"/>
      <c r="E332" s="29"/>
      <c r="F332" s="64"/>
    </row>
    <row r="333" spans="1:6" ht="12.75" customHeight="1">
      <c r="A333" s="94" t="s">
        <v>41</v>
      </c>
      <c r="B333" s="26">
        <v>417</v>
      </c>
      <c r="C333" s="26">
        <v>2418</v>
      </c>
      <c r="D333" s="26">
        <v>22918</v>
      </c>
      <c r="E333" s="27">
        <v>4218</v>
      </c>
      <c r="F333" s="64"/>
    </row>
    <row r="334" spans="1:6" ht="12.75" customHeight="1">
      <c r="A334" s="95" t="s">
        <v>6</v>
      </c>
      <c r="B334" s="28">
        <v>32</v>
      </c>
      <c r="C334" s="28" t="s">
        <v>421</v>
      </c>
      <c r="D334" s="28">
        <v>42</v>
      </c>
      <c r="E334" s="29">
        <v>11</v>
      </c>
      <c r="F334" s="64"/>
    </row>
    <row r="335" spans="1:6" ht="12.75" customHeight="1">
      <c r="A335" s="303" t="s">
        <v>7</v>
      </c>
      <c r="B335" s="28"/>
      <c r="C335" s="28"/>
      <c r="D335" s="28"/>
      <c r="E335" s="29"/>
      <c r="F335" s="64"/>
    </row>
    <row r="336" spans="1:6" ht="12.75" customHeight="1">
      <c r="A336" s="96" t="s">
        <v>53</v>
      </c>
      <c r="B336" s="28">
        <v>131</v>
      </c>
      <c r="C336" s="28">
        <v>905</v>
      </c>
      <c r="D336" s="28">
        <v>9227</v>
      </c>
      <c r="E336" s="29">
        <v>623</v>
      </c>
      <c r="F336" s="64"/>
    </row>
    <row r="337" spans="1:6" ht="12.75" customHeight="1">
      <c r="A337" s="304" t="s">
        <v>8</v>
      </c>
      <c r="B337" s="28"/>
      <c r="C337" s="28"/>
      <c r="D337" s="28"/>
      <c r="E337" s="29"/>
      <c r="F337" s="64"/>
    </row>
    <row r="338" spans="1:6" ht="12.75" customHeight="1">
      <c r="A338" s="95" t="s">
        <v>9</v>
      </c>
      <c r="B338" s="28">
        <v>77</v>
      </c>
      <c r="C338" s="28">
        <v>821</v>
      </c>
      <c r="D338" s="28">
        <v>6748</v>
      </c>
      <c r="E338" s="29">
        <v>594</v>
      </c>
      <c r="F338" s="64"/>
    </row>
    <row r="339" spans="1:6" ht="12.75" customHeight="1">
      <c r="A339" s="303" t="s">
        <v>10</v>
      </c>
      <c r="B339" s="28"/>
      <c r="C339" s="28"/>
      <c r="D339" s="28"/>
      <c r="E339" s="29"/>
      <c r="F339" s="64"/>
    </row>
    <row r="340" spans="1:6" ht="12.75" customHeight="1">
      <c r="A340" s="95" t="s">
        <v>11</v>
      </c>
      <c r="B340" s="28">
        <v>54</v>
      </c>
      <c r="C340" s="28">
        <v>84</v>
      </c>
      <c r="D340" s="28">
        <v>2479</v>
      </c>
      <c r="E340" s="29">
        <v>29</v>
      </c>
      <c r="F340" s="64"/>
    </row>
    <row r="341" spans="1:6" ht="12.75" customHeight="1">
      <c r="A341" s="303" t="s">
        <v>12</v>
      </c>
      <c r="B341" s="28"/>
      <c r="C341" s="28"/>
      <c r="D341" s="28"/>
      <c r="E341" s="29"/>
      <c r="F341" s="64"/>
    </row>
    <row r="342" spans="1:6" ht="12.75" customHeight="1">
      <c r="A342" s="95" t="s">
        <v>46</v>
      </c>
      <c r="B342" s="28">
        <v>21</v>
      </c>
      <c r="C342" s="28" t="s">
        <v>421</v>
      </c>
      <c r="D342" s="28" t="s">
        <v>421</v>
      </c>
      <c r="E342" s="29" t="s">
        <v>421</v>
      </c>
      <c r="F342" s="64"/>
    </row>
    <row r="343" spans="1:6" ht="12.75" customHeight="1">
      <c r="A343" s="303" t="s">
        <v>14</v>
      </c>
      <c r="B343" s="28"/>
      <c r="C343" s="28"/>
      <c r="D343" s="28"/>
      <c r="E343" s="29"/>
      <c r="F343" s="64"/>
    </row>
    <row r="344" spans="1:6" ht="12.75" customHeight="1">
      <c r="A344" s="96" t="s">
        <v>15</v>
      </c>
      <c r="B344" s="28">
        <v>232</v>
      </c>
      <c r="C344" s="28">
        <v>922</v>
      </c>
      <c r="D344" s="28">
        <v>11141</v>
      </c>
      <c r="E344" s="29">
        <v>1130</v>
      </c>
      <c r="F344" s="64"/>
    </row>
    <row r="345" spans="1:6" ht="12.75" customHeight="1">
      <c r="A345" s="304" t="s">
        <v>16</v>
      </c>
      <c r="B345" s="28"/>
      <c r="C345" s="28"/>
      <c r="D345" s="28"/>
      <c r="E345" s="29"/>
      <c r="F345" s="64"/>
    </row>
    <row r="346" spans="1:6" ht="12.75" customHeight="1">
      <c r="A346" s="95" t="s">
        <v>17</v>
      </c>
      <c r="B346" s="28">
        <v>221</v>
      </c>
      <c r="C346" s="28">
        <v>831</v>
      </c>
      <c r="D346" s="28">
        <v>8239</v>
      </c>
      <c r="E346" s="29">
        <v>1080</v>
      </c>
      <c r="F346" s="64"/>
    </row>
    <row r="347" spans="1:6" ht="12.75" customHeight="1">
      <c r="A347" s="303" t="s">
        <v>18</v>
      </c>
      <c r="B347" s="28"/>
      <c r="C347" s="28"/>
      <c r="D347" s="28"/>
      <c r="E347" s="29"/>
      <c r="F347" s="63"/>
    </row>
    <row r="348" spans="1:6" ht="12.75" customHeight="1">
      <c r="A348" s="95" t="s">
        <v>19</v>
      </c>
      <c r="B348" s="28">
        <v>11</v>
      </c>
      <c r="C348" s="28">
        <v>91</v>
      </c>
      <c r="D348" s="28">
        <v>2902</v>
      </c>
      <c r="E348" s="29">
        <v>50</v>
      </c>
      <c r="F348" s="64"/>
    </row>
    <row r="349" spans="1:6" ht="12.75" customHeight="1">
      <c r="A349" s="303" t="s">
        <v>20</v>
      </c>
      <c r="B349" s="28"/>
      <c r="C349" s="28"/>
      <c r="D349" s="28"/>
      <c r="E349" s="29"/>
      <c r="F349" s="64"/>
    </row>
    <row r="350" spans="1:6" ht="12.75" customHeight="1">
      <c r="A350" s="95" t="s">
        <v>13</v>
      </c>
      <c r="B350" s="28">
        <v>11</v>
      </c>
      <c r="C350" s="28" t="s">
        <v>421</v>
      </c>
      <c r="D350" s="28">
        <v>42</v>
      </c>
      <c r="E350" s="29">
        <v>4</v>
      </c>
      <c r="F350" s="64"/>
    </row>
    <row r="351" spans="1:6" ht="12.75" customHeight="1">
      <c r="A351" s="303" t="s">
        <v>14</v>
      </c>
      <c r="B351" s="28"/>
      <c r="C351" s="28"/>
      <c r="D351" s="28"/>
      <c r="E351" s="29"/>
      <c r="F351" s="64"/>
    </row>
    <row r="352" spans="1:6" ht="12.75" customHeight="1">
      <c r="A352" s="96" t="s">
        <v>61</v>
      </c>
      <c r="B352" s="28">
        <v>33</v>
      </c>
      <c r="C352" s="28">
        <v>314</v>
      </c>
      <c r="D352" s="28">
        <v>748</v>
      </c>
      <c r="E352" s="29">
        <v>1492</v>
      </c>
      <c r="F352" s="64"/>
    </row>
    <row r="353" spans="1:6" ht="12.75" customHeight="1">
      <c r="A353" s="16" t="s">
        <v>55</v>
      </c>
      <c r="B353" s="28"/>
      <c r="C353" s="28"/>
      <c r="D353" s="28"/>
      <c r="E353" s="29"/>
      <c r="F353" s="64"/>
    </row>
    <row r="354" spans="1:6" ht="12.75" customHeight="1">
      <c r="A354" s="96" t="s">
        <v>1</v>
      </c>
      <c r="B354" s="28">
        <v>11</v>
      </c>
      <c r="C354" s="28" t="s">
        <v>421</v>
      </c>
      <c r="D354" s="28">
        <v>106</v>
      </c>
      <c r="E354" s="29" t="s">
        <v>421</v>
      </c>
      <c r="F354" s="64"/>
    </row>
    <row r="355" spans="1:6" ht="12.75" customHeight="1">
      <c r="A355" s="304" t="s">
        <v>5</v>
      </c>
      <c r="B355" s="28"/>
      <c r="C355" s="28"/>
      <c r="D355" s="28"/>
      <c r="E355" s="29"/>
      <c r="F355" s="64"/>
    </row>
    <row r="356" spans="1:6" ht="12.75" customHeight="1">
      <c r="A356" s="96" t="s">
        <v>63</v>
      </c>
      <c r="B356" s="28">
        <v>10</v>
      </c>
      <c r="C356" s="28">
        <v>277</v>
      </c>
      <c r="D356" s="28">
        <v>1696</v>
      </c>
      <c r="E356" s="29">
        <v>973</v>
      </c>
      <c r="F356" s="64"/>
    </row>
    <row r="357" spans="1:6" ht="12.75" customHeight="1">
      <c r="A357" s="16" t="s">
        <v>56</v>
      </c>
      <c r="B357" s="28"/>
      <c r="C357" s="28"/>
      <c r="D357" s="28"/>
      <c r="E357" s="29"/>
      <c r="F357" s="64"/>
    </row>
    <row r="358" spans="1:6" ht="12.75" customHeight="1">
      <c r="A358" s="95" t="s">
        <v>13</v>
      </c>
      <c r="B358" s="28" t="s">
        <v>421</v>
      </c>
      <c r="C358" s="28" t="s">
        <v>421</v>
      </c>
      <c r="D358" s="28" t="s">
        <v>421</v>
      </c>
      <c r="E358" s="29">
        <v>7</v>
      </c>
      <c r="F358" s="64"/>
    </row>
    <row r="359" spans="1:6" ht="12.75" customHeight="1">
      <c r="A359" s="303" t="s">
        <v>14</v>
      </c>
      <c r="B359" s="28"/>
      <c r="C359" s="28"/>
      <c r="D359" s="28"/>
      <c r="E359" s="29"/>
      <c r="F359" s="64"/>
    </row>
    <row r="360" spans="1:6" ht="12.75" customHeight="1">
      <c r="A360" s="305"/>
      <c r="B360" s="28"/>
      <c r="C360" s="28"/>
      <c r="D360" s="28"/>
      <c r="E360" s="29"/>
      <c r="F360" s="64"/>
    </row>
    <row r="361" spans="1:6" ht="12.75" customHeight="1">
      <c r="A361" s="94" t="s">
        <v>40</v>
      </c>
      <c r="B361" s="26">
        <v>637</v>
      </c>
      <c r="C361" s="26">
        <v>286</v>
      </c>
      <c r="D361" s="26">
        <v>11758</v>
      </c>
      <c r="E361" s="27">
        <v>3632</v>
      </c>
      <c r="F361" s="64"/>
    </row>
    <row r="362" spans="1:6" ht="12.75" customHeight="1">
      <c r="A362" s="95" t="s">
        <v>6</v>
      </c>
      <c r="B362" s="28" t="s">
        <v>421</v>
      </c>
      <c r="C362" s="28" t="s">
        <v>421</v>
      </c>
      <c r="D362" s="28">
        <v>57</v>
      </c>
      <c r="E362" s="29">
        <v>80</v>
      </c>
      <c r="F362" s="64"/>
    </row>
    <row r="363" spans="1:6" ht="12.75" customHeight="1">
      <c r="A363" s="303" t="s">
        <v>7</v>
      </c>
      <c r="B363" s="28"/>
      <c r="C363" s="28"/>
      <c r="D363" s="28"/>
      <c r="E363" s="29"/>
      <c r="F363" s="64"/>
    </row>
    <row r="364" spans="1:6" ht="12.75" customHeight="1">
      <c r="A364" s="96" t="s">
        <v>53</v>
      </c>
      <c r="B364" s="28">
        <v>177</v>
      </c>
      <c r="C364" s="28">
        <v>67</v>
      </c>
      <c r="D364" s="28">
        <v>5138</v>
      </c>
      <c r="E364" s="29">
        <v>354</v>
      </c>
      <c r="F364" s="64"/>
    </row>
    <row r="365" spans="1:6" ht="12.75" customHeight="1">
      <c r="A365" s="304" t="s">
        <v>8</v>
      </c>
      <c r="B365" s="28"/>
      <c r="C365" s="28"/>
      <c r="D365" s="28"/>
      <c r="E365" s="29"/>
      <c r="F365" s="64"/>
    </row>
    <row r="366" spans="1:6" ht="12.75" customHeight="1">
      <c r="A366" s="95" t="s">
        <v>9</v>
      </c>
      <c r="B366" s="28" t="s">
        <v>421</v>
      </c>
      <c r="C366" s="28">
        <v>67</v>
      </c>
      <c r="D366" s="28">
        <v>1588</v>
      </c>
      <c r="E366" s="29">
        <v>255</v>
      </c>
      <c r="F366" s="64"/>
    </row>
    <row r="367" spans="1:6" ht="12.75" customHeight="1">
      <c r="A367" s="303" t="s">
        <v>10</v>
      </c>
      <c r="B367" s="28"/>
      <c r="C367" s="28"/>
      <c r="D367" s="28"/>
      <c r="E367" s="29"/>
      <c r="F367" s="64"/>
    </row>
    <row r="368" spans="1:6" ht="12.75" customHeight="1">
      <c r="A368" s="95" t="s">
        <v>11</v>
      </c>
      <c r="B368" s="28">
        <v>177</v>
      </c>
      <c r="C368" s="28" t="s">
        <v>421</v>
      </c>
      <c r="D368" s="28">
        <v>3550</v>
      </c>
      <c r="E368" s="29">
        <v>99</v>
      </c>
      <c r="F368" s="64"/>
    </row>
    <row r="369" spans="1:6" ht="12.75" customHeight="1">
      <c r="A369" s="303" t="s">
        <v>12</v>
      </c>
      <c r="B369" s="28"/>
      <c r="C369" s="28"/>
      <c r="D369" s="28"/>
      <c r="E369" s="29"/>
      <c r="F369" s="64"/>
    </row>
    <row r="370" spans="1:6" ht="12.75" customHeight="1">
      <c r="A370" s="95" t="s">
        <v>13</v>
      </c>
      <c r="B370" s="28" t="s">
        <v>421</v>
      </c>
      <c r="C370" s="28" t="s">
        <v>421</v>
      </c>
      <c r="D370" s="28">
        <v>20</v>
      </c>
      <c r="E370" s="29" t="s">
        <v>421</v>
      </c>
      <c r="F370" s="64"/>
    </row>
    <row r="371" spans="1:6" ht="12.75" customHeight="1">
      <c r="A371" s="303" t="s">
        <v>14</v>
      </c>
      <c r="B371" s="28"/>
      <c r="C371" s="28"/>
      <c r="D371" s="28"/>
      <c r="E371" s="29"/>
      <c r="F371" s="64"/>
    </row>
    <row r="372" spans="1:6" ht="12.75" customHeight="1">
      <c r="A372" s="96" t="s">
        <v>15</v>
      </c>
      <c r="B372" s="28">
        <v>279</v>
      </c>
      <c r="C372" s="28">
        <v>83</v>
      </c>
      <c r="D372" s="28">
        <v>4996</v>
      </c>
      <c r="E372" s="29">
        <v>1518</v>
      </c>
      <c r="F372" s="64"/>
    </row>
    <row r="373" spans="1:6" ht="12.75" customHeight="1">
      <c r="A373" s="304" t="s">
        <v>16</v>
      </c>
      <c r="B373" s="28"/>
      <c r="C373" s="28"/>
      <c r="D373" s="28"/>
      <c r="E373" s="29"/>
      <c r="F373" s="64"/>
    </row>
    <row r="374" spans="1:6" ht="12.75" customHeight="1">
      <c r="A374" s="95" t="s">
        <v>17</v>
      </c>
      <c r="B374" s="28" t="s">
        <v>421</v>
      </c>
      <c r="C374" s="28">
        <v>83</v>
      </c>
      <c r="D374" s="28">
        <v>2366</v>
      </c>
      <c r="E374" s="29">
        <v>919</v>
      </c>
      <c r="F374" s="64"/>
    </row>
    <row r="375" spans="1:6" ht="12.75" customHeight="1">
      <c r="A375" s="303" t="s">
        <v>18</v>
      </c>
      <c r="B375" s="28"/>
      <c r="C375" s="28"/>
      <c r="D375" s="28"/>
      <c r="E375" s="29"/>
      <c r="F375" s="64"/>
    </row>
    <row r="376" spans="1:6" ht="12.75" customHeight="1">
      <c r="A376" s="95" t="s">
        <v>19</v>
      </c>
      <c r="B376" s="28">
        <v>279</v>
      </c>
      <c r="C376" s="28" t="s">
        <v>421</v>
      </c>
      <c r="D376" s="28">
        <v>2630</v>
      </c>
      <c r="E376" s="29">
        <v>599</v>
      </c>
      <c r="F376" s="64"/>
    </row>
    <row r="377" spans="1:6" ht="12.75" customHeight="1">
      <c r="A377" s="303" t="s">
        <v>20</v>
      </c>
      <c r="B377" s="28"/>
      <c r="C377" s="28"/>
      <c r="D377" s="28"/>
      <c r="E377" s="29"/>
      <c r="F377" s="64"/>
    </row>
    <row r="378" spans="1:6" ht="12.75" customHeight="1">
      <c r="A378" s="95" t="s">
        <v>13</v>
      </c>
      <c r="B378" s="28" t="s">
        <v>421</v>
      </c>
      <c r="C378" s="28" t="s">
        <v>421</v>
      </c>
      <c r="D378" s="28">
        <v>37</v>
      </c>
      <c r="E378" s="29">
        <v>80</v>
      </c>
      <c r="F378" s="64"/>
    </row>
    <row r="379" spans="1:6" ht="12.75" customHeight="1">
      <c r="A379" s="303" t="s">
        <v>14</v>
      </c>
      <c r="B379" s="28"/>
      <c r="C379" s="28"/>
      <c r="D379" s="28"/>
      <c r="E379" s="29"/>
      <c r="F379" s="64"/>
    </row>
    <row r="380" spans="1:6" ht="12.75" customHeight="1">
      <c r="A380" s="96" t="s">
        <v>61</v>
      </c>
      <c r="B380" s="28">
        <v>79</v>
      </c>
      <c r="C380" s="28">
        <v>136</v>
      </c>
      <c r="D380" s="28">
        <v>1142</v>
      </c>
      <c r="E380" s="29">
        <v>1509</v>
      </c>
      <c r="F380" s="64"/>
    </row>
    <row r="381" spans="1:6" ht="12.75" customHeight="1">
      <c r="A381" s="16" t="s">
        <v>55</v>
      </c>
      <c r="B381" s="28"/>
      <c r="C381" s="28"/>
      <c r="D381" s="28"/>
      <c r="E381" s="29"/>
      <c r="F381" s="63"/>
    </row>
    <row r="382" spans="1:6" ht="12.75" customHeight="1">
      <c r="A382" s="96" t="s">
        <v>1</v>
      </c>
      <c r="B382" s="28" t="s">
        <v>421</v>
      </c>
      <c r="C382" s="28" t="s">
        <v>421</v>
      </c>
      <c r="D382" s="28">
        <v>9</v>
      </c>
      <c r="E382" s="29" t="s">
        <v>421</v>
      </c>
      <c r="F382" s="64"/>
    </row>
    <row r="383" spans="1:6" ht="12.75" customHeight="1">
      <c r="A383" s="304" t="s">
        <v>5</v>
      </c>
      <c r="B383" s="28"/>
      <c r="C383" s="28"/>
      <c r="D383" s="28"/>
      <c r="E383" s="29"/>
      <c r="F383" s="64"/>
    </row>
    <row r="384" spans="1:6" ht="12.75" customHeight="1">
      <c r="A384" s="96" t="s">
        <v>63</v>
      </c>
      <c r="B384" s="28">
        <v>102</v>
      </c>
      <c r="C384" s="28" t="s">
        <v>421</v>
      </c>
      <c r="D384" s="28">
        <v>473</v>
      </c>
      <c r="E384" s="29">
        <v>251</v>
      </c>
      <c r="F384" s="64"/>
    </row>
    <row r="385" spans="1:6" ht="12.75" customHeight="1">
      <c r="A385" s="16" t="s">
        <v>56</v>
      </c>
      <c r="B385" s="28"/>
      <c r="C385" s="28"/>
      <c r="D385" s="28"/>
      <c r="E385" s="29"/>
      <c r="F385" s="64"/>
    </row>
    <row r="386" spans="1:6" ht="12.75" customHeight="1">
      <c r="A386" s="305"/>
      <c r="B386" s="28"/>
      <c r="C386" s="28"/>
      <c r="D386" s="28"/>
      <c r="E386" s="29"/>
      <c r="F386" s="64"/>
    </row>
    <row r="387" spans="1:6" ht="12.75" customHeight="1">
      <c r="A387" s="94" t="s">
        <v>39</v>
      </c>
      <c r="B387" s="26">
        <v>886</v>
      </c>
      <c r="C387" s="26">
        <v>175</v>
      </c>
      <c r="D387" s="26">
        <v>6253</v>
      </c>
      <c r="E387" s="27">
        <v>1708</v>
      </c>
      <c r="F387" s="64"/>
    </row>
    <row r="388" spans="1:6" ht="12.75" customHeight="1">
      <c r="A388" s="96" t="s">
        <v>53</v>
      </c>
      <c r="B388" s="28">
        <v>353</v>
      </c>
      <c r="C388" s="28" t="s">
        <v>421</v>
      </c>
      <c r="D388" s="28">
        <v>2912</v>
      </c>
      <c r="E388" s="29">
        <v>580</v>
      </c>
      <c r="F388" s="64"/>
    </row>
    <row r="389" spans="1:6" ht="12.75" customHeight="1">
      <c r="A389" s="304" t="s">
        <v>8</v>
      </c>
      <c r="B389" s="28"/>
      <c r="C389" s="28"/>
      <c r="D389" s="28"/>
      <c r="E389" s="29"/>
      <c r="F389" s="64"/>
    </row>
    <row r="390" spans="1:6" ht="12.75" customHeight="1">
      <c r="A390" s="95" t="s">
        <v>9</v>
      </c>
      <c r="B390" s="28">
        <v>183</v>
      </c>
      <c r="C390" s="28" t="s">
        <v>421</v>
      </c>
      <c r="D390" s="28">
        <v>1322</v>
      </c>
      <c r="E390" s="29">
        <v>241</v>
      </c>
      <c r="F390" s="64"/>
    </row>
    <row r="391" spans="1:6" ht="12.75" customHeight="1">
      <c r="A391" s="303" t="s">
        <v>10</v>
      </c>
      <c r="B391" s="28"/>
      <c r="C391" s="28"/>
      <c r="D391" s="28"/>
      <c r="E391" s="29"/>
      <c r="F391" s="64"/>
    </row>
    <row r="392" spans="1:6" ht="12.75" customHeight="1">
      <c r="A392" s="95" t="s">
        <v>11</v>
      </c>
      <c r="B392" s="28">
        <v>170</v>
      </c>
      <c r="C392" s="28" t="s">
        <v>421</v>
      </c>
      <c r="D392" s="28">
        <v>1590</v>
      </c>
      <c r="E392" s="29">
        <v>339</v>
      </c>
      <c r="F392" s="64"/>
    </row>
    <row r="393" spans="1:6" ht="12.75" customHeight="1">
      <c r="A393" s="303" t="s">
        <v>12</v>
      </c>
      <c r="B393" s="28"/>
      <c r="C393" s="28"/>
      <c r="D393" s="28"/>
      <c r="E393" s="29"/>
      <c r="F393" s="64"/>
    </row>
    <row r="394" spans="1:6" ht="12.75" customHeight="1">
      <c r="A394" s="96" t="s">
        <v>15</v>
      </c>
      <c r="B394" s="28">
        <v>434</v>
      </c>
      <c r="C394" s="28">
        <v>80</v>
      </c>
      <c r="D394" s="28">
        <v>2725</v>
      </c>
      <c r="E394" s="29">
        <v>642</v>
      </c>
      <c r="F394" s="64"/>
    </row>
    <row r="395" spans="1:6" ht="12.75" customHeight="1">
      <c r="A395" s="304" t="s">
        <v>16</v>
      </c>
      <c r="B395" s="28"/>
      <c r="C395" s="28"/>
      <c r="D395" s="28"/>
      <c r="E395" s="29"/>
      <c r="F395" s="64"/>
    </row>
    <row r="396" spans="1:6" ht="12.75" customHeight="1">
      <c r="A396" s="95" t="s">
        <v>17</v>
      </c>
      <c r="B396" s="28">
        <v>256</v>
      </c>
      <c r="C396" s="28">
        <v>80</v>
      </c>
      <c r="D396" s="28">
        <v>2249</v>
      </c>
      <c r="E396" s="29">
        <v>306</v>
      </c>
      <c r="F396" s="64"/>
    </row>
    <row r="397" spans="1:6" ht="12.75" customHeight="1">
      <c r="A397" s="303" t="s">
        <v>18</v>
      </c>
      <c r="B397" s="28"/>
      <c r="C397" s="28"/>
      <c r="D397" s="28"/>
      <c r="E397" s="29"/>
      <c r="F397" s="64"/>
    </row>
    <row r="398" spans="1:6" ht="12.75" customHeight="1">
      <c r="A398" s="95" t="s">
        <v>19</v>
      </c>
      <c r="B398" s="28">
        <v>178</v>
      </c>
      <c r="C398" s="28" t="s">
        <v>421</v>
      </c>
      <c r="D398" s="28">
        <v>476</v>
      </c>
      <c r="E398" s="29">
        <v>336</v>
      </c>
      <c r="F398" s="64"/>
    </row>
    <row r="399" spans="1:6" ht="12.75" customHeight="1">
      <c r="A399" s="303" t="s">
        <v>20</v>
      </c>
      <c r="B399" s="28"/>
      <c r="C399" s="28"/>
      <c r="D399" s="28"/>
      <c r="E399" s="29"/>
      <c r="F399" s="64"/>
    </row>
    <row r="400" spans="1:6" ht="12.75" customHeight="1">
      <c r="A400" s="96" t="s">
        <v>61</v>
      </c>
      <c r="B400" s="28">
        <v>15</v>
      </c>
      <c r="C400" s="28">
        <v>95</v>
      </c>
      <c r="D400" s="28">
        <v>438</v>
      </c>
      <c r="E400" s="29">
        <v>486</v>
      </c>
      <c r="F400" s="64"/>
    </row>
    <row r="401" spans="1:6" ht="12.75" customHeight="1">
      <c r="A401" s="16" t="s">
        <v>55</v>
      </c>
      <c r="B401" s="28"/>
      <c r="C401" s="28"/>
      <c r="D401" s="28"/>
      <c r="E401" s="29"/>
      <c r="F401" s="64"/>
    </row>
    <row r="402" spans="1:6" ht="12.75" customHeight="1">
      <c r="A402" s="96" t="s">
        <v>63</v>
      </c>
      <c r="B402" s="28" t="s">
        <v>421</v>
      </c>
      <c r="C402" s="28" t="s">
        <v>421</v>
      </c>
      <c r="D402" s="28">
        <v>147</v>
      </c>
      <c r="E402" s="29" t="s">
        <v>421</v>
      </c>
      <c r="F402" s="64"/>
    </row>
    <row r="403" spans="1:6" ht="12.75" customHeight="1">
      <c r="A403" s="16" t="s">
        <v>56</v>
      </c>
      <c r="B403" s="28"/>
      <c r="C403" s="28"/>
      <c r="D403" s="28"/>
      <c r="E403" s="29"/>
      <c r="F403" s="64"/>
    </row>
    <row r="404" spans="1:6" ht="12.75" customHeight="1">
      <c r="A404" s="96" t="s">
        <v>2</v>
      </c>
      <c r="B404" s="28">
        <v>84</v>
      </c>
      <c r="C404" s="28" t="s">
        <v>421</v>
      </c>
      <c r="D404" s="28">
        <v>31</v>
      </c>
      <c r="E404" s="29" t="s">
        <v>421</v>
      </c>
      <c r="F404" s="64"/>
    </row>
    <row r="405" spans="1:6" ht="12.75" customHeight="1">
      <c r="A405" s="304" t="s">
        <v>3</v>
      </c>
      <c r="B405" s="28"/>
      <c r="C405" s="28"/>
      <c r="D405" s="28"/>
      <c r="E405" s="29"/>
      <c r="F405" s="64"/>
    </row>
    <row r="406" spans="1:6" ht="12.75" customHeight="1">
      <c r="A406" s="305"/>
      <c r="B406" s="28"/>
      <c r="C406" s="28"/>
      <c r="D406" s="28"/>
      <c r="E406" s="29"/>
      <c r="F406" s="64"/>
    </row>
    <row r="407" spans="1:6" ht="12.75" customHeight="1">
      <c r="A407" s="94" t="s">
        <v>38</v>
      </c>
      <c r="B407" s="26">
        <v>5632</v>
      </c>
      <c r="C407" s="26">
        <v>798</v>
      </c>
      <c r="D407" s="26">
        <v>36725</v>
      </c>
      <c r="E407" s="27">
        <v>4309</v>
      </c>
      <c r="F407" s="63"/>
    </row>
    <row r="408" spans="1:6" ht="12.75" customHeight="1">
      <c r="A408" s="95" t="s">
        <v>6</v>
      </c>
      <c r="B408" s="28">
        <v>65</v>
      </c>
      <c r="C408" s="28" t="s">
        <v>421</v>
      </c>
      <c r="D408" s="28">
        <v>74</v>
      </c>
      <c r="E408" s="29">
        <v>64</v>
      </c>
      <c r="F408" s="70"/>
    </row>
    <row r="409" spans="1:6" ht="12.75" customHeight="1">
      <c r="A409" s="303" t="s">
        <v>7</v>
      </c>
      <c r="B409" s="28"/>
      <c r="C409" s="28"/>
      <c r="D409" s="28"/>
      <c r="E409" s="29"/>
      <c r="F409" s="70"/>
    </row>
    <row r="410" spans="1:6" ht="12.75" customHeight="1">
      <c r="A410" s="96" t="s">
        <v>53</v>
      </c>
      <c r="B410" s="28">
        <v>3530</v>
      </c>
      <c r="C410" s="28">
        <v>338</v>
      </c>
      <c r="D410" s="28">
        <v>22768</v>
      </c>
      <c r="E410" s="29">
        <v>1270</v>
      </c>
      <c r="F410" s="70"/>
    </row>
    <row r="411" spans="1:6" ht="12.75" customHeight="1">
      <c r="A411" s="304" t="s">
        <v>8</v>
      </c>
      <c r="B411" s="28"/>
      <c r="C411" s="28"/>
      <c r="D411" s="28"/>
      <c r="E411" s="29"/>
      <c r="F411" s="70"/>
    </row>
    <row r="412" spans="1:6" ht="12.75" customHeight="1">
      <c r="A412" s="95" t="s">
        <v>9</v>
      </c>
      <c r="B412" s="28">
        <v>1185</v>
      </c>
      <c r="C412" s="28">
        <v>138</v>
      </c>
      <c r="D412" s="28">
        <v>13378</v>
      </c>
      <c r="E412" s="29">
        <v>652</v>
      </c>
      <c r="F412" s="70"/>
    </row>
    <row r="413" spans="1:6" ht="12.75" customHeight="1">
      <c r="A413" s="303" t="s">
        <v>10</v>
      </c>
      <c r="B413" s="28"/>
      <c r="C413" s="28"/>
      <c r="D413" s="28"/>
      <c r="E413" s="29"/>
      <c r="F413" s="70"/>
    </row>
    <row r="414" spans="1:6" ht="12.75" customHeight="1">
      <c r="A414" s="95" t="s">
        <v>11</v>
      </c>
      <c r="B414" s="28">
        <v>2345</v>
      </c>
      <c r="C414" s="28">
        <v>200</v>
      </c>
      <c r="D414" s="28">
        <v>9390</v>
      </c>
      <c r="E414" s="29">
        <v>618</v>
      </c>
      <c r="F414" s="70"/>
    </row>
    <row r="415" spans="1:6" ht="12.75" customHeight="1">
      <c r="A415" s="303" t="s">
        <v>12</v>
      </c>
      <c r="B415" s="28"/>
      <c r="C415" s="28"/>
      <c r="D415" s="28"/>
      <c r="E415" s="29"/>
      <c r="F415" s="70"/>
    </row>
    <row r="416" spans="1:6" ht="12.75" customHeight="1">
      <c r="A416" s="95" t="s">
        <v>13</v>
      </c>
      <c r="B416" s="28">
        <v>5</v>
      </c>
      <c r="C416" s="28" t="s">
        <v>421</v>
      </c>
      <c r="D416" s="28">
        <v>40</v>
      </c>
      <c r="E416" s="29" t="s">
        <v>421</v>
      </c>
      <c r="F416" s="70"/>
    </row>
    <row r="417" spans="1:6" ht="12.75" customHeight="1">
      <c r="A417" s="303" t="s">
        <v>14</v>
      </c>
      <c r="B417" s="28"/>
      <c r="C417" s="28"/>
      <c r="D417" s="28"/>
      <c r="E417" s="29"/>
      <c r="F417" s="70"/>
    </row>
    <row r="418" spans="1:6" ht="12.75" customHeight="1">
      <c r="A418" s="96" t="s">
        <v>15</v>
      </c>
      <c r="B418" s="28">
        <v>1639</v>
      </c>
      <c r="C418" s="28">
        <v>361</v>
      </c>
      <c r="D418" s="28">
        <v>11364</v>
      </c>
      <c r="E418" s="29">
        <v>1134</v>
      </c>
      <c r="F418" s="70"/>
    </row>
    <row r="419" spans="1:6" ht="12.75" customHeight="1">
      <c r="A419" s="304" t="s">
        <v>16</v>
      </c>
      <c r="B419" s="28"/>
      <c r="C419" s="28"/>
      <c r="D419" s="28"/>
      <c r="E419" s="29"/>
      <c r="F419" s="70"/>
    </row>
    <row r="420" spans="1:6" ht="12.75" customHeight="1">
      <c r="A420" s="95" t="s">
        <v>17</v>
      </c>
      <c r="B420" s="28">
        <v>1092</v>
      </c>
      <c r="C420" s="28">
        <v>179</v>
      </c>
      <c r="D420" s="28">
        <v>7802</v>
      </c>
      <c r="E420" s="29">
        <v>932</v>
      </c>
      <c r="F420" s="70"/>
    </row>
    <row r="421" spans="1:6" ht="12.75" customHeight="1">
      <c r="A421" s="303" t="s">
        <v>18</v>
      </c>
      <c r="B421" s="28"/>
      <c r="C421" s="28"/>
      <c r="D421" s="28"/>
      <c r="E421" s="29"/>
      <c r="F421" s="70"/>
    </row>
    <row r="422" spans="1:6" ht="12.75" customHeight="1">
      <c r="A422" s="95" t="s">
        <v>19</v>
      </c>
      <c r="B422" s="28">
        <v>547</v>
      </c>
      <c r="C422" s="28">
        <v>182</v>
      </c>
      <c r="D422" s="28">
        <v>3562</v>
      </c>
      <c r="E422" s="29">
        <v>202</v>
      </c>
      <c r="F422" s="64"/>
    </row>
    <row r="423" spans="1:6" ht="12.75" customHeight="1">
      <c r="A423" s="303" t="s">
        <v>20</v>
      </c>
      <c r="B423" s="28"/>
      <c r="C423" s="28"/>
      <c r="D423" s="28"/>
      <c r="E423" s="29"/>
      <c r="F423" s="64"/>
    </row>
    <row r="424" spans="1:6" ht="12.75" customHeight="1">
      <c r="A424" s="95" t="s">
        <v>13</v>
      </c>
      <c r="B424" s="28">
        <v>60</v>
      </c>
      <c r="C424" s="28" t="s">
        <v>421</v>
      </c>
      <c r="D424" s="28">
        <v>34</v>
      </c>
      <c r="E424" s="29">
        <v>64</v>
      </c>
      <c r="F424" s="64"/>
    </row>
    <row r="425" spans="1:6" ht="12.75" customHeight="1">
      <c r="A425" s="303" t="s">
        <v>14</v>
      </c>
      <c r="B425" s="28"/>
      <c r="C425" s="28"/>
      <c r="D425" s="28"/>
      <c r="E425" s="29"/>
      <c r="F425" s="64"/>
    </row>
    <row r="426" spans="1:6" ht="12.75" customHeight="1">
      <c r="A426" s="96" t="s">
        <v>61</v>
      </c>
      <c r="B426" s="28">
        <v>15</v>
      </c>
      <c r="C426" s="28">
        <v>78</v>
      </c>
      <c r="D426" s="28">
        <v>694</v>
      </c>
      <c r="E426" s="29">
        <v>1724</v>
      </c>
      <c r="F426" s="64"/>
    </row>
    <row r="427" spans="1:6" ht="12.75" customHeight="1">
      <c r="A427" s="16" t="s">
        <v>55</v>
      </c>
      <c r="B427" s="28"/>
      <c r="C427" s="28"/>
      <c r="D427" s="28"/>
      <c r="E427" s="29"/>
      <c r="F427" s="63"/>
    </row>
    <row r="428" spans="1:6" ht="12.75" customHeight="1">
      <c r="A428" s="100" t="s">
        <v>1</v>
      </c>
      <c r="B428" s="28">
        <v>30</v>
      </c>
      <c r="C428" s="28" t="s">
        <v>421</v>
      </c>
      <c r="D428" s="28" t="s">
        <v>421</v>
      </c>
      <c r="E428" s="29" t="s">
        <v>421</v>
      </c>
      <c r="F428" s="64"/>
    </row>
    <row r="429" spans="1:6" ht="12.75" customHeight="1">
      <c r="A429" s="45" t="s">
        <v>5</v>
      </c>
      <c r="B429" s="28"/>
      <c r="C429" s="28"/>
      <c r="D429" s="28"/>
      <c r="E429" s="29"/>
      <c r="F429" s="64"/>
    </row>
    <row r="430" spans="1:6" ht="12.75" customHeight="1">
      <c r="A430" s="95" t="s">
        <v>13</v>
      </c>
      <c r="B430" s="28"/>
      <c r="C430" s="28"/>
      <c r="D430" s="28"/>
      <c r="E430" s="29"/>
      <c r="F430" s="64"/>
    </row>
    <row r="431" spans="1:6" ht="12.75" customHeight="1">
      <c r="A431" s="303" t="s">
        <v>14</v>
      </c>
      <c r="B431" s="28"/>
      <c r="C431" s="28"/>
      <c r="D431" s="28"/>
      <c r="E431" s="29"/>
      <c r="F431" s="64"/>
    </row>
    <row r="432" spans="1:6" ht="12.75" customHeight="1">
      <c r="A432" s="96" t="s">
        <v>63</v>
      </c>
      <c r="B432" s="28">
        <v>224</v>
      </c>
      <c r="C432" s="28">
        <v>21</v>
      </c>
      <c r="D432" s="28">
        <v>1899</v>
      </c>
      <c r="E432" s="29">
        <v>34</v>
      </c>
      <c r="F432" s="64"/>
    </row>
    <row r="433" spans="1:6" ht="12.75" customHeight="1">
      <c r="A433" s="16" t="s">
        <v>56</v>
      </c>
      <c r="B433" s="28"/>
      <c r="C433" s="28"/>
      <c r="D433" s="28"/>
      <c r="E433" s="29"/>
      <c r="F433" s="64"/>
    </row>
    <row r="434" spans="1:6" ht="12.75" customHeight="1">
      <c r="A434" s="96" t="s">
        <v>2</v>
      </c>
      <c r="B434" s="28">
        <v>194</v>
      </c>
      <c r="C434" s="28" t="s">
        <v>421</v>
      </c>
      <c r="D434" s="28" t="s">
        <v>421</v>
      </c>
      <c r="E434" s="29">
        <v>147</v>
      </c>
      <c r="F434" s="64"/>
    </row>
    <row r="435" spans="1:6" ht="12.75" customHeight="1">
      <c r="A435" s="304" t="s">
        <v>3</v>
      </c>
      <c r="B435" s="28"/>
      <c r="C435" s="28"/>
      <c r="D435" s="28"/>
      <c r="E435" s="29"/>
      <c r="F435" s="64"/>
    </row>
    <row r="436" spans="1:6" ht="12.75" customHeight="1">
      <c r="A436" s="305"/>
      <c r="B436" s="28"/>
      <c r="C436" s="28"/>
      <c r="D436" s="28"/>
      <c r="E436" s="29"/>
      <c r="F436" s="64"/>
    </row>
    <row r="437" spans="1:6" ht="12.75" customHeight="1">
      <c r="A437" s="94" t="s">
        <v>34</v>
      </c>
      <c r="B437" s="26">
        <v>3187</v>
      </c>
      <c r="C437" s="26">
        <v>292</v>
      </c>
      <c r="D437" s="26">
        <v>15566</v>
      </c>
      <c r="E437" s="27">
        <v>985</v>
      </c>
      <c r="F437" s="64"/>
    </row>
    <row r="438" spans="1:6" ht="12.75" customHeight="1">
      <c r="A438" s="95" t="s">
        <v>6</v>
      </c>
      <c r="B438" s="28">
        <v>94</v>
      </c>
      <c r="C438" s="28" t="s">
        <v>421</v>
      </c>
      <c r="D438" s="28">
        <v>35</v>
      </c>
      <c r="E438" s="29" t="s">
        <v>421</v>
      </c>
      <c r="F438" s="64"/>
    </row>
    <row r="439" spans="1:6" ht="12.75" customHeight="1">
      <c r="A439" s="303" t="s">
        <v>7</v>
      </c>
      <c r="B439" s="28"/>
      <c r="C439" s="28"/>
      <c r="D439" s="28"/>
      <c r="E439" s="29"/>
      <c r="F439" s="64"/>
    </row>
    <row r="440" spans="1:6" ht="12.75" customHeight="1">
      <c r="A440" s="96" t="s">
        <v>53</v>
      </c>
      <c r="B440" s="28">
        <v>1505</v>
      </c>
      <c r="C440" s="28" t="s">
        <v>421</v>
      </c>
      <c r="D440" s="28">
        <v>9172</v>
      </c>
      <c r="E440" s="29">
        <v>616</v>
      </c>
      <c r="F440" s="64"/>
    </row>
    <row r="441" spans="1:6" ht="12.75" customHeight="1">
      <c r="A441" s="304" t="s">
        <v>8</v>
      </c>
      <c r="B441" s="28"/>
      <c r="C441" s="28"/>
      <c r="D441" s="28"/>
      <c r="E441" s="29"/>
      <c r="F441" s="64"/>
    </row>
    <row r="442" spans="1:6" ht="12.75" customHeight="1">
      <c r="A442" s="95" t="s">
        <v>9</v>
      </c>
      <c r="B442" s="28">
        <v>298</v>
      </c>
      <c r="C442" s="28" t="s">
        <v>421</v>
      </c>
      <c r="D442" s="28">
        <v>6551</v>
      </c>
      <c r="E442" s="29">
        <v>616</v>
      </c>
      <c r="F442" s="64"/>
    </row>
    <row r="443" spans="1:6" ht="12.75" customHeight="1">
      <c r="A443" s="303" t="s">
        <v>10</v>
      </c>
      <c r="B443" s="28"/>
      <c r="C443" s="28"/>
      <c r="D443" s="28"/>
      <c r="E443" s="29"/>
      <c r="F443" s="64"/>
    </row>
    <row r="444" spans="1:6" ht="12.75" customHeight="1">
      <c r="A444" s="95" t="s">
        <v>11</v>
      </c>
      <c r="B444" s="28">
        <v>1207</v>
      </c>
      <c r="C444" s="28" t="s">
        <v>421</v>
      </c>
      <c r="D444" s="28">
        <v>2621</v>
      </c>
      <c r="E444" s="29" t="s">
        <v>421</v>
      </c>
      <c r="F444" s="64"/>
    </row>
    <row r="445" spans="1:6" ht="12.75" customHeight="1">
      <c r="A445" s="303" t="s">
        <v>12</v>
      </c>
      <c r="B445" s="28"/>
      <c r="C445" s="28"/>
      <c r="D445" s="28"/>
      <c r="E445" s="29"/>
      <c r="F445" s="64"/>
    </row>
    <row r="446" spans="1:6" ht="12.75" customHeight="1">
      <c r="A446" s="95" t="s">
        <v>13</v>
      </c>
      <c r="B446" s="28">
        <v>36</v>
      </c>
      <c r="C446" s="28" t="s">
        <v>421</v>
      </c>
      <c r="D446" s="28" t="s">
        <v>421</v>
      </c>
      <c r="E446" s="29" t="s">
        <v>421</v>
      </c>
      <c r="F446" s="64"/>
    </row>
    <row r="447" spans="1:6" ht="12.75" customHeight="1">
      <c r="A447" s="303" t="s">
        <v>14</v>
      </c>
      <c r="B447" s="28"/>
      <c r="C447" s="28"/>
      <c r="D447" s="28"/>
      <c r="E447" s="29"/>
      <c r="F447" s="64"/>
    </row>
    <row r="448" spans="1:6" ht="12.75" customHeight="1">
      <c r="A448" s="96" t="s">
        <v>15</v>
      </c>
      <c r="B448" s="28">
        <v>1414</v>
      </c>
      <c r="C448" s="28">
        <v>65</v>
      </c>
      <c r="D448" s="28">
        <v>5745</v>
      </c>
      <c r="E448" s="29">
        <v>196</v>
      </c>
      <c r="F448" s="64"/>
    </row>
    <row r="449" spans="1:6" ht="12.75" customHeight="1">
      <c r="A449" s="304" t="s">
        <v>16</v>
      </c>
      <c r="B449" s="28"/>
      <c r="C449" s="28"/>
      <c r="D449" s="28"/>
      <c r="E449" s="29"/>
      <c r="F449" s="64"/>
    </row>
    <row r="450" spans="1:6" ht="12.75" customHeight="1">
      <c r="A450" s="95" t="s">
        <v>17</v>
      </c>
      <c r="B450" s="28">
        <v>978</v>
      </c>
      <c r="C450" s="28">
        <v>65</v>
      </c>
      <c r="D450" s="28">
        <v>4686</v>
      </c>
      <c r="E450" s="29">
        <v>196</v>
      </c>
      <c r="F450" s="64"/>
    </row>
    <row r="451" spans="1:6" ht="12.75" customHeight="1">
      <c r="A451" s="303" t="s">
        <v>18</v>
      </c>
      <c r="B451" s="28"/>
      <c r="C451" s="28"/>
      <c r="D451" s="28"/>
      <c r="E451" s="29"/>
      <c r="F451" s="64"/>
    </row>
    <row r="452" spans="1:6" ht="12.75" customHeight="1">
      <c r="A452" s="95" t="s">
        <v>19</v>
      </c>
      <c r="B452" s="28">
        <v>436</v>
      </c>
      <c r="C452" s="28" t="s">
        <v>421</v>
      </c>
      <c r="D452" s="28">
        <v>1059</v>
      </c>
      <c r="E452" s="29" t="s">
        <v>421</v>
      </c>
      <c r="F452" s="64"/>
    </row>
    <row r="453" spans="1:6" ht="12.75" customHeight="1">
      <c r="A453" s="303" t="s">
        <v>20</v>
      </c>
      <c r="B453" s="28"/>
      <c r="C453" s="28"/>
      <c r="D453" s="28"/>
      <c r="E453" s="29"/>
      <c r="F453" s="64"/>
    </row>
    <row r="454" spans="1:6" ht="12.75" customHeight="1">
      <c r="A454" s="95" t="s">
        <v>13</v>
      </c>
      <c r="B454" s="28">
        <v>58</v>
      </c>
      <c r="C454" s="28" t="s">
        <v>421</v>
      </c>
      <c r="D454" s="28">
        <v>35</v>
      </c>
      <c r="E454" s="29" t="s">
        <v>421</v>
      </c>
      <c r="F454" s="64"/>
    </row>
    <row r="455" spans="1:6" ht="12.75" customHeight="1">
      <c r="A455" s="303" t="s">
        <v>14</v>
      </c>
      <c r="B455" s="28"/>
      <c r="C455" s="28"/>
      <c r="D455" s="28"/>
      <c r="E455" s="29"/>
      <c r="F455" s="64"/>
    </row>
    <row r="456" spans="1:6" ht="12.75" customHeight="1">
      <c r="A456" s="96" t="s">
        <v>61</v>
      </c>
      <c r="B456" s="28">
        <v>38</v>
      </c>
      <c r="C456" s="28">
        <v>64</v>
      </c>
      <c r="D456" s="28">
        <v>405</v>
      </c>
      <c r="E456" s="29">
        <v>172</v>
      </c>
      <c r="F456" s="64"/>
    </row>
    <row r="457" spans="1:6" ht="12.75" customHeight="1">
      <c r="A457" s="16" t="s">
        <v>55</v>
      </c>
      <c r="B457" s="28"/>
      <c r="C457" s="28"/>
      <c r="D457" s="28"/>
      <c r="E457" s="29"/>
      <c r="F457" s="64"/>
    </row>
    <row r="458" spans="1:6" ht="12.75" customHeight="1">
      <c r="A458" s="99" t="s">
        <v>63</v>
      </c>
      <c r="B458" s="29">
        <v>215</v>
      </c>
      <c r="C458" s="28">
        <v>163</v>
      </c>
      <c r="D458" s="315">
        <v>244</v>
      </c>
      <c r="E458" s="31" t="s">
        <v>421</v>
      </c>
      <c r="F458" s="64"/>
    </row>
    <row r="459" spans="1:6" ht="12.75" customHeight="1">
      <c r="A459" s="19" t="s">
        <v>56</v>
      </c>
      <c r="B459" s="29"/>
      <c r="C459" s="28"/>
      <c r="D459" s="315"/>
      <c r="E459" s="31"/>
      <c r="F459" s="64"/>
    </row>
    <row r="460" spans="1:6" ht="12.75" customHeight="1">
      <c r="A460" s="99" t="s">
        <v>2</v>
      </c>
      <c r="B460" s="29">
        <v>15</v>
      </c>
      <c r="C460" s="28" t="s">
        <v>421</v>
      </c>
      <c r="D460" s="315" t="s">
        <v>421</v>
      </c>
      <c r="E460" s="31" t="s">
        <v>421</v>
      </c>
      <c r="F460" s="64"/>
    </row>
    <row r="461" spans="1:6" ht="12.75" customHeight="1">
      <c r="A461" s="24" t="s">
        <v>3</v>
      </c>
      <c r="B461" s="29"/>
      <c r="C461" s="28"/>
      <c r="D461" s="315"/>
      <c r="E461" s="31"/>
      <c r="F461" s="63"/>
    </row>
    <row r="462" spans="1:6" ht="12.75" customHeight="1">
      <c r="A462" s="451" t="s">
        <v>4</v>
      </c>
      <c r="B462" s="453"/>
      <c r="C462" s="453"/>
      <c r="D462" s="453"/>
      <c r="E462" s="453"/>
      <c r="F462" s="64"/>
    </row>
    <row r="463" spans="1:6" ht="12.75" customHeight="1">
      <c r="A463" s="6" t="s">
        <v>35</v>
      </c>
      <c r="B463" s="20">
        <v>1186</v>
      </c>
      <c r="C463" s="20" t="s">
        <v>421</v>
      </c>
      <c r="D463" s="20">
        <v>322</v>
      </c>
      <c r="E463" s="21">
        <v>139</v>
      </c>
      <c r="F463" s="64"/>
    </row>
    <row r="464" spans="1:6" ht="12.75" customHeight="1">
      <c r="A464" s="5" t="s">
        <v>36</v>
      </c>
      <c r="B464" s="22"/>
      <c r="C464" s="22"/>
      <c r="D464" s="22"/>
      <c r="E464" s="23"/>
      <c r="F464" s="64"/>
    </row>
    <row r="465" spans="1:6" ht="12.75" customHeight="1">
      <c r="A465" s="96" t="s">
        <v>61</v>
      </c>
      <c r="B465" s="22">
        <v>181</v>
      </c>
      <c r="C465" s="22" t="s">
        <v>421</v>
      </c>
      <c r="D465" s="22">
        <v>9</v>
      </c>
      <c r="E465" s="23">
        <v>74</v>
      </c>
      <c r="F465" s="64"/>
    </row>
    <row r="466" spans="1:6" ht="12.75" customHeight="1">
      <c r="A466" s="16" t="s">
        <v>55</v>
      </c>
      <c r="B466" s="22"/>
      <c r="C466" s="22"/>
      <c r="D466" s="22"/>
      <c r="E466" s="23"/>
      <c r="F466" s="64"/>
    </row>
    <row r="467" spans="1:6" ht="12.75" customHeight="1">
      <c r="A467" s="99" t="s">
        <v>2</v>
      </c>
      <c r="B467" s="22">
        <v>1005</v>
      </c>
      <c r="C467" s="22" t="s">
        <v>421</v>
      </c>
      <c r="D467" s="22">
        <v>313</v>
      </c>
      <c r="E467" s="23">
        <v>65</v>
      </c>
      <c r="F467" s="64"/>
    </row>
    <row r="468" spans="1:6" ht="12.75" customHeight="1">
      <c r="A468" s="24" t="s">
        <v>3</v>
      </c>
      <c r="B468" s="22"/>
      <c r="C468" s="22"/>
      <c r="D468" s="22"/>
      <c r="E468" s="23"/>
      <c r="F468" s="64"/>
    </row>
    <row r="469" spans="1:6" ht="12.75" customHeight="1">
      <c r="A469" s="24"/>
      <c r="B469" s="22"/>
      <c r="C469" s="22"/>
      <c r="D469" s="22"/>
      <c r="E469" s="23"/>
      <c r="F469" s="64"/>
    </row>
    <row r="470" spans="1:6" ht="12.75" customHeight="1">
      <c r="A470" s="7" t="s">
        <v>27</v>
      </c>
      <c r="B470" s="20">
        <v>41</v>
      </c>
      <c r="C470" s="20" t="s">
        <v>421</v>
      </c>
      <c r="D470" s="20">
        <v>20</v>
      </c>
      <c r="E470" s="21" t="s">
        <v>421</v>
      </c>
      <c r="F470" s="64"/>
    </row>
    <row r="471" spans="1:6" ht="12.75" customHeight="1">
      <c r="A471" s="99" t="s">
        <v>2</v>
      </c>
      <c r="B471" s="22">
        <v>41</v>
      </c>
      <c r="C471" s="22" t="s">
        <v>421</v>
      </c>
      <c r="D471" s="22">
        <v>20</v>
      </c>
      <c r="E471" s="23" t="s">
        <v>421</v>
      </c>
      <c r="F471" s="64"/>
    </row>
    <row r="472" spans="1:6" ht="12.75" customHeight="1">
      <c r="A472" s="24" t="s">
        <v>3</v>
      </c>
      <c r="B472" s="22"/>
      <c r="C472" s="22"/>
      <c r="D472" s="22"/>
      <c r="E472" s="23"/>
      <c r="F472" s="64"/>
    </row>
    <row r="473" spans="1:6" ht="12.75" customHeight="1">
      <c r="A473" s="24"/>
      <c r="B473" s="22"/>
      <c r="C473" s="22"/>
      <c r="D473" s="22"/>
      <c r="E473" s="23"/>
      <c r="F473" s="64"/>
    </row>
    <row r="474" spans="1:6" ht="12.75" customHeight="1">
      <c r="A474" s="7" t="s">
        <v>52</v>
      </c>
      <c r="B474" s="316">
        <v>169</v>
      </c>
      <c r="C474" s="316" t="s">
        <v>421</v>
      </c>
      <c r="D474" s="316">
        <v>18</v>
      </c>
      <c r="E474" s="317">
        <v>10</v>
      </c>
      <c r="F474" s="64"/>
    </row>
    <row r="475" spans="1:6" ht="12.75" customHeight="1">
      <c r="A475" s="96" t="s">
        <v>61</v>
      </c>
      <c r="B475" s="318">
        <v>116</v>
      </c>
      <c r="C475" s="318" t="s">
        <v>421</v>
      </c>
      <c r="D475" s="318" t="s">
        <v>421</v>
      </c>
      <c r="E475" s="319" t="s">
        <v>421</v>
      </c>
      <c r="F475" s="64"/>
    </row>
    <row r="476" spans="1:6" ht="12.75" customHeight="1">
      <c r="A476" s="16" t="s">
        <v>55</v>
      </c>
      <c r="B476" s="318"/>
      <c r="C476" s="318"/>
      <c r="D476" s="318"/>
      <c r="E476" s="319"/>
      <c r="F476" s="64"/>
    </row>
    <row r="477" spans="1:6" ht="12.75" customHeight="1">
      <c r="A477" s="99" t="s">
        <v>2</v>
      </c>
      <c r="B477" s="318">
        <v>53</v>
      </c>
      <c r="C477" s="318" t="s">
        <v>421</v>
      </c>
      <c r="D477" s="318">
        <v>18</v>
      </c>
      <c r="E477" s="319">
        <v>10</v>
      </c>
      <c r="F477" s="64"/>
    </row>
    <row r="478" spans="1:6" ht="12.75" customHeight="1">
      <c r="A478" s="24" t="s">
        <v>3</v>
      </c>
      <c r="B478" s="318"/>
      <c r="C478" s="318"/>
      <c r="D478" s="318"/>
      <c r="E478" s="319"/>
      <c r="F478" s="64"/>
    </row>
    <row r="479" spans="1:6" ht="12.75" customHeight="1">
      <c r="A479" s="24"/>
      <c r="B479" s="22"/>
      <c r="C479" s="22"/>
      <c r="D479" s="22"/>
      <c r="E479" s="23"/>
      <c r="F479" s="64"/>
    </row>
    <row r="480" spans="1:6" ht="12.75" customHeight="1">
      <c r="A480" s="7" t="s">
        <v>49</v>
      </c>
      <c r="B480" s="316">
        <v>84</v>
      </c>
      <c r="C480" s="316" t="s">
        <v>421</v>
      </c>
      <c r="D480" s="316">
        <v>31</v>
      </c>
      <c r="E480" s="317" t="s">
        <v>421</v>
      </c>
      <c r="F480" s="64"/>
    </row>
    <row r="481" spans="1:6" ht="12.75" customHeight="1">
      <c r="A481" s="99" t="s">
        <v>2</v>
      </c>
      <c r="B481" s="318">
        <v>84</v>
      </c>
      <c r="C481" s="318" t="s">
        <v>421</v>
      </c>
      <c r="D481" s="318">
        <v>31</v>
      </c>
      <c r="E481" s="319" t="s">
        <v>421</v>
      </c>
      <c r="F481" s="64"/>
    </row>
    <row r="482" spans="1:6" ht="12.75" customHeight="1">
      <c r="A482" s="24" t="s">
        <v>3</v>
      </c>
      <c r="B482" s="318"/>
      <c r="C482" s="318"/>
      <c r="D482" s="318"/>
      <c r="E482" s="319"/>
      <c r="F482" s="64"/>
    </row>
    <row r="483" spans="1:6" ht="12.75" customHeight="1">
      <c r="A483" s="24"/>
      <c r="B483" s="22"/>
      <c r="C483" s="22"/>
      <c r="D483" s="22"/>
      <c r="E483" s="23"/>
      <c r="F483" s="64"/>
    </row>
    <row r="484" spans="1:6" ht="12.75" customHeight="1">
      <c r="A484" s="7" t="s">
        <v>51</v>
      </c>
      <c r="B484" s="316">
        <v>29</v>
      </c>
      <c r="C484" s="316" t="s">
        <v>421</v>
      </c>
      <c r="D484" s="316">
        <v>19</v>
      </c>
      <c r="E484" s="317" t="s">
        <v>421</v>
      </c>
      <c r="F484" s="64"/>
    </row>
    <row r="485" spans="1:6" ht="12.75" customHeight="1">
      <c r="A485" s="99" t="s">
        <v>2</v>
      </c>
      <c r="B485" s="318">
        <v>29</v>
      </c>
      <c r="C485" s="318" t="s">
        <v>421</v>
      </c>
      <c r="D485" s="318">
        <v>19</v>
      </c>
      <c r="E485" s="319" t="s">
        <v>421</v>
      </c>
      <c r="F485" s="64"/>
    </row>
    <row r="486" spans="1:6" ht="30" customHeight="1">
      <c r="A486" s="24" t="s">
        <v>3</v>
      </c>
      <c r="B486" s="318"/>
      <c r="C486" s="318"/>
      <c r="D486" s="318"/>
      <c r="E486" s="319"/>
      <c r="F486" s="71"/>
    </row>
    <row r="487" spans="1:6" ht="12.75" customHeight="1">
      <c r="A487" s="24"/>
      <c r="B487" s="22"/>
      <c r="C487" s="22"/>
      <c r="D487" s="22"/>
      <c r="E487" s="23"/>
      <c r="F487" s="75"/>
    </row>
    <row r="488" spans="1:6" ht="12.75" customHeight="1">
      <c r="A488" s="7" t="s">
        <v>48</v>
      </c>
      <c r="B488" s="316">
        <v>55</v>
      </c>
      <c r="C488" s="316" t="s">
        <v>421</v>
      </c>
      <c r="D488" s="316" t="s">
        <v>421</v>
      </c>
      <c r="E488" s="317" t="s">
        <v>421</v>
      </c>
      <c r="F488" s="78"/>
    </row>
    <row r="489" spans="1:6" ht="12.75" customHeight="1">
      <c r="A489" s="99" t="s">
        <v>2</v>
      </c>
      <c r="B489" s="318">
        <v>55</v>
      </c>
      <c r="C489" s="318" t="s">
        <v>421</v>
      </c>
      <c r="D489" s="318" t="s">
        <v>421</v>
      </c>
      <c r="E489" s="319" t="s">
        <v>421</v>
      </c>
      <c r="F489" s="78"/>
    </row>
    <row r="490" spans="1:6" ht="12.75" customHeight="1">
      <c r="A490" s="24" t="s">
        <v>3</v>
      </c>
      <c r="B490" s="318"/>
      <c r="C490" s="318"/>
      <c r="D490" s="318"/>
      <c r="E490" s="319"/>
      <c r="F490" s="78"/>
    </row>
    <row r="491" spans="1:6" ht="12.75" customHeight="1">
      <c r="A491" s="24"/>
      <c r="B491" s="22"/>
      <c r="C491" s="22"/>
      <c r="D491" s="22"/>
      <c r="E491" s="23"/>
      <c r="F491" s="78"/>
    </row>
    <row r="492" spans="1:6" ht="12.75" customHeight="1">
      <c r="A492" s="7" t="s">
        <v>47</v>
      </c>
      <c r="B492" s="316">
        <v>79</v>
      </c>
      <c r="C492" s="316" t="s">
        <v>421</v>
      </c>
      <c r="D492" s="316">
        <v>11</v>
      </c>
      <c r="E492" s="317">
        <v>74</v>
      </c>
      <c r="F492" s="78"/>
    </row>
    <row r="493" spans="1:6" ht="12.75" customHeight="1">
      <c r="A493" s="96" t="s">
        <v>61</v>
      </c>
      <c r="B493" s="318">
        <v>57</v>
      </c>
      <c r="C493" s="318" t="s">
        <v>421</v>
      </c>
      <c r="D493" s="318" t="s">
        <v>421</v>
      </c>
      <c r="E493" s="319">
        <v>74</v>
      </c>
      <c r="F493" s="78"/>
    </row>
    <row r="494" spans="1:6" ht="12.75" customHeight="1">
      <c r="A494" s="16" t="s">
        <v>55</v>
      </c>
      <c r="B494" s="318"/>
      <c r="C494" s="318"/>
      <c r="D494" s="318"/>
      <c r="E494" s="319"/>
      <c r="F494" s="78"/>
    </row>
    <row r="495" spans="1:6" ht="12.75" customHeight="1">
      <c r="A495" s="99" t="s">
        <v>2</v>
      </c>
      <c r="B495" s="318">
        <v>22</v>
      </c>
      <c r="C495" s="318" t="s">
        <v>421</v>
      </c>
      <c r="D495" s="318">
        <v>11</v>
      </c>
      <c r="E495" s="319" t="s">
        <v>421</v>
      </c>
      <c r="F495" s="78"/>
    </row>
    <row r="496" spans="1:6" ht="12.75" customHeight="1">
      <c r="A496" s="24" t="s">
        <v>3</v>
      </c>
      <c r="B496" s="318"/>
      <c r="C496" s="318"/>
      <c r="D496" s="318"/>
      <c r="E496" s="319"/>
      <c r="F496" s="75"/>
    </row>
    <row r="497" spans="1:7" ht="12.75" customHeight="1">
      <c r="A497" s="24"/>
      <c r="B497" s="22"/>
      <c r="C497" s="22"/>
      <c r="D497" s="22"/>
      <c r="E497" s="23"/>
      <c r="F497" s="78"/>
    </row>
    <row r="498" spans="1:7" ht="12.75" customHeight="1">
      <c r="A498" s="98" t="s">
        <v>42</v>
      </c>
      <c r="B498" s="20">
        <v>28</v>
      </c>
      <c r="C498" s="20" t="s">
        <v>421</v>
      </c>
      <c r="D498" s="20">
        <v>17</v>
      </c>
      <c r="E498" s="21" t="s">
        <v>421</v>
      </c>
      <c r="F498" s="78"/>
    </row>
    <row r="499" spans="1:7" ht="12.75" customHeight="1">
      <c r="A499" s="99" t="s">
        <v>2</v>
      </c>
      <c r="B499" s="22">
        <v>28</v>
      </c>
      <c r="C499" s="22" t="s">
        <v>421</v>
      </c>
      <c r="D499" s="22">
        <v>17</v>
      </c>
      <c r="E499" s="23" t="s">
        <v>421</v>
      </c>
      <c r="F499" s="78"/>
    </row>
    <row r="500" spans="1:7" ht="12.75" customHeight="1">
      <c r="A500" s="24" t="s">
        <v>3</v>
      </c>
      <c r="B500" s="22"/>
      <c r="C500" s="22"/>
      <c r="D500" s="22"/>
      <c r="E500" s="23"/>
      <c r="F500" s="82"/>
    </row>
    <row r="501" spans="1:7" ht="12.75" customHeight="1">
      <c r="A501" s="24"/>
      <c r="B501" s="22"/>
      <c r="C501" s="22"/>
      <c r="D501" s="22"/>
      <c r="E501" s="23"/>
      <c r="F501" s="82"/>
    </row>
    <row r="502" spans="1:7" ht="12.75" customHeight="1">
      <c r="A502" s="6" t="s">
        <v>31</v>
      </c>
      <c r="B502" s="20">
        <v>66</v>
      </c>
      <c r="C502" s="20" t="s">
        <v>421</v>
      </c>
      <c r="D502" s="20">
        <v>83</v>
      </c>
      <c r="E502" s="21" t="s">
        <v>421</v>
      </c>
      <c r="F502" s="82"/>
    </row>
    <row r="503" spans="1:7" ht="12.75" customHeight="1">
      <c r="A503" s="99" t="s">
        <v>2</v>
      </c>
      <c r="B503" s="22">
        <v>66</v>
      </c>
      <c r="C503" s="22" t="s">
        <v>421</v>
      </c>
      <c r="D503" s="22">
        <v>83</v>
      </c>
      <c r="E503" s="23" t="s">
        <v>421</v>
      </c>
      <c r="F503" s="85"/>
    </row>
    <row r="504" spans="1:7" ht="12.75" customHeight="1">
      <c r="A504" s="24" t="s">
        <v>3</v>
      </c>
      <c r="B504" s="22"/>
      <c r="C504" s="22"/>
      <c r="D504" s="22"/>
      <c r="E504" s="23"/>
      <c r="F504" s="85"/>
    </row>
    <row r="505" spans="1:7" ht="12.75" customHeight="1">
      <c r="A505" s="24"/>
      <c r="B505" s="20"/>
      <c r="C505" s="20"/>
      <c r="D505" s="20"/>
      <c r="E505" s="21"/>
      <c r="F505" s="78"/>
    </row>
    <row r="506" spans="1:7" ht="12.75" customHeight="1">
      <c r="A506" s="6" t="s">
        <v>32</v>
      </c>
      <c r="B506" s="20">
        <v>111</v>
      </c>
      <c r="C506" s="20" t="s">
        <v>421</v>
      </c>
      <c r="D506" s="20" t="s">
        <v>421</v>
      </c>
      <c r="E506" s="21" t="s">
        <v>421</v>
      </c>
      <c r="F506" s="86"/>
      <c r="G506" s="87"/>
    </row>
    <row r="507" spans="1:7" ht="12.75" customHeight="1">
      <c r="A507" s="99" t="s">
        <v>2</v>
      </c>
      <c r="B507" s="22">
        <v>111</v>
      </c>
      <c r="C507" s="22" t="s">
        <v>421</v>
      </c>
      <c r="D507" s="22" t="s">
        <v>421</v>
      </c>
      <c r="E507" s="23" t="s">
        <v>421</v>
      </c>
      <c r="F507" s="86"/>
      <c r="G507" s="87"/>
    </row>
    <row r="508" spans="1:7" ht="12.75" customHeight="1">
      <c r="A508" s="24" t="s">
        <v>3</v>
      </c>
      <c r="B508" s="22"/>
      <c r="C508" s="22"/>
      <c r="D508" s="22"/>
      <c r="E508" s="23"/>
      <c r="F508" s="88"/>
      <c r="G508" s="87"/>
    </row>
    <row r="509" spans="1:7" ht="12.75" customHeight="1">
      <c r="A509" s="320"/>
      <c r="B509" s="22"/>
      <c r="C509" s="22"/>
      <c r="D509" s="22"/>
      <c r="E509" s="23"/>
      <c r="F509" s="88"/>
      <c r="G509" s="87"/>
    </row>
    <row r="510" spans="1:7" ht="12.75" customHeight="1">
      <c r="A510" s="6" t="s">
        <v>33</v>
      </c>
      <c r="B510" s="316">
        <v>44</v>
      </c>
      <c r="C510" s="316" t="s">
        <v>421</v>
      </c>
      <c r="D510" s="316">
        <v>82</v>
      </c>
      <c r="E510" s="317" t="s">
        <v>421</v>
      </c>
      <c r="F510" s="86"/>
      <c r="G510" s="87"/>
    </row>
    <row r="511" spans="1:7" ht="12.75" customHeight="1">
      <c r="A511" s="96" t="s">
        <v>61</v>
      </c>
      <c r="B511" s="316">
        <v>8</v>
      </c>
      <c r="C511" s="316" t="s">
        <v>421</v>
      </c>
      <c r="D511" s="316">
        <v>9</v>
      </c>
      <c r="E511" s="317" t="s">
        <v>421</v>
      </c>
      <c r="F511" s="86"/>
      <c r="G511" s="87"/>
    </row>
    <row r="512" spans="1:7" ht="12.75" customHeight="1">
      <c r="A512" s="16" t="s">
        <v>55</v>
      </c>
      <c r="B512" s="316"/>
      <c r="C512" s="316"/>
      <c r="D512" s="316"/>
      <c r="E512" s="317"/>
      <c r="F512" s="86"/>
      <c r="G512" s="87"/>
    </row>
    <row r="513" spans="1:7" ht="12.75" customHeight="1">
      <c r="A513" s="99" t="s">
        <v>2</v>
      </c>
      <c r="B513" s="318">
        <v>36</v>
      </c>
      <c r="C513" s="318" t="s">
        <v>421</v>
      </c>
      <c r="D513" s="318">
        <v>73</v>
      </c>
      <c r="E513" s="319" t="s">
        <v>421</v>
      </c>
      <c r="F513" s="86"/>
      <c r="G513" s="87"/>
    </row>
    <row r="514" spans="1:7" ht="12.75" customHeight="1">
      <c r="A514" s="24" t="s">
        <v>3</v>
      </c>
      <c r="B514" s="318"/>
      <c r="C514" s="318"/>
      <c r="D514" s="318"/>
      <c r="E514" s="319"/>
      <c r="F514" s="88"/>
      <c r="G514" s="87"/>
    </row>
    <row r="515" spans="1:7" ht="12.75" customHeight="1">
      <c r="A515" s="24"/>
      <c r="B515" s="318"/>
      <c r="C515" s="318"/>
      <c r="D515" s="318"/>
      <c r="E515" s="319"/>
      <c r="F515" s="88"/>
      <c r="G515" s="87"/>
    </row>
    <row r="516" spans="1:7" ht="12.75" customHeight="1">
      <c r="A516" s="7" t="s">
        <v>41</v>
      </c>
      <c r="B516" s="316">
        <v>42</v>
      </c>
      <c r="C516" s="316" t="s">
        <v>421</v>
      </c>
      <c r="D516" s="316" t="s">
        <v>421</v>
      </c>
      <c r="E516" s="317" t="s">
        <v>421</v>
      </c>
      <c r="F516" s="86"/>
      <c r="G516" s="87"/>
    </row>
    <row r="517" spans="1:7" ht="12.75" customHeight="1">
      <c r="A517" s="99" t="s">
        <v>2</v>
      </c>
      <c r="B517" s="318">
        <v>42</v>
      </c>
      <c r="C517" s="318" t="s">
        <v>421</v>
      </c>
      <c r="D517" s="318" t="s">
        <v>421</v>
      </c>
      <c r="E517" s="319" t="s">
        <v>421</v>
      </c>
      <c r="F517" s="86"/>
      <c r="G517" s="87"/>
    </row>
    <row r="518" spans="1:7" ht="12.75" customHeight="1">
      <c r="A518" s="24" t="s">
        <v>3</v>
      </c>
      <c r="B518" s="318"/>
      <c r="C518" s="318"/>
      <c r="D518" s="318"/>
      <c r="E518" s="319"/>
      <c r="F518" s="88"/>
      <c r="G518" s="87"/>
    </row>
    <row r="519" spans="1:7" ht="12.75" customHeight="1">
      <c r="A519" s="24"/>
      <c r="B519" s="318"/>
      <c r="C519" s="318"/>
      <c r="D519" s="318"/>
      <c r="E519" s="319"/>
      <c r="F519" s="88"/>
      <c r="G519" s="87"/>
    </row>
    <row r="520" spans="1:7" ht="12.75" customHeight="1">
      <c r="A520" s="7" t="s">
        <v>50</v>
      </c>
      <c r="B520" s="316">
        <v>153</v>
      </c>
      <c r="C520" s="316" t="s">
        <v>421</v>
      </c>
      <c r="D520" s="316" t="s">
        <v>421</v>
      </c>
      <c r="E520" s="317" t="s">
        <v>421</v>
      </c>
      <c r="F520" s="88"/>
      <c r="G520" s="87"/>
    </row>
    <row r="521" spans="1:7" ht="12.75" customHeight="1">
      <c r="A521" s="99" t="s">
        <v>2</v>
      </c>
      <c r="B521" s="318">
        <v>153</v>
      </c>
      <c r="C521" s="318" t="s">
        <v>421</v>
      </c>
      <c r="D521" s="318" t="s">
        <v>421</v>
      </c>
      <c r="E521" s="319" t="s">
        <v>421</v>
      </c>
      <c r="F521" s="88"/>
      <c r="G521" s="87"/>
    </row>
    <row r="522" spans="1:7" ht="12.75" customHeight="1">
      <c r="A522" s="24" t="s">
        <v>3</v>
      </c>
      <c r="B522" s="318"/>
      <c r="C522" s="318"/>
      <c r="D522" s="318"/>
      <c r="E522" s="319"/>
      <c r="F522" s="78"/>
      <c r="G522" s="87"/>
    </row>
    <row r="523" spans="1:7" ht="12.75" customHeight="1">
      <c r="A523" s="24"/>
      <c r="B523" s="318"/>
      <c r="C523" s="318"/>
      <c r="D523" s="318"/>
      <c r="E523" s="319"/>
      <c r="F523" s="78"/>
      <c r="G523" s="87"/>
    </row>
    <row r="524" spans="1:7" ht="12.75" customHeight="1">
      <c r="A524" s="7" t="s">
        <v>39</v>
      </c>
      <c r="B524" s="316">
        <v>184</v>
      </c>
      <c r="C524" s="316" t="s">
        <v>421</v>
      </c>
      <c r="D524" s="316">
        <v>41</v>
      </c>
      <c r="E524" s="317" t="s">
        <v>421</v>
      </c>
      <c r="F524" s="86"/>
      <c r="G524" s="87"/>
    </row>
    <row r="525" spans="1:7" ht="12.75" customHeight="1">
      <c r="A525" s="99" t="s">
        <v>2</v>
      </c>
      <c r="B525" s="318">
        <v>184</v>
      </c>
      <c r="C525" s="318" t="s">
        <v>421</v>
      </c>
      <c r="D525" s="318">
        <v>41</v>
      </c>
      <c r="E525" s="319" t="s">
        <v>421</v>
      </c>
      <c r="F525" s="88"/>
      <c r="G525" s="87"/>
    </row>
    <row r="526" spans="1:7" ht="12.75" customHeight="1">
      <c r="A526" s="24" t="s">
        <v>3</v>
      </c>
      <c r="B526" s="318"/>
      <c r="C526" s="318"/>
      <c r="D526" s="318"/>
      <c r="E526" s="319"/>
      <c r="F526" s="88"/>
      <c r="G526" s="87"/>
    </row>
    <row r="527" spans="1:7" ht="12.75" customHeight="1">
      <c r="A527" s="320"/>
      <c r="B527" s="318"/>
      <c r="C527" s="318"/>
      <c r="D527" s="318"/>
      <c r="E527" s="319"/>
      <c r="F527" s="78"/>
      <c r="G527" s="87"/>
    </row>
    <row r="528" spans="1:7" ht="12.75" customHeight="1">
      <c r="A528" s="7" t="s">
        <v>38</v>
      </c>
      <c r="B528" s="316">
        <v>101</v>
      </c>
      <c r="C528" s="316" t="s">
        <v>421</v>
      </c>
      <c r="D528" s="316" t="s">
        <v>421</v>
      </c>
      <c r="E528" s="317">
        <v>55</v>
      </c>
      <c r="F528" s="86"/>
      <c r="G528" s="87"/>
    </row>
    <row r="529" spans="1:7" ht="12.75" customHeight="1">
      <c r="A529" s="99" t="s">
        <v>2</v>
      </c>
      <c r="B529" s="318">
        <v>101</v>
      </c>
      <c r="C529" s="318" t="s">
        <v>421</v>
      </c>
      <c r="D529" s="318" t="s">
        <v>421</v>
      </c>
      <c r="E529" s="319">
        <v>55</v>
      </c>
      <c r="F529" s="86"/>
      <c r="G529" s="87"/>
    </row>
    <row r="530" spans="1:7" ht="12.75" customHeight="1">
      <c r="A530" s="24" t="s">
        <v>3</v>
      </c>
      <c r="B530" s="318"/>
      <c r="C530" s="318"/>
      <c r="D530" s="318"/>
      <c r="E530" s="319"/>
      <c r="F530" s="88"/>
      <c r="G530" s="87"/>
    </row>
    <row r="531" spans="1:7" ht="12.75" customHeight="1">
      <c r="A531" s="321"/>
      <c r="B531" s="321"/>
      <c r="C531" s="321"/>
      <c r="D531" s="321"/>
      <c r="E531" s="321"/>
      <c r="F531" s="88"/>
      <c r="G531" s="87"/>
    </row>
    <row r="532" spans="1:7" ht="12.75" customHeight="1">
      <c r="A532" s="9" t="s">
        <v>423</v>
      </c>
      <c r="B532" s="9"/>
      <c r="C532" s="9"/>
      <c r="D532" s="9"/>
      <c r="E532" s="9"/>
      <c r="F532" s="88"/>
      <c r="G532" s="87"/>
    </row>
    <row r="533" spans="1:7" ht="12.75" customHeight="1">
      <c r="A533" s="25" t="s">
        <v>424</v>
      </c>
      <c r="B533" s="9"/>
      <c r="C533" s="9"/>
      <c r="D533" s="9"/>
      <c r="E533" s="9"/>
      <c r="F533" s="88"/>
      <c r="G533" s="87"/>
    </row>
    <row r="534" spans="1:7" ht="12.75" customHeight="1">
      <c r="A534" s="9"/>
      <c r="B534" s="9"/>
      <c r="C534" s="9"/>
      <c r="D534" s="9"/>
      <c r="E534" s="9"/>
      <c r="F534" s="86"/>
      <c r="G534" s="87"/>
    </row>
    <row r="535" spans="1:7" ht="12.75" customHeight="1">
      <c r="A535" s="106" t="s">
        <v>61</v>
      </c>
      <c r="B535" s="73">
        <v>9</v>
      </c>
      <c r="C535" s="73" t="s">
        <v>62</v>
      </c>
      <c r="D535" s="73" t="s">
        <v>62</v>
      </c>
      <c r="E535" s="74" t="s">
        <v>62</v>
      </c>
      <c r="F535" s="86"/>
      <c r="G535" s="87"/>
    </row>
    <row r="536" spans="1:7" ht="12.75" customHeight="1">
      <c r="A536" s="89" t="s">
        <v>55</v>
      </c>
      <c r="B536" s="73"/>
      <c r="C536" s="73"/>
      <c r="D536" s="73"/>
      <c r="E536" s="74"/>
      <c r="F536" s="86"/>
      <c r="G536" s="87"/>
    </row>
    <row r="537" spans="1:7" ht="12.75" customHeight="1">
      <c r="A537" s="105" t="s">
        <v>2</v>
      </c>
      <c r="B537" s="76">
        <v>124</v>
      </c>
      <c r="C537" s="76" t="s">
        <v>62</v>
      </c>
      <c r="D537" s="76" t="s">
        <v>62</v>
      </c>
      <c r="E537" s="77" t="s">
        <v>62</v>
      </c>
      <c r="F537" s="86"/>
      <c r="G537" s="87"/>
    </row>
    <row r="538" spans="1:7" ht="12.75" customHeight="1">
      <c r="A538" s="66" t="s">
        <v>3</v>
      </c>
      <c r="B538" s="76"/>
      <c r="C538" s="76"/>
      <c r="D538" s="76"/>
      <c r="E538" s="77"/>
      <c r="F538" s="88"/>
      <c r="G538" s="87"/>
    </row>
    <row r="539" spans="1:7" ht="12.75" customHeight="1">
      <c r="A539" s="66"/>
      <c r="B539" s="73"/>
      <c r="C539" s="73"/>
      <c r="D539" s="73"/>
      <c r="E539" s="74"/>
      <c r="F539" s="88"/>
      <c r="G539" s="87"/>
    </row>
    <row r="540" spans="1:7" ht="12.75" customHeight="1">
      <c r="A540" s="72" t="s">
        <v>32</v>
      </c>
      <c r="B540" s="73">
        <v>106</v>
      </c>
      <c r="C540" s="73" t="s">
        <v>62</v>
      </c>
      <c r="D540" s="73" t="s">
        <v>62</v>
      </c>
      <c r="E540" s="74">
        <v>40</v>
      </c>
      <c r="F540" s="86"/>
      <c r="G540" s="87"/>
    </row>
    <row r="541" spans="1:7" ht="12.75" customHeight="1">
      <c r="A541" s="105" t="s">
        <v>2</v>
      </c>
      <c r="B541" s="76">
        <v>106</v>
      </c>
      <c r="C541" s="76" t="s">
        <v>62</v>
      </c>
      <c r="D541" s="76" t="s">
        <v>62</v>
      </c>
      <c r="E541" s="77">
        <v>40</v>
      </c>
      <c r="F541" s="86"/>
      <c r="G541" s="87"/>
    </row>
    <row r="542" spans="1:7" ht="12.75" customHeight="1">
      <c r="A542" s="66" t="s">
        <v>3</v>
      </c>
      <c r="B542" s="76"/>
      <c r="C542" s="76"/>
      <c r="D542" s="76"/>
      <c r="E542" s="77"/>
      <c r="F542" s="88"/>
      <c r="G542" s="87"/>
    </row>
    <row r="543" spans="1:7" ht="12.75" customHeight="1">
      <c r="A543" s="65"/>
      <c r="B543" s="76"/>
      <c r="C543" s="76"/>
      <c r="D543" s="76"/>
      <c r="E543" s="77"/>
      <c r="F543" s="88"/>
      <c r="G543" s="87"/>
    </row>
    <row r="544" spans="1:7">
      <c r="A544" s="72" t="s">
        <v>33</v>
      </c>
      <c r="B544" s="80">
        <v>32</v>
      </c>
      <c r="C544" s="80" t="s">
        <v>62</v>
      </c>
      <c r="D544" s="80">
        <v>27</v>
      </c>
      <c r="E544" s="81" t="s">
        <v>62</v>
      </c>
      <c r="F544" s="86"/>
      <c r="G544" s="87"/>
    </row>
    <row r="545" spans="1:7">
      <c r="A545" s="105" t="s">
        <v>2</v>
      </c>
      <c r="B545" s="83">
        <v>32</v>
      </c>
      <c r="C545" s="83" t="s">
        <v>62</v>
      </c>
      <c r="D545" s="83">
        <v>27</v>
      </c>
      <c r="E545" s="84" t="s">
        <v>62</v>
      </c>
      <c r="F545" s="86"/>
      <c r="G545" s="87"/>
    </row>
    <row r="546" spans="1:7">
      <c r="A546" s="66" t="s">
        <v>3</v>
      </c>
      <c r="B546" s="83"/>
      <c r="C546" s="83"/>
      <c r="D546" s="83"/>
      <c r="E546" s="84"/>
      <c r="F546" s="88"/>
      <c r="G546" s="87"/>
    </row>
    <row r="547" spans="1:7">
      <c r="A547" s="66"/>
      <c r="B547" s="83"/>
      <c r="C547" s="83"/>
      <c r="D547" s="83"/>
      <c r="E547" s="84"/>
      <c r="F547" s="88"/>
      <c r="G547" s="87"/>
    </row>
    <row r="548" spans="1:7">
      <c r="A548" s="79" t="s">
        <v>41</v>
      </c>
      <c r="B548" s="80">
        <v>107</v>
      </c>
      <c r="C548" s="80" t="s">
        <v>62</v>
      </c>
      <c r="D548" s="80" t="s">
        <v>62</v>
      </c>
      <c r="E548" s="81" t="s">
        <v>62</v>
      </c>
      <c r="F548" s="88"/>
      <c r="G548" s="87"/>
    </row>
    <row r="549" spans="1:7">
      <c r="A549" s="93" t="s">
        <v>61</v>
      </c>
      <c r="B549" s="83">
        <v>27</v>
      </c>
      <c r="C549" s="83" t="s">
        <v>62</v>
      </c>
      <c r="D549" s="83" t="s">
        <v>62</v>
      </c>
      <c r="E549" s="84" t="s">
        <v>62</v>
      </c>
      <c r="F549" s="85"/>
      <c r="G549" s="87"/>
    </row>
    <row r="550" spans="1:7">
      <c r="A550" s="53" t="s">
        <v>55</v>
      </c>
      <c r="B550" s="83"/>
      <c r="C550" s="83"/>
      <c r="D550" s="83"/>
      <c r="E550" s="84"/>
      <c r="F550" s="85"/>
      <c r="G550" s="87"/>
    </row>
    <row r="551" spans="1:7">
      <c r="A551" s="105" t="s">
        <v>2</v>
      </c>
      <c r="B551" s="83">
        <v>80</v>
      </c>
      <c r="C551" s="83" t="s">
        <v>62</v>
      </c>
      <c r="D551" s="83" t="s">
        <v>62</v>
      </c>
      <c r="E551" s="84" t="s">
        <v>62</v>
      </c>
      <c r="F551" s="85"/>
      <c r="G551" s="87"/>
    </row>
    <row r="552" spans="1:7">
      <c r="A552" s="66" t="s">
        <v>3</v>
      </c>
      <c r="B552" s="83"/>
      <c r="C552" s="83"/>
      <c r="D552" s="83"/>
      <c r="E552" s="84"/>
      <c r="F552" s="85"/>
      <c r="G552" s="87"/>
    </row>
    <row r="553" spans="1:7">
      <c r="A553" s="66"/>
      <c r="B553" s="83"/>
      <c r="C553" s="83"/>
      <c r="D553" s="83"/>
      <c r="E553" s="84"/>
      <c r="F553" s="85"/>
      <c r="G553" s="87"/>
    </row>
    <row r="554" spans="1:7">
      <c r="A554" s="79" t="s">
        <v>50</v>
      </c>
      <c r="B554" s="80">
        <v>17</v>
      </c>
      <c r="C554" s="80" t="s">
        <v>62</v>
      </c>
      <c r="D554" s="80" t="s">
        <v>62</v>
      </c>
      <c r="E554" s="81" t="s">
        <v>62</v>
      </c>
      <c r="F554" s="86"/>
      <c r="G554" s="87"/>
    </row>
    <row r="555" spans="1:7">
      <c r="A555" s="105" t="s">
        <v>2</v>
      </c>
      <c r="B555" s="83">
        <v>17</v>
      </c>
      <c r="C555" s="83" t="s">
        <v>62</v>
      </c>
      <c r="D555" s="83" t="s">
        <v>62</v>
      </c>
      <c r="E555" s="84" t="s">
        <v>62</v>
      </c>
      <c r="F555" s="86"/>
      <c r="G555" s="87"/>
    </row>
    <row r="556" spans="1:7">
      <c r="A556" s="66" t="s">
        <v>3</v>
      </c>
      <c r="B556" s="83"/>
      <c r="C556" s="83"/>
      <c r="D556" s="83"/>
      <c r="E556" s="84"/>
      <c r="F556" s="88"/>
      <c r="G556" s="87"/>
    </row>
    <row r="557" spans="1:7">
      <c r="A557" s="66"/>
      <c r="B557" s="83"/>
      <c r="C557" s="83"/>
      <c r="D557" s="83"/>
      <c r="E557" s="84"/>
      <c r="F557" s="88"/>
      <c r="G557" s="87"/>
    </row>
    <row r="558" spans="1:7">
      <c r="A558" s="79" t="s">
        <v>39</v>
      </c>
      <c r="B558" s="80">
        <v>182</v>
      </c>
      <c r="C558" s="80" t="s">
        <v>62</v>
      </c>
      <c r="D558" s="80">
        <v>39</v>
      </c>
      <c r="E558" s="81">
        <v>16</v>
      </c>
      <c r="F558" s="88"/>
      <c r="G558" s="87"/>
    </row>
    <row r="559" spans="1:7">
      <c r="A559" s="105" t="s">
        <v>2</v>
      </c>
      <c r="B559" s="83">
        <v>182</v>
      </c>
      <c r="C559" s="83" t="s">
        <v>62</v>
      </c>
      <c r="D559" s="83">
        <v>39</v>
      </c>
      <c r="E559" s="84">
        <v>16</v>
      </c>
      <c r="F559" s="88"/>
      <c r="G559" s="87"/>
    </row>
    <row r="560" spans="1:7">
      <c r="A560" s="66" t="s">
        <v>3</v>
      </c>
      <c r="B560" s="83"/>
      <c r="C560" s="83"/>
      <c r="D560" s="83"/>
      <c r="E560" s="84"/>
      <c r="F560" s="85"/>
      <c r="G560" s="87"/>
    </row>
    <row r="561" spans="1:7">
      <c r="A561" s="65"/>
      <c r="B561" s="83"/>
      <c r="C561" s="83"/>
      <c r="D561" s="83"/>
      <c r="E561" s="84"/>
      <c r="F561" s="85"/>
      <c r="G561" s="87"/>
    </row>
    <row r="562" spans="1:7">
      <c r="A562" s="79" t="s">
        <v>38</v>
      </c>
      <c r="B562" s="80">
        <v>130</v>
      </c>
      <c r="C562" s="80" t="s">
        <v>62</v>
      </c>
      <c r="D562" s="80" t="s">
        <v>62</v>
      </c>
      <c r="E562" s="81" t="s">
        <v>62</v>
      </c>
      <c r="F562" s="82"/>
      <c r="G562" s="87"/>
    </row>
    <row r="563" spans="1:7">
      <c r="A563" s="105" t="s">
        <v>2</v>
      </c>
      <c r="B563" s="83">
        <v>130</v>
      </c>
      <c r="C563" s="83" t="s">
        <v>62</v>
      </c>
      <c r="D563" s="83" t="s">
        <v>62</v>
      </c>
      <c r="E563" s="84" t="s">
        <v>62</v>
      </c>
      <c r="F563" s="85"/>
      <c r="G563" s="87"/>
    </row>
    <row r="564" spans="1:7">
      <c r="A564" s="66" t="s">
        <v>3</v>
      </c>
      <c r="B564" s="83"/>
      <c r="C564" s="83"/>
      <c r="D564" s="83"/>
      <c r="E564" s="84"/>
      <c r="F564" s="85"/>
      <c r="G564" s="87"/>
    </row>
    <row r="565" spans="1:7">
      <c r="A565" s="65"/>
      <c r="B565" s="83"/>
      <c r="C565" s="83"/>
      <c r="D565" s="83"/>
      <c r="E565" s="84"/>
      <c r="F565" s="85"/>
      <c r="G565" s="87"/>
    </row>
    <row r="566" spans="1:7">
      <c r="A566" s="79" t="s">
        <v>34</v>
      </c>
      <c r="B566" s="80">
        <v>36</v>
      </c>
      <c r="C566" s="80" t="s">
        <v>62</v>
      </c>
      <c r="D566" s="80">
        <v>120</v>
      </c>
      <c r="E566" s="81" t="s">
        <v>62</v>
      </c>
      <c r="F566" s="82"/>
      <c r="G566" s="87"/>
    </row>
    <row r="567" spans="1:7">
      <c r="A567" s="93" t="s">
        <v>61</v>
      </c>
      <c r="B567" s="83" t="s">
        <v>62</v>
      </c>
      <c r="C567" s="83" t="s">
        <v>62</v>
      </c>
      <c r="D567" s="83">
        <v>80</v>
      </c>
      <c r="E567" s="84" t="s">
        <v>62</v>
      </c>
      <c r="F567" s="85"/>
      <c r="G567" s="87"/>
    </row>
    <row r="568" spans="1:7">
      <c r="A568" s="53" t="s">
        <v>55</v>
      </c>
      <c r="B568" s="83"/>
      <c r="C568" s="83"/>
      <c r="D568" s="83"/>
      <c r="E568" s="84"/>
      <c r="F568" s="85"/>
      <c r="G568" s="87"/>
    </row>
    <row r="569" spans="1:7">
      <c r="A569" s="105" t="s">
        <v>2</v>
      </c>
      <c r="B569" s="83">
        <v>36</v>
      </c>
      <c r="C569" s="83" t="s">
        <v>62</v>
      </c>
      <c r="D569" s="83">
        <v>40</v>
      </c>
      <c r="E569" s="84" t="s">
        <v>62</v>
      </c>
      <c r="F569" s="85"/>
      <c r="G569" s="87"/>
    </row>
    <row r="570" spans="1:7">
      <c r="A570" s="66" t="s">
        <v>3</v>
      </c>
      <c r="B570" s="83"/>
      <c r="C570" s="83"/>
      <c r="D570" s="83"/>
      <c r="E570" s="84"/>
      <c r="F570" s="85"/>
      <c r="G570" s="87"/>
    </row>
    <row r="571" spans="1:7">
      <c r="G571" s="87"/>
    </row>
    <row r="572" spans="1:7">
      <c r="A572" s="90" t="s">
        <v>59</v>
      </c>
      <c r="B572" s="90"/>
      <c r="C572" s="90"/>
      <c r="D572" s="90"/>
      <c r="E572" s="90"/>
      <c r="F572" s="90"/>
      <c r="G572" s="87"/>
    </row>
    <row r="573" spans="1:7">
      <c r="A573" s="91" t="s">
        <v>60</v>
      </c>
      <c r="B573" s="90"/>
      <c r="C573" s="90"/>
      <c r="D573" s="90"/>
      <c r="E573" s="90"/>
      <c r="F573" s="90"/>
      <c r="G573" s="87"/>
    </row>
    <row r="574" spans="1:7">
      <c r="A574" s="90"/>
      <c r="B574" s="90"/>
      <c r="C574" s="90"/>
      <c r="D574" s="90"/>
      <c r="E574" s="90"/>
      <c r="F574" s="90"/>
      <c r="G574" s="87"/>
    </row>
    <row r="575" spans="1:7">
      <c r="A575" s="90"/>
      <c r="B575" s="90"/>
      <c r="C575" s="90"/>
      <c r="D575" s="90"/>
      <c r="E575" s="90"/>
      <c r="F575" s="90"/>
      <c r="G575" s="87"/>
    </row>
    <row r="576" spans="1:7">
      <c r="A576" s="90"/>
      <c r="B576" s="90"/>
      <c r="C576" s="90"/>
      <c r="D576" s="90"/>
      <c r="E576" s="90"/>
      <c r="F576" s="90"/>
      <c r="G576" s="87"/>
    </row>
    <row r="577" spans="1:7">
      <c r="A577" s="90"/>
      <c r="B577" s="90"/>
      <c r="C577" s="90"/>
      <c r="D577" s="90"/>
      <c r="E577" s="90"/>
      <c r="F577" s="90"/>
      <c r="G577" s="87"/>
    </row>
    <row r="578" spans="1:7">
      <c r="A578" s="90"/>
      <c r="B578" s="90"/>
      <c r="C578" s="90"/>
      <c r="D578" s="90"/>
      <c r="E578" s="90"/>
      <c r="F578" s="90"/>
      <c r="G578" s="87"/>
    </row>
    <row r="579" spans="1:7">
      <c r="A579" s="90"/>
      <c r="B579" s="90"/>
      <c r="C579" s="90"/>
      <c r="D579" s="90"/>
      <c r="E579" s="90"/>
      <c r="F579" s="90"/>
      <c r="G579" s="87"/>
    </row>
    <row r="580" spans="1:7">
      <c r="A580" s="90"/>
      <c r="B580" s="90"/>
      <c r="C580" s="90"/>
      <c r="D580" s="90"/>
      <c r="E580" s="90"/>
      <c r="F580" s="90"/>
      <c r="G580" s="87"/>
    </row>
    <row r="581" spans="1:7">
      <c r="A581" s="90"/>
      <c r="B581" s="90"/>
      <c r="C581" s="90"/>
      <c r="D581" s="90"/>
      <c r="E581" s="90"/>
      <c r="F581" s="90"/>
      <c r="G581" s="87"/>
    </row>
    <row r="582" spans="1:7">
      <c r="A582" s="90"/>
      <c r="B582" s="90"/>
      <c r="C582" s="90"/>
      <c r="D582" s="90"/>
      <c r="E582" s="90"/>
      <c r="F582" s="90"/>
      <c r="G582" s="87"/>
    </row>
    <row r="583" spans="1:7">
      <c r="A583" s="90"/>
      <c r="B583" s="90"/>
      <c r="C583" s="90"/>
      <c r="D583" s="90"/>
      <c r="E583" s="90"/>
      <c r="F583" s="90"/>
      <c r="G583" s="87"/>
    </row>
    <row r="584" spans="1:7">
      <c r="A584" s="90"/>
      <c r="B584" s="90"/>
      <c r="C584" s="90"/>
      <c r="D584" s="90"/>
      <c r="E584" s="90"/>
      <c r="F584" s="90"/>
      <c r="G584" s="87"/>
    </row>
    <row r="585" spans="1:7">
      <c r="A585" s="90"/>
      <c r="B585" s="90"/>
      <c r="C585" s="90"/>
      <c r="D585" s="90"/>
      <c r="E585" s="90"/>
      <c r="F585" s="90"/>
      <c r="G585" s="87"/>
    </row>
    <row r="586" spans="1:7">
      <c r="A586" s="90"/>
      <c r="B586" s="90"/>
      <c r="C586" s="90"/>
      <c r="D586" s="90"/>
      <c r="E586" s="90"/>
      <c r="F586" s="90"/>
      <c r="G586" s="87"/>
    </row>
    <row r="587" spans="1:7">
      <c r="A587" s="90"/>
      <c r="B587" s="90"/>
      <c r="C587" s="90"/>
      <c r="D587" s="90"/>
      <c r="E587" s="90"/>
      <c r="F587" s="90"/>
      <c r="G587" s="87"/>
    </row>
    <row r="588" spans="1:7">
      <c r="A588" s="90"/>
      <c r="B588" s="90"/>
      <c r="C588" s="90"/>
      <c r="D588" s="90"/>
      <c r="E588" s="90"/>
      <c r="F588" s="90"/>
    </row>
    <row r="589" spans="1:7">
      <c r="A589" s="90"/>
      <c r="B589" s="90"/>
      <c r="C589" s="90"/>
      <c r="D589" s="90"/>
      <c r="E589" s="90"/>
      <c r="F589" s="90"/>
    </row>
  </sheetData>
  <mergeCells count="4">
    <mergeCell ref="A5:A6"/>
    <mergeCell ref="B5:E5"/>
    <mergeCell ref="A7:E7"/>
    <mergeCell ref="A462:E462"/>
  </mergeCells>
  <hyperlinks>
    <hyperlink ref="E1" location="'Spis treści'!A1" display="Spis treści"/>
  </hyperlinks>
  <pageMargins left="0.7" right="0.7" top="0.75" bottom="0.75" header="0.3" footer="0.3"/>
  <pageSetup paperSize="9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37"/>
  <sheetViews>
    <sheetView workbookViewId="0">
      <selection activeCell="D14" sqref="D14"/>
    </sheetView>
  </sheetViews>
  <sheetFormatPr defaultRowHeight="12.75"/>
  <cols>
    <col min="1" max="1" width="18.7109375" style="117" customWidth="1"/>
    <col min="2" max="15" width="11.42578125" style="117" customWidth="1"/>
    <col min="16" max="16384" width="9.140625" style="117"/>
  </cols>
  <sheetData>
    <row r="1" spans="1:16" ht="15">
      <c r="A1" s="116" t="s">
        <v>108</v>
      </c>
      <c r="C1" s="118"/>
      <c r="D1" s="118"/>
      <c r="N1" s="9"/>
      <c r="O1" s="284" t="s">
        <v>69</v>
      </c>
    </row>
    <row r="2" spans="1:16">
      <c r="A2" s="119" t="s">
        <v>109</v>
      </c>
      <c r="C2" s="118"/>
      <c r="D2" s="118"/>
    </row>
    <row r="3" spans="1:16">
      <c r="A3" s="116"/>
      <c r="C3" s="118"/>
      <c r="D3" s="118"/>
    </row>
    <row r="4" spans="1:16">
      <c r="A4" s="120" t="s">
        <v>110</v>
      </c>
      <c r="C4" s="118"/>
      <c r="D4" s="118"/>
      <c r="I4" s="118"/>
    </row>
    <row r="5" spans="1:16">
      <c r="A5" s="121" t="s">
        <v>111</v>
      </c>
      <c r="C5" s="122"/>
      <c r="D5" s="122"/>
    </row>
    <row r="6" spans="1:16" ht="23.25" customHeight="1">
      <c r="A6" s="454" t="s">
        <v>112</v>
      </c>
      <c r="B6" s="455" t="s">
        <v>113</v>
      </c>
      <c r="C6" s="455" t="s">
        <v>114</v>
      </c>
      <c r="D6" s="455" t="s">
        <v>115</v>
      </c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6"/>
    </row>
    <row r="7" spans="1:16" ht="41.25" customHeight="1">
      <c r="A7" s="454"/>
      <c r="B7" s="455"/>
      <c r="C7" s="455"/>
      <c r="D7" s="455" t="s">
        <v>116</v>
      </c>
      <c r="E7" s="457" t="s">
        <v>426</v>
      </c>
      <c r="F7" s="457"/>
      <c r="G7" s="455" t="s">
        <v>117</v>
      </c>
      <c r="H7" s="455" t="s">
        <v>118</v>
      </c>
      <c r="I7" s="455" t="s">
        <v>119</v>
      </c>
      <c r="J7" s="455" t="s">
        <v>120</v>
      </c>
      <c r="K7" s="455" t="s">
        <v>121</v>
      </c>
      <c r="L7" s="455" t="s">
        <v>122</v>
      </c>
      <c r="M7" s="455" t="s">
        <v>123</v>
      </c>
      <c r="N7" s="457" t="s">
        <v>427</v>
      </c>
      <c r="O7" s="456" t="s">
        <v>124</v>
      </c>
    </row>
    <row r="8" spans="1:16" ht="50.25" customHeight="1">
      <c r="A8" s="454"/>
      <c r="B8" s="455"/>
      <c r="C8" s="455"/>
      <c r="D8" s="455"/>
      <c r="E8" s="285" t="s">
        <v>125</v>
      </c>
      <c r="F8" s="285" t="s">
        <v>126</v>
      </c>
      <c r="G8" s="455"/>
      <c r="H8" s="455"/>
      <c r="I8" s="455"/>
      <c r="J8" s="455"/>
      <c r="K8" s="455"/>
      <c r="L8" s="455"/>
      <c r="M8" s="455"/>
      <c r="N8" s="457"/>
      <c r="O8" s="456"/>
    </row>
    <row r="9" spans="1:16" s="128" customFormat="1" ht="18" customHeight="1">
      <c r="A9" s="123" t="s">
        <v>127</v>
      </c>
      <c r="B9" s="124">
        <v>339</v>
      </c>
      <c r="C9" s="124">
        <v>19730</v>
      </c>
      <c r="D9" s="124">
        <v>12077</v>
      </c>
      <c r="E9" s="124">
        <v>4266</v>
      </c>
      <c r="F9" s="124">
        <v>3545</v>
      </c>
      <c r="G9" s="124">
        <v>776</v>
      </c>
      <c r="H9" s="124">
        <v>297</v>
      </c>
      <c r="I9" s="124">
        <v>187</v>
      </c>
      <c r="J9" s="124">
        <v>372</v>
      </c>
      <c r="K9" s="124">
        <v>3</v>
      </c>
      <c r="L9" s="124">
        <v>276</v>
      </c>
      <c r="M9" s="124">
        <v>46</v>
      </c>
      <c r="N9" s="125">
        <v>2198</v>
      </c>
      <c r="O9" s="126">
        <v>111</v>
      </c>
      <c r="P9" s="127"/>
    </row>
    <row r="10" spans="1:16" s="128" customFormat="1">
      <c r="A10" s="129" t="s">
        <v>128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6"/>
      <c r="P10" s="127"/>
    </row>
    <row r="11" spans="1:16">
      <c r="A11" s="130" t="s">
        <v>129</v>
      </c>
      <c r="B11" s="322">
        <v>31</v>
      </c>
      <c r="C11" s="322">
        <v>1782</v>
      </c>
      <c r="D11" s="322">
        <v>1114</v>
      </c>
      <c r="E11" s="322">
        <v>426</v>
      </c>
      <c r="F11" s="322">
        <v>250</v>
      </c>
      <c r="G11" s="322">
        <v>64</v>
      </c>
      <c r="H11" s="322">
        <v>17</v>
      </c>
      <c r="I11" s="322">
        <v>12</v>
      </c>
      <c r="J11" s="322">
        <v>68</v>
      </c>
      <c r="K11" s="131" t="s">
        <v>37</v>
      </c>
      <c r="L11" s="322">
        <v>27</v>
      </c>
      <c r="M11" s="322">
        <v>5</v>
      </c>
      <c r="N11" s="322">
        <v>236</v>
      </c>
      <c r="O11" s="323">
        <v>9</v>
      </c>
      <c r="P11" s="127"/>
    </row>
    <row r="12" spans="1:16">
      <c r="A12" s="130" t="s">
        <v>130</v>
      </c>
      <c r="B12" s="322">
        <v>14</v>
      </c>
      <c r="C12" s="322">
        <v>937</v>
      </c>
      <c r="D12" s="322">
        <v>674</v>
      </c>
      <c r="E12" s="322">
        <v>214</v>
      </c>
      <c r="F12" s="322">
        <v>180</v>
      </c>
      <c r="G12" s="322">
        <v>57</v>
      </c>
      <c r="H12" s="322">
        <v>17</v>
      </c>
      <c r="I12" s="322">
        <v>19</v>
      </c>
      <c r="J12" s="322">
        <v>42</v>
      </c>
      <c r="K12" s="131" t="s">
        <v>37</v>
      </c>
      <c r="L12" s="131" t="s">
        <v>37</v>
      </c>
      <c r="M12" s="131">
        <v>5</v>
      </c>
      <c r="N12" s="322">
        <v>134</v>
      </c>
      <c r="O12" s="323">
        <v>6</v>
      </c>
      <c r="P12" s="127"/>
    </row>
    <row r="13" spans="1:16">
      <c r="A13" s="130" t="s">
        <v>131</v>
      </c>
      <c r="B13" s="322">
        <v>26</v>
      </c>
      <c r="C13" s="322">
        <v>1415</v>
      </c>
      <c r="D13" s="322">
        <v>979</v>
      </c>
      <c r="E13" s="322">
        <v>388</v>
      </c>
      <c r="F13" s="322">
        <v>332</v>
      </c>
      <c r="G13" s="322">
        <v>50</v>
      </c>
      <c r="H13" s="322">
        <v>11</v>
      </c>
      <c r="I13" s="322">
        <v>4</v>
      </c>
      <c r="J13" s="322">
        <v>18</v>
      </c>
      <c r="K13" s="131" t="s">
        <v>37</v>
      </c>
      <c r="L13" s="322">
        <v>11</v>
      </c>
      <c r="M13" s="322">
        <v>2</v>
      </c>
      <c r="N13" s="322">
        <v>143</v>
      </c>
      <c r="O13" s="323">
        <v>20</v>
      </c>
      <c r="P13" s="127"/>
    </row>
    <row r="14" spans="1:16">
      <c r="A14" s="130" t="s">
        <v>132</v>
      </c>
      <c r="B14" s="322">
        <v>14</v>
      </c>
      <c r="C14" s="322">
        <v>639</v>
      </c>
      <c r="D14" s="322">
        <v>425</v>
      </c>
      <c r="E14" s="322">
        <v>229</v>
      </c>
      <c r="F14" s="322">
        <v>132</v>
      </c>
      <c r="G14" s="322">
        <v>7</v>
      </c>
      <c r="H14" s="322">
        <v>4</v>
      </c>
      <c r="I14" s="131" t="s">
        <v>37</v>
      </c>
      <c r="J14" s="131" t="s">
        <v>37</v>
      </c>
      <c r="K14" s="131" t="s">
        <v>37</v>
      </c>
      <c r="L14" s="131" t="s">
        <v>37</v>
      </c>
      <c r="M14" s="322">
        <v>8</v>
      </c>
      <c r="N14" s="322">
        <v>44</v>
      </c>
      <c r="O14" s="323">
        <v>1</v>
      </c>
      <c r="P14" s="127"/>
    </row>
    <row r="15" spans="1:16">
      <c r="A15" s="130" t="s">
        <v>134</v>
      </c>
      <c r="B15" s="322">
        <v>23</v>
      </c>
      <c r="C15" s="322">
        <v>1224</v>
      </c>
      <c r="D15" s="322">
        <v>656</v>
      </c>
      <c r="E15" s="322">
        <v>237</v>
      </c>
      <c r="F15" s="322">
        <v>209</v>
      </c>
      <c r="G15" s="322">
        <v>34</v>
      </c>
      <c r="H15" s="322">
        <v>32</v>
      </c>
      <c r="I15" s="322">
        <v>40</v>
      </c>
      <c r="J15" s="131" t="s">
        <v>37</v>
      </c>
      <c r="K15" s="131">
        <v>2</v>
      </c>
      <c r="L15" s="322">
        <v>1</v>
      </c>
      <c r="M15" s="131" t="s">
        <v>37</v>
      </c>
      <c r="N15" s="322">
        <v>99</v>
      </c>
      <c r="O15" s="323">
        <v>2</v>
      </c>
      <c r="P15" s="127"/>
    </row>
    <row r="16" spans="1:16">
      <c r="A16" s="130" t="s">
        <v>135</v>
      </c>
      <c r="B16" s="322">
        <v>27</v>
      </c>
      <c r="C16" s="322">
        <v>1684</v>
      </c>
      <c r="D16" s="322">
        <v>1103</v>
      </c>
      <c r="E16" s="322">
        <v>301</v>
      </c>
      <c r="F16" s="322">
        <v>268</v>
      </c>
      <c r="G16" s="322">
        <v>79</v>
      </c>
      <c r="H16" s="322">
        <v>50</v>
      </c>
      <c r="I16" s="322">
        <v>44</v>
      </c>
      <c r="J16" s="322">
        <v>66</v>
      </c>
      <c r="K16" s="131" t="s">
        <v>37</v>
      </c>
      <c r="L16" s="322">
        <v>17</v>
      </c>
      <c r="M16" s="131" t="s">
        <v>37</v>
      </c>
      <c r="N16" s="322">
        <v>263</v>
      </c>
      <c r="O16" s="323">
        <v>15</v>
      </c>
      <c r="P16" s="127"/>
    </row>
    <row r="17" spans="1:16">
      <c r="A17" s="130" t="s">
        <v>136</v>
      </c>
      <c r="B17" s="322">
        <v>45</v>
      </c>
      <c r="C17" s="322">
        <v>2443</v>
      </c>
      <c r="D17" s="322">
        <v>1674</v>
      </c>
      <c r="E17" s="322">
        <v>523</v>
      </c>
      <c r="F17" s="322">
        <v>475</v>
      </c>
      <c r="G17" s="322">
        <v>135</v>
      </c>
      <c r="H17" s="322">
        <v>42</v>
      </c>
      <c r="I17" s="322">
        <v>45</v>
      </c>
      <c r="J17" s="322">
        <v>83</v>
      </c>
      <c r="K17" s="131" t="s">
        <v>37</v>
      </c>
      <c r="L17" s="322">
        <v>20</v>
      </c>
      <c r="M17" s="322">
        <v>4</v>
      </c>
      <c r="N17" s="322">
        <v>328</v>
      </c>
      <c r="O17" s="323">
        <v>19</v>
      </c>
      <c r="P17" s="127"/>
    </row>
    <row r="18" spans="1:16">
      <c r="A18" s="130" t="s">
        <v>137</v>
      </c>
      <c r="B18" s="322">
        <v>9</v>
      </c>
      <c r="C18" s="322">
        <v>370</v>
      </c>
      <c r="D18" s="322">
        <v>195</v>
      </c>
      <c r="E18" s="322">
        <v>112</v>
      </c>
      <c r="F18" s="322">
        <v>61</v>
      </c>
      <c r="G18" s="131" t="s">
        <v>37</v>
      </c>
      <c r="H18" s="131" t="s">
        <v>37</v>
      </c>
      <c r="I18" s="131" t="s">
        <v>37</v>
      </c>
      <c r="J18" s="131" t="s">
        <v>37</v>
      </c>
      <c r="K18" s="131" t="s">
        <v>37</v>
      </c>
      <c r="L18" s="131" t="s">
        <v>37</v>
      </c>
      <c r="M18" s="322">
        <v>3</v>
      </c>
      <c r="N18" s="322">
        <v>19</v>
      </c>
      <c r="O18" s="132" t="s">
        <v>37</v>
      </c>
      <c r="P18" s="127"/>
    </row>
    <row r="19" spans="1:16">
      <c r="A19" s="130" t="s">
        <v>138</v>
      </c>
      <c r="B19" s="322">
        <v>20</v>
      </c>
      <c r="C19" s="322">
        <v>1157</v>
      </c>
      <c r="D19" s="322">
        <v>621</v>
      </c>
      <c r="E19" s="322">
        <v>234</v>
      </c>
      <c r="F19" s="322">
        <v>205</v>
      </c>
      <c r="G19" s="322">
        <v>44</v>
      </c>
      <c r="H19" s="322">
        <v>5</v>
      </c>
      <c r="I19" s="131" t="s">
        <v>37</v>
      </c>
      <c r="J19" s="131" t="s">
        <v>37</v>
      </c>
      <c r="K19" s="131" t="s">
        <v>37</v>
      </c>
      <c r="L19" s="322">
        <v>25</v>
      </c>
      <c r="M19" s="322">
        <v>3</v>
      </c>
      <c r="N19" s="322">
        <v>102</v>
      </c>
      <c r="O19" s="323">
        <v>3</v>
      </c>
      <c r="P19" s="127"/>
    </row>
    <row r="20" spans="1:16">
      <c r="A20" s="130" t="s">
        <v>139</v>
      </c>
      <c r="B20" s="322">
        <v>5</v>
      </c>
      <c r="C20" s="322">
        <v>361</v>
      </c>
      <c r="D20" s="322">
        <v>233</v>
      </c>
      <c r="E20" s="322">
        <v>71</v>
      </c>
      <c r="F20" s="322">
        <v>113</v>
      </c>
      <c r="G20" s="131" t="s">
        <v>37</v>
      </c>
      <c r="H20" s="131" t="s">
        <v>37</v>
      </c>
      <c r="I20" s="131" t="s">
        <v>37</v>
      </c>
      <c r="J20" s="131" t="s">
        <v>37</v>
      </c>
      <c r="K20" s="131" t="s">
        <v>37</v>
      </c>
      <c r="L20" s="131" t="s">
        <v>37</v>
      </c>
      <c r="M20" s="322">
        <v>1</v>
      </c>
      <c r="N20" s="322">
        <v>43</v>
      </c>
      <c r="O20" s="323">
        <v>5</v>
      </c>
      <c r="P20" s="127"/>
    </row>
    <row r="21" spans="1:16">
      <c r="A21" s="130" t="s">
        <v>140</v>
      </c>
      <c r="B21" s="322">
        <v>23</v>
      </c>
      <c r="C21" s="322">
        <v>1335</v>
      </c>
      <c r="D21" s="322">
        <v>701</v>
      </c>
      <c r="E21" s="322">
        <v>314</v>
      </c>
      <c r="F21" s="322">
        <v>257</v>
      </c>
      <c r="G21" s="322">
        <v>34</v>
      </c>
      <c r="H21" s="322">
        <v>15</v>
      </c>
      <c r="I21" s="131" t="s">
        <v>37</v>
      </c>
      <c r="J21" s="131" t="s">
        <v>37</v>
      </c>
      <c r="K21" s="131" t="s">
        <v>37</v>
      </c>
      <c r="L21" s="322">
        <v>1</v>
      </c>
      <c r="M21" s="131" t="s">
        <v>37</v>
      </c>
      <c r="N21" s="322">
        <v>75</v>
      </c>
      <c r="O21" s="323">
        <v>5</v>
      </c>
      <c r="P21" s="127"/>
    </row>
    <row r="22" spans="1:16">
      <c r="A22" s="130" t="s">
        <v>141</v>
      </c>
      <c r="B22" s="322">
        <v>17</v>
      </c>
      <c r="C22" s="322">
        <v>1071</v>
      </c>
      <c r="D22" s="322">
        <v>512</v>
      </c>
      <c r="E22" s="322">
        <v>137</v>
      </c>
      <c r="F22" s="322">
        <v>107</v>
      </c>
      <c r="G22" s="322">
        <v>46</v>
      </c>
      <c r="H22" s="322">
        <v>26</v>
      </c>
      <c r="I22" s="322">
        <v>1</v>
      </c>
      <c r="J22" s="322">
        <v>54</v>
      </c>
      <c r="K22" s="131" t="s">
        <v>37</v>
      </c>
      <c r="L22" s="322">
        <v>6</v>
      </c>
      <c r="M22" s="322">
        <v>3</v>
      </c>
      <c r="N22" s="322">
        <v>126</v>
      </c>
      <c r="O22" s="323">
        <v>6</v>
      </c>
      <c r="P22" s="127"/>
    </row>
    <row r="23" spans="1:16">
      <c r="A23" s="130" t="s">
        <v>142</v>
      </c>
      <c r="B23" s="322">
        <v>18</v>
      </c>
      <c r="C23" s="322">
        <v>1184</v>
      </c>
      <c r="D23" s="322">
        <v>718</v>
      </c>
      <c r="E23" s="322">
        <v>185</v>
      </c>
      <c r="F23" s="322">
        <v>238</v>
      </c>
      <c r="G23" s="322">
        <v>28</v>
      </c>
      <c r="H23" s="322">
        <v>10</v>
      </c>
      <c r="I23" s="131" t="s">
        <v>37</v>
      </c>
      <c r="J23" s="131" t="s">
        <v>37</v>
      </c>
      <c r="K23" s="322">
        <v>1</v>
      </c>
      <c r="L23" s="322">
        <v>82</v>
      </c>
      <c r="M23" s="131">
        <v>1</v>
      </c>
      <c r="N23" s="322">
        <v>170</v>
      </c>
      <c r="O23" s="323">
        <v>3</v>
      </c>
      <c r="P23" s="127"/>
    </row>
    <row r="24" spans="1:16">
      <c r="A24" s="130" t="s">
        <v>143</v>
      </c>
      <c r="B24" s="322">
        <v>23</v>
      </c>
      <c r="C24" s="322">
        <v>1587</v>
      </c>
      <c r="D24" s="322">
        <v>893</v>
      </c>
      <c r="E24" s="322">
        <v>408</v>
      </c>
      <c r="F24" s="322">
        <v>270</v>
      </c>
      <c r="G24" s="322">
        <v>67</v>
      </c>
      <c r="H24" s="322">
        <v>5</v>
      </c>
      <c r="I24" s="131" t="s">
        <v>37</v>
      </c>
      <c r="J24" s="131" t="s">
        <v>37</v>
      </c>
      <c r="K24" s="131" t="s">
        <v>37</v>
      </c>
      <c r="L24" s="322">
        <v>2</v>
      </c>
      <c r="M24" s="322">
        <v>5</v>
      </c>
      <c r="N24" s="322">
        <v>128</v>
      </c>
      <c r="O24" s="323">
        <v>8</v>
      </c>
      <c r="P24" s="127"/>
    </row>
    <row r="25" spans="1:16">
      <c r="A25" s="130" t="s">
        <v>144</v>
      </c>
      <c r="B25" s="322">
        <v>23</v>
      </c>
      <c r="C25" s="322">
        <v>1369</v>
      </c>
      <c r="D25" s="322">
        <v>814</v>
      </c>
      <c r="E25" s="322">
        <v>239</v>
      </c>
      <c r="F25" s="322">
        <v>214</v>
      </c>
      <c r="G25" s="322">
        <v>74</v>
      </c>
      <c r="H25" s="322">
        <v>32</v>
      </c>
      <c r="I25" s="322">
        <v>22</v>
      </c>
      <c r="J25" s="322">
        <v>40</v>
      </c>
      <c r="K25" s="131" t="s">
        <v>37</v>
      </c>
      <c r="L25" s="322">
        <v>32</v>
      </c>
      <c r="M25" s="322">
        <v>3</v>
      </c>
      <c r="N25" s="322">
        <v>149</v>
      </c>
      <c r="O25" s="323">
        <v>9</v>
      </c>
      <c r="P25" s="127"/>
    </row>
    <row r="26" spans="1:16">
      <c r="A26" s="130" t="s">
        <v>145</v>
      </c>
      <c r="B26" s="322">
        <v>21</v>
      </c>
      <c r="C26" s="322">
        <v>1172</v>
      </c>
      <c r="D26" s="322">
        <v>765</v>
      </c>
      <c r="E26" s="322">
        <v>248</v>
      </c>
      <c r="F26" s="322">
        <v>234</v>
      </c>
      <c r="G26" s="322">
        <v>57</v>
      </c>
      <c r="H26" s="322">
        <v>31</v>
      </c>
      <c r="I26" s="131" t="s">
        <v>37</v>
      </c>
      <c r="J26" s="322">
        <v>1</v>
      </c>
      <c r="K26" s="131" t="s">
        <v>37</v>
      </c>
      <c r="L26" s="322">
        <v>52</v>
      </c>
      <c r="M26" s="322">
        <v>3</v>
      </c>
      <c r="N26" s="322">
        <v>139</v>
      </c>
      <c r="O26" s="132" t="s">
        <v>37</v>
      </c>
      <c r="P26" s="127"/>
    </row>
    <row r="27" spans="1:16">
      <c r="K27" s="132"/>
      <c r="L27" s="118"/>
      <c r="P27" s="118"/>
    </row>
    <row r="32" spans="1:16">
      <c r="F32" s="133"/>
      <c r="G32" s="133"/>
    </row>
    <row r="37" spans="6:6">
      <c r="F37" s="134"/>
    </row>
  </sheetData>
  <mergeCells count="15">
    <mergeCell ref="A6:A8"/>
    <mergeCell ref="B6:B8"/>
    <mergeCell ref="C6:C8"/>
    <mergeCell ref="D6:O6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N7:N8"/>
    <mergeCell ref="O7:O8"/>
  </mergeCells>
  <hyperlinks>
    <hyperlink ref="O1" location="'Spis treści'!A1" display="Spis treści"/>
  </hyperlinks>
  <pageMargins left="0.7" right="0.7" top="0.75" bottom="0.75" header="0.3" footer="0.3"/>
  <pageSetup paperSize="9" scale="7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20"/>
  <sheetViews>
    <sheetView workbookViewId="0">
      <selection activeCell="A3" sqref="A3:L18"/>
    </sheetView>
  </sheetViews>
  <sheetFormatPr defaultRowHeight="12.75"/>
  <cols>
    <col min="1" max="1" width="27.85546875" style="135" customWidth="1"/>
    <col min="2" max="12" width="11.5703125" style="135" customWidth="1"/>
    <col min="13" max="16384" width="9.140625" style="135"/>
  </cols>
  <sheetData>
    <row r="1" spans="1:13" s="117" customFormat="1" ht="15">
      <c r="A1" s="120" t="s">
        <v>146</v>
      </c>
      <c r="K1" s="9"/>
      <c r="L1" s="284" t="s">
        <v>69</v>
      </c>
    </row>
    <row r="2" spans="1:13" s="117" customFormat="1">
      <c r="A2" s="121" t="s">
        <v>147</v>
      </c>
    </row>
    <row r="3" spans="1:13" ht="16.5" customHeight="1">
      <c r="A3" s="454" t="s">
        <v>112</v>
      </c>
      <c r="B3" s="455" t="s">
        <v>113</v>
      </c>
      <c r="C3" s="455" t="s">
        <v>114</v>
      </c>
      <c r="D3" s="455" t="s">
        <v>148</v>
      </c>
      <c r="E3" s="455"/>
      <c r="F3" s="455"/>
      <c r="G3" s="455"/>
      <c r="H3" s="455"/>
      <c r="I3" s="455"/>
      <c r="J3" s="455"/>
      <c r="K3" s="455"/>
      <c r="L3" s="456"/>
    </row>
    <row r="4" spans="1:13" ht="42" customHeight="1">
      <c r="A4" s="454"/>
      <c r="B4" s="455"/>
      <c r="C4" s="455"/>
      <c r="D4" s="455" t="s">
        <v>116</v>
      </c>
      <c r="E4" s="457" t="s">
        <v>428</v>
      </c>
      <c r="F4" s="457"/>
      <c r="G4" s="455" t="s">
        <v>149</v>
      </c>
      <c r="H4" s="455" t="s">
        <v>150</v>
      </c>
      <c r="I4" s="455" t="s">
        <v>122</v>
      </c>
      <c r="J4" s="455" t="s">
        <v>123</v>
      </c>
      <c r="K4" s="458" t="s">
        <v>429</v>
      </c>
      <c r="L4" s="456" t="s">
        <v>124</v>
      </c>
    </row>
    <row r="5" spans="1:13" ht="51" customHeight="1">
      <c r="A5" s="454"/>
      <c r="B5" s="455"/>
      <c r="C5" s="455"/>
      <c r="D5" s="455"/>
      <c r="E5" s="285" t="s">
        <v>125</v>
      </c>
      <c r="F5" s="285" t="s">
        <v>126</v>
      </c>
      <c r="G5" s="455"/>
      <c r="H5" s="455"/>
      <c r="I5" s="455"/>
      <c r="J5" s="455"/>
      <c r="K5" s="458"/>
      <c r="L5" s="459"/>
    </row>
    <row r="6" spans="1:13" s="128" customFormat="1" ht="20.25" customHeight="1">
      <c r="A6" s="123" t="s">
        <v>127</v>
      </c>
      <c r="B6" s="324">
        <v>36</v>
      </c>
      <c r="C6" s="324">
        <v>1673</v>
      </c>
      <c r="D6" s="324">
        <v>1245</v>
      </c>
      <c r="E6" s="324">
        <v>453</v>
      </c>
      <c r="F6" s="324">
        <v>381</v>
      </c>
      <c r="G6" s="324">
        <v>12</v>
      </c>
      <c r="H6" s="324">
        <v>5</v>
      </c>
      <c r="I6" s="324">
        <v>30</v>
      </c>
      <c r="J6" s="324">
        <v>142</v>
      </c>
      <c r="K6" s="324">
        <v>192</v>
      </c>
      <c r="L6" s="325">
        <v>30</v>
      </c>
      <c r="M6" s="136"/>
    </row>
    <row r="7" spans="1:13" s="128" customFormat="1">
      <c r="A7" s="129" t="s">
        <v>128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37"/>
      <c r="M7" s="136"/>
    </row>
    <row r="8" spans="1:13">
      <c r="A8" s="130" t="s">
        <v>129</v>
      </c>
      <c r="B8" s="326">
        <v>3</v>
      </c>
      <c r="C8" s="326">
        <v>87</v>
      </c>
      <c r="D8" s="326">
        <v>60</v>
      </c>
      <c r="E8" s="326">
        <v>2</v>
      </c>
      <c r="F8" s="326">
        <v>16</v>
      </c>
      <c r="G8" s="326">
        <v>10</v>
      </c>
      <c r="H8" s="131">
        <v>1</v>
      </c>
      <c r="I8" s="326">
        <v>5</v>
      </c>
      <c r="J8" s="131" t="s">
        <v>37</v>
      </c>
      <c r="K8" s="326">
        <v>22</v>
      </c>
      <c r="L8" s="327">
        <v>4</v>
      </c>
      <c r="M8" s="136"/>
    </row>
    <row r="9" spans="1:13">
      <c r="A9" s="130" t="s">
        <v>130</v>
      </c>
      <c r="B9" s="326">
        <v>5</v>
      </c>
      <c r="C9" s="326">
        <v>167</v>
      </c>
      <c r="D9" s="326">
        <v>135</v>
      </c>
      <c r="E9" s="326">
        <v>74</v>
      </c>
      <c r="F9" s="326">
        <v>31</v>
      </c>
      <c r="G9" s="131" t="s">
        <v>37</v>
      </c>
      <c r="H9" s="131" t="s">
        <v>37</v>
      </c>
      <c r="I9" s="131" t="s">
        <v>37</v>
      </c>
      <c r="J9" s="326">
        <v>14</v>
      </c>
      <c r="K9" s="326">
        <v>9</v>
      </c>
      <c r="L9" s="327">
        <v>7</v>
      </c>
      <c r="M9" s="136"/>
    </row>
    <row r="10" spans="1:13">
      <c r="A10" s="130" t="s">
        <v>131</v>
      </c>
      <c r="B10" s="326">
        <v>3</v>
      </c>
      <c r="C10" s="326">
        <v>165</v>
      </c>
      <c r="D10" s="326">
        <v>111</v>
      </c>
      <c r="E10" s="326">
        <v>62</v>
      </c>
      <c r="F10" s="326">
        <v>35</v>
      </c>
      <c r="G10" s="131" t="s">
        <v>37</v>
      </c>
      <c r="H10" s="131" t="s">
        <v>37</v>
      </c>
      <c r="I10" s="131" t="s">
        <v>37</v>
      </c>
      <c r="J10" s="326">
        <v>5</v>
      </c>
      <c r="K10" s="326">
        <v>8</v>
      </c>
      <c r="L10" s="327">
        <v>1</v>
      </c>
      <c r="M10" s="136"/>
    </row>
    <row r="11" spans="1:13">
      <c r="A11" s="130" t="s">
        <v>135</v>
      </c>
      <c r="B11" s="326">
        <v>1</v>
      </c>
      <c r="C11" s="326">
        <v>21</v>
      </c>
      <c r="D11" s="326">
        <v>18</v>
      </c>
      <c r="E11" s="326">
        <v>7</v>
      </c>
      <c r="F11" s="326">
        <v>7</v>
      </c>
      <c r="G11" s="326">
        <v>2</v>
      </c>
      <c r="H11" s="131" t="s">
        <v>37</v>
      </c>
      <c r="I11" s="131" t="s">
        <v>37</v>
      </c>
      <c r="J11" s="131" t="s">
        <v>37</v>
      </c>
      <c r="K11" s="326">
        <v>2</v>
      </c>
      <c r="L11" s="132" t="s">
        <v>37</v>
      </c>
      <c r="M11" s="136"/>
    </row>
    <row r="12" spans="1:13">
      <c r="A12" s="130" t="s">
        <v>136</v>
      </c>
      <c r="B12" s="326">
        <v>10</v>
      </c>
      <c r="C12" s="326">
        <v>514</v>
      </c>
      <c r="D12" s="326">
        <v>388</v>
      </c>
      <c r="E12" s="326">
        <v>67</v>
      </c>
      <c r="F12" s="326">
        <v>133</v>
      </c>
      <c r="G12" s="131" t="s">
        <v>37</v>
      </c>
      <c r="H12" s="131" t="s">
        <v>37</v>
      </c>
      <c r="I12" s="326">
        <v>25</v>
      </c>
      <c r="J12" s="326">
        <v>52</v>
      </c>
      <c r="K12" s="326">
        <v>104</v>
      </c>
      <c r="L12" s="327">
        <v>7</v>
      </c>
      <c r="M12" s="136"/>
    </row>
    <row r="13" spans="1:13">
      <c r="A13" s="130" t="s">
        <v>138</v>
      </c>
      <c r="B13" s="326">
        <v>2</v>
      </c>
      <c r="C13" s="326">
        <v>70</v>
      </c>
      <c r="D13" s="326">
        <v>45</v>
      </c>
      <c r="E13" s="326">
        <v>30</v>
      </c>
      <c r="F13" s="326">
        <v>10</v>
      </c>
      <c r="G13" s="131" t="s">
        <v>37</v>
      </c>
      <c r="H13" s="131" t="s">
        <v>37</v>
      </c>
      <c r="I13" s="131" t="s">
        <v>37</v>
      </c>
      <c r="J13" s="131" t="s">
        <v>37</v>
      </c>
      <c r="K13" s="326">
        <v>5</v>
      </c>
      <c r="L13" s="132" t="s">
        <v>37</v>
      </c>
      <c r="M13" s="136"/>
    </row>
    <row r="14" spans="1:13">
      <c r="A14" s="130" t="s">
        <v>141</v>
      </c>
      <c r="B14" s="326">
        <v>6</v>
      </c>
      <c r="C14" s="326">
        <v>298</v>
      </c>
      <c r="D14" s="326">
        <v>218</v>
      </c>
      <c r="E14" s="326">
        <v>91</v>
      </c>
      <c r="F14" s="326">
        <v>73</v>
      </c>
      <c r="G14" s="131" t="s">
        <v>37</v>
      </c>
      <c r="H14" s="326">
        <v>4</v>
      </c>
      <c r="I14" s="131" t="s">
        <v>37</v>
      </c>
      <c r="J14" s="326">
        <v>15</v>
      </c>
      <c r="K14" s="326">
        <v>28</v>
      </c>
      <c r="L14" s="327">
        <v>7</v>
      </c>
      <c r="M14" s="136"/>
    </row>
    <row r="15" spans="1:13">
      <c r="A15" s="130" t="s">
        <v>142</v>
      </c>
      <c r="B15" s="326">
        <v>1</v>
      </c>
      <c r="C15" s="326">
        <v>45</v>
      </c>
      <c r="D15" s="326">
        <v>33</v>
      </c>
      <c r="E15" s="326">
        <v>26</v>
      </c>
      <c r="F15" s="326">
        <v>2</v>
      </c>
      <c r="G15" s="131" t="s">
        <v>37</v>
      </c>
      <c r="H15" s="131" t="s">
        <v>37</v>
      </c>
      <c r="I15" s="131" t="s">
        <v>37</v>
      </c>
      <c r="J15" s="326">
        <v>1</v>
      </c>
      <c r="K15" s="131" t="s">
        <v>37</v>
      </c>
      <c r="L15" s="132">
        <v>4</v>
      </c>
      <c r="M15" s="136"/>
    </row>
    <row r="16" spans="1:13">
      <c r="A16" s="130" t="s">
        <v>144</v>
      </c>
      <c r="B16" s="326">
        <v>5</v>
      </c>
      <c r="C16" s="326">
        <v>306</v>
      </c>
      <c r="D16" s="326">
        <v>237</v>
      </c>
      <c r="E16" s="326">
        <v>94</v>
      </c>
      <c r="F16" s="326">
        <v>74</v>
      </c>
      <c r="G16" s="131" t="s">
        <v>37</v>
      </c>
      <c r="H16" s="131" t="s">
        <v>37</v>
      </c>
      <c r="I16" s="131" t="s">
        <v>37</v>
      </c>
      <c r="J16" s="326">
        <v>55</v>
      </c>
      <c r="K16" s="326">
        <v>14</v>
      </c>
      <c r="L16" s="132" t="s">
        <v>37</v>
      </c>
      <c r="M16" s="136"/>
    </row>
    <row r="17" spans="2:12"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</row>
    <row r="20" spans="2:12">
      <c r="C20" s="139"/>
    </row>
  </sheetData>
  <mergeCells count="12">
    <mergeCell ref="K4:K5"/>
    <mergeCell ref="L4:L5"/>
    <mergeCell ref="A3:A5"/>
    <mergeCell ref="B3:B5"/>
    <mergeCell ref="C3:C5"/>
    <mergeCell ref="D3:L3"/>
    <mergeCell ref="D4:D5"/>
    <mergeCell ref="E4:F4"/>
    <mergeCell ref="G4:G5"/>
    <mergeCell ref="H4:H5"/>
    <mergeCell ref="I4:I5"/>
    <mergeCell ref="J4:J5"/>
  </mergeCells>
  <hyperlinks>
    <hyperlink ref="L1" location="'Spis treści'!A1" display="Spis treści"/>
  </hyperlinks>
  <pageMargins left="0.7" right="0.7" top="0.75" bottom="0.75" header="0.3" footer="0.3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E22"/>
  <sheetViews>
    <sheetView workbookViewId="0">
      <selection activeCell="F33" sqref="F33"/>
    </sheetView>
  </sheetViews>
  <sheetFormatPr defaultRowHeight="12.75"/>
  <cols>
    <col min="1" max="1" width="29.42578125" style="135" customWidth="1"/>
    <col min="2" max="4" width="17.42578125" style="135" customWidth="1"/>
    <col min="5" max="16384" width="9.140625" style="135"/>
  </cols>
  <sheetData>
    <row r="1" spans="1:5" s="117" customFormat="1" ht="15">
      <c r="A1" s="120" t="s">
        <v>151</v>
      </c>
      <c r="C1" s="9"/>
      <c r="D1" s="284" t="s">
        <v>69</v>
      </c>
    </row>
    <row r="2" spans="1:5" s="117" customFormat="1">
      <c r="A2" s="121" t="s">
        <v>152</v>
      </c>
    </row>
    <row r="3" spans="1:5" ht="27">
      <c r="A3" s="140" t="s">
        <v>153</v>
      </c>
      <c r="B3" s="141" t="s">
        <v>154</v>
      </c>
      <c r="C3" s="141" t="s">
        <v>155</v>
      </c>
      <c r="D3" s="142" t="s">
        <v>156</v>
      </c>
    </row>
    <row r="4" spans="1:5" s="128" customFormat="1" ht="20.100000000000001" customHeight="1">
      <c r="A4" s="143" t="s">
        <v>127</v>
      </c>
      <c r="B4" s="324">
        <v>94</v>
      </c>
      <c r="C4" s="324">
        <v>5801</v>
      </c>
      <c r="D4" s="325">
        <v>4492</v>
      </c>
      <c r="E4" s="144"/>
    </row>
    <row r="5" spans="1:5">
      <c r="A5" s="129" t="s">
        <v>128</v>
      </c>
      <c r="B5" s="145"/>
      <c r="C5" s="145"/>
      <c r="D5" s="146"/>
    </row>
    <row r="6" spans="1:5">
      <c r="A6" s="147" t="s">
        <v>129</v>
      </c>
      <c r="B6" s="326">
        <v>13</v>
      </c>
      <c r="C6" s="326">
        <v>713</v>
      </c>
      <c r="D6" s="327">
        <v>564</v>
      </c>
      <c r="E6" s="139"/>
    </row>
    <row r="7" spans="1:5">
      <c r="A7" s="147" t="s">
        <v>130</v>
      </c>
      <c r="B7" s="326">
        <v>5</v>
      </c>
      <c r="C7" s="326">
        <v>322</v>
      </c>
      <c r="D7" s="327">
        <v>251</v>
      </c>
      <c r="E7" s="139"/>
    </row>
    <row r="8" spans="1:5">
      <c r="A8" s="147" t="s">
        <v>131</v>
      </c>
      <c r="B8" s="326">
        <v>2</v>
      </c>
      <c r="C8" s="326">
        <v>168</v>
      </c>
      <c r="D8" s="327">
        <v>119</v>
      </c>
      <c r="E8" s="139"/>
    </row>
    <row r="9" spans="1:5">
      <c r="A9" s="147" t="s">
        <v>132</v>
      </c>
      <c r="B9" s="326">
        <v>1</v>
      </c>
      <c r="C9" s="326">
        <v>72</v>
      </c>
      <c r="D9" s="327">
        <v>58</v>
      </c>
      <c r="E9" s="139"/>
    </row>
    <row r="10" spans="1:5">
      <c r="A10" s="147" t="s">
        <v>134</v>
      </c>
      <c r="B10" s="326">
        <v>1</v>
      </c>
      <c r="C10" s="326">
        <v>62</v>
      </c>
      <c r="D10" s="327">
        <v>48</v>
      </c>
      <c r="E10" s="139"/>
    </row>
    <row r="11" spans="1:5">
      <c r="A11" s="147" t="s">
        <v>135</v>
      </c>
      <c r="B11" s="326">
        <v>4</v>
      </c>
      <c r="C11" s="326">
        <v>216</v>
      </c>
      <c r="D11" s="327">
        <v>179</v>
      </c>
      <c r="E11" s="139"/>
    </row>
    <row r="12" spans="1:5">
      <c r="A12" s="147" t="s">
        <v>136</v>
      </c>
      <c r="B12" s="326">
        <v>19</v>
      </c>
      <c r="C12" s="326">
        <v>1093</v>
      </c>
      <c r="D12" s="327">
        <v>854</v>
      </c>
      <c r="E12" s="139"/>
    </row>
    <row r="13" spans="1:5">
      <c r="A13" s="147" t="s">
        <v>137</v>
      </c>
      <c r="B13" s="326">
        <v>6</v>
      </c>
      <c r="C13" s="326">
        <v>230</v>
      </c>
      <c r="D13" s="327">
        <v>167</v>
      </c>
      <c r="E13" s="139"/>
    </row>
    <row r="14" spans="1:5">
      <c r="A14" s="147" t="s">
        <v>138</v>
      </c>
      <c r="B14" s="326">
        <v>2</v>
      </c>
      <c r="C14" s="326">
        <v>144</v>
      </c>
      <c r="D14" s="327">
        <v>120</v>
      </c>
      <c r="E14" s="139"/>
    </row>
    <row r="15" spans="1:5">
      <c r="A15" s="147" t="s">
        <v>139</v>
      </c>
      <c r="B15" s="326">
        <v>4</v>
      </c>
      <c r="C15" s="326">
        <v>232</v>
      </c>
      <c r="D15" s="327">
        <v>144</v>
      </c>
      <c r="E15" s="139"/>
    </row>
    <row r="16" spans="1:5">
      <c r="A16" s="147" t="s">
        <v>140</v>
      </c>
      <c r="B16" s="326">
        <v>3</v>
      </c>
      <c r="C16" s="326">
        <v>297</v>
      </c>
      <c r="D16" s="327">
        <v>275</v>
      </c>
      <c r="E16" s="139"/>
    </row>
    <row r="17" spans="1:5">
      <c r="A17" s="147" t="s">
        <v>141</v>
      </c>
      <c r="B17" s="326">
        <v>8</v>
      </c>
      <c r="C17" s="326">
        <v>520</v>
      </c>
      <c r="D17" s="327">
        <v>409</v>
      </c>
      <c r="E17" s="139"/>
    </row>
    <row r="18" spans="1:5">
      <c r="A18" s="147" t="s">
        <v>142</v>
      </c>
      <c r="B18" s="326">
        <v>8</v>
      </c>
      <c r="C18" s="326">
        <v>390</v>
      </c>
      <c r="D18" s="327">
        <v>318</v>
      </c>
      <c r="E18" s="139"/>
    </row>
    <row r="19" spans="1:5">
      <c r="A19" s="147" t="s">
        <v>143</v>
      </c>
      <c r="B19" s="326">
        <v>2</v>
      </c>
      <c r="C19" s="326">
        <v>192</v>
      </c>
      <c r="D19" s="327">
        <v>150</v>
      </c>
      <c r="E19" s="139"/>
    </row>
    <row r="20" spans="1:5">
      <c r="A20" s="147" t="s">
        <v>144</v>
      </c>
      <c r="B20" s="326">
        <v>7</v>
      </c>
      <c r="C20" s="326">
        <v>558</v>
      </c>
      <c r="D20" s="327">
        <v>407</v>
      </c>
      <c r="E20" s="139"/>
    </row>
    <row r="21" spans="1:5">
      <c r="A21" s="147" t="s">
        <v>145</v>
      </c>
      <c r="B21" s="326">
        <v>9</v>
      </c>
      <c r="C21" s="326">
        <v>592</v>
      </c>
      <c r="D21" s="327">
        <v>429</v>
      </c>
      <c r="E21" s="139"/>
    </row>
    <row r="22" spans="1:5">
      <c r="A22" s="148"/>
    </row>
  </sheetData>
  <hyperlinks>
    <hyperlink ref="D1" location="'Spis treści'!A1" display="Spis treści"/>
  </hyperlink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1"/>
  <sheetViews>
    <sheetView workbookViewId="0">
      <selection activeCell="D1" sqref="D1"/>
    </sheetView>
  </sheetViews>
  <sheetFormatPr defaultRowHeight="12.75"/>
  <cols>
    <col min="1" max="1" width="30.7109375" style="135" customWidth="1"/>
    <col min="2" max="2" width="14.7109375" style="135" customWidth="1"/>
    <col min="3" max="3" width="16" style="135" customWidth="1"/>
    <col min="4" max="4" width="19" style="135" customWidth="1"/>
    <col min="5" max="16384" width="9.140625" style="135"/>
  </cols>
  <sheetData>
    <row r="1" spans="1:5" s="117" customFormat="1" ht="15">
      <c r="A1" s="120" t="s">
        <v>157</v>
      </c>
      <c r="C1" s="9"/>
      <c r="D1" s="284" t="s">
        <v>69</v>
      </c>
    </row>
    <row r="2" spans="1:5" s="117" customFormat="1">
      <c r="A2" s="121" t="s">
        <v>158</v>
      </c>
    </row>
    <row r="3" spans="1:5" ht="25.5">
      <c r="A3" s="149" t="s">
        <v>159</v>
      </c>
      <c r="B3" s="141" t="s">
        <v>154</v>
      </c>
      <c r="C3" s="141" t="s">
        <v>155</v>
      </c>
      <c r="D3" s="142" t="s">
        <v>156</v>
      </c>
      <c r="E3" s="139"/>
    </row>
    <row r="4" spans="1:5" ht="20.100000000000001" customHeight="1">
      <c r="A4" s="123" t="s">
        <v>127</v>
      </c>
      <c r="B4" s="324">
        <v>79</v>
      </c>
      <c r="C4" s="324">
        <v>4818</v>
      </c>
      <c r="D4" s="325">
        <v>4509</v>
      </c>
      <c r="E4" s="139"/>
    </row>
    <row r="5" spans="1:5">
      <c r="A5" s="150" t="s">
        <v>128</v>
      </c>
      <c r="B5" s="151"/>
      <c r="C5" s="151"/>
      <c r="D5" s="152"/>
      <c r="E5" s="139"/>
    </row>
    <row r="6" spans="1:5">
      <c r="A6" s="130" t="s">
        <v>129</v>
      </c>
      <c r="B6" s="326">
        <v>13</v>
      </c>
      <c r="C6" s="326">
        <v>653</v>
      </c>
      <c r="D6" s="327">
        <v>643</v>
      </c>
      <c r="E6" s="139"/>
    </row>
    <row r="7" spans="1:5">
      <c r="A7" s="130" t="s">
        <v>130</v>
      </c>
      <c r="B7" s="326">
        <v>1</v>
      </c>
      <c r="C7" s="326">
        <v>35</v>
      </c>
      <c r="D7" s="327">
        <v>31</v>
      </c>
      <c r="E7" s="139"/>
    </row>
    <row r="8" spans="1:5">
      <c r="A8" s="130" t="s">
        <v>131</v>
      </c>
      <c r="B8" s="326">
        <v>3</v>
      </c>
      <c r="C8" s="326">
        <v>111</v>
      </c>
      <c r="D8" s="327">
        <v>130</v>
      </c>
      <c r="E8" s="139"/>
    </row>
    <row r="9" spans="1:5">
      <c r="A9" s="130" t="s">
        <v>132</v>
      </c>
      <c r="B9" s="326">
        <v>2</v>
      </c>
      <c r="C9" s="326">
        <v>102</v>
      </c>
      <c r="D9" s="327">
        <v>99</v>
      </c>
      <c r="E9" s="139"/>
    </row>
    <row r="10" spans="1:5">
      <c r="A10" s="130" t="s">
        <v>134</v>
      </c>
      <c r="B10" s="326">
        <v>11</v>
      </c>
      <c r="C10" s="326">
        <v>517</v>
      </c>
      <c r="D10" s="327">
        <v>525</v>
      </c>
      <c r="E10" s="139"/>
    </row>
    <row r="11" spans="1:5">
      <c r="A11" s="130" t="s">
        <v>135</v>
      </c>
      <c r="B11" s="326">
        <v>4</v>
      </c>
      <c r="C11" s="326">
        <v>220</v>
      </c>
      <c r="D11" s="327">
        <v>209</v>
      </c>
      <c r="E11" s="139"/>
    </row>
    <row r="12" spans="1:5">
      <c r="A12" s="130" t="s">
        <v>136</v>
      </c>
      <c r="B12" s="326">
        <v>17</v>
      </c>
      <c r="C12" s="326">
        <v>1586</v>
      </c>
      <c r="D12" s="327">
        <v>1385</v>
      </c>
      <c r="E12" s="139"/>
    </row>
    <row r="13" spans="1:5">
      <c r="A13" s="130" t="s">
        <v>137</v>
      </c>
      <c r="B13" s="326">
        <v>2</v>
      </c>
      <c r="C13" s="326">
        <v>70</v>
      </c>
      <c r="D13" s="327">
        <v>56</v>
      </c>
      <c r="E13" s="139"/>
    </row>
    <row r="14" spans="1:5">
      <c r="A14" s="130" t="s">
        <v>138</v>
      </c>
      <c r="B14" s="326">
        <v>2</v>
      </c>
      <c r="C14" s="326">
        <v>77</v>
      </c>
      <c r="D14" s="327">
        <v>71</v>
      </c>
      <c r="E14" s="139"/>
    </row>
    <row r="15" spans="1:5">
      <c r="A15" s="130" t="s">
        <v>139</v>
      </c>
      <c r="B15" s="326">
        <v>2</v>
      </c>
      <c r="C15" s="326">
        <v>83</v>
      </c>
      <c r="D15" s="327">
        <v>48</v>
      </c>
      <c r="E15" s="139"/>
    </row>
    <row r="16" spans="1:5">
      <c r="A16" s="130" t="s">
        <v>140</v>
      </c>
      <c r="B16" s="326">
        <v>3</v>
      </c>
      <c r="C16" s="326">
        <v>216</v>
      </c>
      <c r="D16" s="327">
        <v>199</v>
      </c>
      <c r="E16" s="139"/>
    </row>
    <row r="17" spans="1:5">
      <c r="A17" s="130" t="s">
        <v>141</v>
      </c>
      <c r="B17" s="328">
        <v>3</v>
      </c>
      <c r="C17" s="329">
        <v>156</v>
      </c>
      <c r="D17" s="330">
        <v>152</v>
      </c>
      <c r="E17" s="139"/>
    </row>
    <row r="18" spans="1:5">
      <c r="A18" s="130" t="s">
        <v>142</v>
      </c>
      <c r="B18" s="328">
        <v>2</v>
      </c>
      <c r="C18" s="329">
        <v>144</v>
      </c>
      <c r="D18" s="330">
        <v>121</v>
      </c>
      <c r="E18" s="139"/>
    </row>
    <row r="19" spans="1:5" ht="12.75" customHeight="1">
      <c r="A19" s="130" t="s">
        <v>239</v>
      </c>
      <c r="B19" s="328">
        <v>2</v>
      </c>
      <c r="C19" s="329">
        <v>96</v>
      </c>
      <c r="D19" s="330">
        <v>87</v>
      </c>
      <c r="E19" s="139"/>
    </row>
    <row r="20" spans="1:5" ht="12.75" customHeight="1">
      <c r="A20" s="130" t="s">
        <v>144</v>
      </c>
      <c r="B20" s="328">
        <v>6</v>
      </c>
      <c r="C20" s="329">
        <v>444</v>
      </c>
      <c r="D20" s="330">
        <v>442</v>
      </c>
      <c r="E20" s="139"/>
    </row>
    <row r="21" spans="1:5">
      <c r="A21" s="130" t="s">
        <v>145</v>
      </c>
      <c r="B21" s="328">
        <v>6</v>
      </c>
      <c r="C21" s="329">
        <v>308</v>
      </c>
      <c r="D21" s="330">
        <v>311</v>
      </c>
      <c r="E21" s="139"/>
    </row>
  </sheetData>
  <hyperlinks>
    <hyperlink ref="D1" location="'Spis treści'!A1" display="Spis treści"/>
  </hyperlinks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23"/>
  <sheetViews>
    <sheetView workbookViewId="0">
      <selection activeCell="E8" sqref="E8"/>
    </sheetView>
  </sheetViews>
  <sheetFormatPr defaultRowHeight="12.75"/>
  <cols>
    <col min="1" max="1" width="20.140625" style="135" customWidth="1"/>
    <col min="2" max="4" width="14.5703125" style="135" customWidth="1"/>
    <col min="5" max="5" width="18.28515625" style="135" customWidth="1"/>
    <col min="6" max="6" width="17.7109375" style="135" customWidth="1"/>
    <col min="7" max="16384" width="9.140625" style="135"/>
  </cols>
  <sheetData>
    <row r="1" spans="1:7" ht="15">
      <c r="A1" s="120" t="s">
        <v>160</v>
      </c>
      <c r="E1" s="9"/>
      <c r="F1" s="284" t="s">
        <v>69</v>
      </c>
    </row>
    <row r="2" spans="1:7">
      <c r="A2" s="121" t="s">
        <v>161</v>
      </c>
    </row>
    <row r="3" spans="1:7" ht="30.75" customHeight="1">
      <c r="A3" s="454" t="s">
        <v>159</v>
      </c>
      <c r="B3" s="455" t="s">
        <v>154</v>
      </c>
      <c r="C3" s="455" t="s">
        <v>155</v>
      </c>
      <c r="D3" s="455" t="s">
        <v>156</v>
      </c>
      <c r="E3" s="455"/>
      <c r="F3" s="456"/>
    </row>
    <row r="4" spans="1:7" ht="15.75" customHeight="1">
      <c r="A4" s="454"/>
      <c r="B4" s="455"/>
      <c r="C4" s="455"/>
      <c r="D4" s="455" t="s">
        <v>116</v>
      </c>
      <c r="E4" s="455" t="s">
        <v>162</v>
      </c>
      <c r="F4" s="456"/>
    </row>
    <row r="5" spans="1:7" ht="84" customHeight="1">
      <c r="A5" s="454"/>
      <c r="B5" s="455"/>
      <c r="C5" s="455"/>
      <c r="D5" s="455"/>
      <c r="E5" s="287" t="s">
        <v>430</v>
      </c>
      <c r="F5" s="288" t="s">
        <v>427</v>
      </c>
    </row>
    <row r="6" spans="1:7" s="128" customFormat="1">
      <c r="A6" s="123" t="s">
        <v>127</v>
      </c>
      <c r="B6" s="324">
        <v>195</v>
      </c>
      <c r="C6" s="324">
        <v>7834</v>
      </c>
      <c r="D6" s="331">
        <v>5660</v>
      </c>
      <c r="E6" s="324">
        <v>2856</v>
      </c>
      <c r="F6" s="325">
        <v>2804</v>
      </c>
      <c r="G6" s="144"/>
    </row>
    <row r="7" spans="1:7" s="128" customFormat="1">
      <c r="A7" s="150" t="s">
        <v>128</v>
      </c>
      <c r="B7" s="124"/>
      <c r="C7" s="125"/>
      <c r="D7" s="154"/>
      <c r="E7" s="125"/>
      <c r="F7" s="124"/>
      <c r="G7" s="144"/>
    </row>
    <row r="8" spans="1:7">
      <c r="A8" s="130" t="s">
        <v>129</v>
      </c>
      <c r="B8" s="326">
        <v>16</v>
      </c>
      <c r="C8" s="326">
        <v>566</v>
      </c>
      <c r="D8" s="326">
        <v>460</v>
      </c>
      <c r="E8" s="326">
        <v>353</v>
      </c>
      <c r="F8" s="327">
        <v>107</v>
      </c>
      <c r="G8" s="139"/>
    </row>
    <row r="9" spans="1:7">
      <c r="A9" s="130" t="s">
        <v>130</v>
      </c>
      <c r="B9" s="326">
        <v>7</v>
      </c>
      <c r="C9" s="326">
        <v>236</v>
      </c>
      <c r="D9" s="326">
        <v>75</v>
      </c>
      <c r="E9" s="326">
        <v>15</v>
      </c>
      <c r="F9" s="327">
        <v>60</v>
      </c>
      <c r="G9" s="139"/>
    </row>
    <row r="10" spans="1:7">
      <c r="A10" s="130" t="s">
        <v>131</v>
      </c>
      <c r="B10" s="326">
        <v>9</v>
      </c>
      <c r="C10" s="326">
        <v>302</v>
      </c>
      <c r="D10" s="326">
        <v>245</v>
      </c>
      <c r="E10" s="326">
        <v>132</v>
      </c>
      <c r="F10" s="327">
        <v>113</v>
      </c>
      <c r="G10" s="139"/>
    </row>
    <row r="11" spans="1:7">
      <c r="A11" s="130" t="s">
        <v>132</v>
      </c>
      <c r="B11" s="326">
        <v>4</v>
      </c>
      <c r="C11" s="326">
        <v>171</v>
      </c>
      <c r="D11" s="326">
        <v>163</v>
      </c>
      <c r="E11" s="326">
        <v>90</v>
      </c>
      <c r="F11" s="327">
        <v>73</v>
      </c>
      <c r="G11" s="139"/>
    </row>
    <row r="12" spans="1:7">
      <c r="A12" s="130" t="s">
        <v>134</v>
      </c>
      <c r="B12" s="326">
        <v>3</v>
      </c>
      <c r="C12" s="326">
        <v>131</v>
      </c>
      <c r="D12" s="326">
        <v>72</v>
      </c>
      <c r="E12" s="326">
        <v>45</v>
      </c>
      <c r="F12" s="327">
        <v>27</v>
      </c>
      <c r="G12" s="139"/>
    </row>
    <row r="13" spans="1:7">
      <c r="A13" s="130" t="s">
        <v>135</v>
      </c>
      <c r="B13" s="326">
        <v>17</v>
      </c>
      <c r="C13" s="326">
        <v>751</v>
      </c>
      <c r="D13" s="326">
        <v>587</v>
      </c>
      <c r="E13" s="326">
        <v>269</v>
      </c>
      <c r="F13" s="327">
        <v>318</v>
      </c>
      <c r="G13" s="139"/>
    </row>
    <row r="14" spans="1:7">
      <c r="A14" s="130" t="s">
        <v>136</v>
      </c>
      <c r="B14" s="326">
        <v>7</v>
      </c>
      <c r="C14" s="326">
        <v>300</v>
      </c>
      <c r="D14" s="326">
        <v>200</v>
      </c>
      <c r="E14" s="326">
        <v>169</v>
      </c>
      <c r="F14" s="327">
        <v>31</v>
      </c>
      <c r="G14" s="139"/>
    </row>
    <row r="15" spans="1:7">
      <c r="A15" s="130" t="s">
        <v>138</v>
      </c>
      <c r="B15" s="326">
        <v>15</v>
      </c>
      <c r="C15" s="326">
        <v>686</v>
      </c>
      <c r="D15" s="326">
        <v>637</v>
      </c>
      <c r="E15" s="326">
        <v>406</v>
      </c>
      <c r="F15" s="327">
        <v>231</v>
      </c>
      <c r="G15" s="139"/>
    </row>
    <row r="16" spans="1:7">
      <c r="A16" s="130" t="s">
        <v>139</v>
      </c>
      <c r="B16" s="326">
        <v>6</v>
      </c>
      <c r="C16" s="326">
        <v>152</v>
      </c>
      <c r="D16" s="326">
        <v>80</v>
      </c>
      <c r="E16" s="326">
        <v>33</v>
      </c>
      <c r="F16" s="327">
        <v>47</v>
      </c>
      <c r="G16" s="139"/>
    </row>
    <row r="17" spans="1:7">
      <c r="A17" s="130" t="s">
        <v>140</v>
      </c>
      <c r="B17" s="326">
        <v>24</v>
      </c>
      <c r="C17" s="326">
        <v>911</v>
      </c>
      <c r="D17" s="326">
        <v>722</v>
      </c>
      <c r="E17" s="326">
        <v>329</v>
      </c>
      <c r="F17" s="327">
        <v>393</v>
      </c>
      <c r="G17" s="139"/>
    </row>
    <row r="18" spans="1:7">
      <c r="A18" s="130" t="s">
        <v>141</v>
      </c>
      <c r="B18" s="326">
        <v>26</v>
      </c>
      <c r="C18" s="326">
        <v>1440</v>
      </c>
      <c r="D18" s="326">
        <v>906</v>
      </c>
      <c r="E18" s="326">
        <v>476</v>
      </c>
      <c r="F18" s="327">
        <v>430</v>
      </c>
      <c r="G18" s="139"/>
    </row>
    <row r="19" spans="1:7">
      <c r="A19" s="130" t="s">
        <v>142</v>
      </c>
      <c r="B19" s="326">
        <v>8</v>
      </c>
      <c r="C19" s="326">
        <v>273</v>
      </c>
      <c r="D19" s="326">
        <v>223</v>
      </c>
      <c r="E19" s="326">
        <v>98</v>
      </c>
      <c r="F19" s="327">
        <v>125</v>
      </c>
      <c r="G19" s="139"/>
    </row>
    <row r="20" spans="1:7">
      <c r="A20" s="130" t="s">
        <v>143</v>
      </c>
      <c r="B20" s="326">
        <v>9</v>
      </c>
      <c r="C20" s="326">
        <v>554</v>
      </c>
      <c r="D20" s="326">
        <v>384</v>
      </c>
      <c r="E20" s="326">
        <v>114</v>
      </c>
      <c r="F20" s="327">
        <v>270</v>
      </c>
      <c r="G20" s="139"/>
    </row>
    <row r="21" spans="1:7">
      <c r="A21" s="130" t="s">
        <v>144</v>
      </c>
      <c r="B21" s="326">
        <v>15</v>
      </c>
      <c r="C21" s="326">
        <v>393</v>
      </c>
      <c r="D21" s="326">
        <v>322</v>
      </c>
      <c r="E21" s="326">
        <v>158</v>
      </c>
      <c r="F21" s="327">
        <v>164</v>
      </c>
      <c r="G21" s="139"/>
    </row>
    <row r="22" spans="1:7">
      <c r="A22" s="130" t="s">
        <v>145</v>
      </c>
      <c r="B22" s="326">
        <v>29</v>
      </c>
      <c r="C22" s="326">
        <v>968</v>
      </c>
      <c r="D22" s="326">
        <v>584</v>
      </c>
      <c r="E22" s="326">
        <v>169</v>
      </c>
      <c r="F22" s="327">
        <v>415</v>
      </c>
      <c r="G22" s="139"/>
    </row>
    <row r="23" spans="1:7" ht="16.5">
      <c r="A23" s="155"/>
    </row>
  </sheetData>
  <mergeCells count="6">
    <mergeCell ref="A3:A5"/>
    <mergeCell ref="B3:B5"/>
    <mergeCell ref="C3:C5"/>
    <mergeCell ref="D3:F3"/>
    <mergeCell ref="D4:D5"/>
    <mergeCell ref="E4:F4"/>
  </mergeCells>
  <hyperlinks>
    <hyperlink ref="F1" location="'Spis treści'!A1" display="Spis treści"/>
  </hyperlinks>
  <pageMargins left="0.7" right="0.7" top="0.75" bottom="0.75" header="0.3" footer="0.3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19"/>
  <sheetViews>
    <sheetView workbookViewId="0">
      <selection activeCell="J29" sqref="J29"/>
    </sheetView>
  </sheetViews>
  <sheetFormatPr defaultRowHeight="12.75"/>
  <cols>
    <col min="1" max="1" width="22.85546875" style="135" customWidth="1"/>
    <col min="2" max="5" width="14.7109375" style="135" customWidth="1"/>
    <col min="6" max="16384" width="9.140625" style="135"/>
  </cols>
  <sheetData>
    <row r="1" spans="1:6" ht="15">
      <c r="A1" s="120" t="s">
        <v>173</v>
      </c>
      <c r="B1" s="117"/>
      <c r="C1" s="117"/>
      <c r="D1" s="9"/>
      <c r="E1" s="284" t="s">
        <v>69</v>
      </c>
    </row>
    <row r="2" spans="1:6">
      <c r="A2" s="121" t="s">
        <v>174</v>
      </c>
      <c r="B2" s="117"/>
      <c r="C2" s="117"/>
      <c r="D2" s="117"/>
    </row>
    <row r="3" spans="1:6" ht="30">
      <c r="A3" s="460" t="s">
        <v>112</v>
      </c>
      <c r="B3" s="461" t="s">
        <v>113</v>
      </c>
      <c r="C3" s="461" t="s">
        <v>114</v>
      </c>
      <c r="D3" s="286" t="s">
        <v>175</v>
      </c>
      <c r="E3" s="158" t="s">
        <v>176</v>
      </c>
    </row>
    <row r="4" spans="1:6" ht="31.5" customHeight="1">
      <c r="A4" s="460"/>
      <c r="B4" s="461"/>
      <c r="C4" s="461"/>
      <c r="D4" s="457" t="s">
        <v>448</v>
      </c>
      <c r="E4" s="462"/>
      <c r="F4" s="139"/>
    </row>
    <row r="5" spans="1:6">
      <c r="A5" s="143" t="s">
        <v>127</v>
      </c>
      <c r="B5" s="324">
        <v>30</v>
      </c>
      <c r="C5" s="324">
        <v>2468</v>
      </c>
      <c r="D5" s="324">
        <v>1443</v>
      </c>
      <c r="E5" s="325">
        <v>938</v>
      </c>
      <c r="F5" s="139"/>
    </row>
    <row r="6" spans="1:6">
      <c r="A6" s="129" t="s">
        <v>128</v>
      </c>
      <c r="B6" s="145"/>
      <c r="C6" s="145"/>
      <c r="D6" s="145"/>
      <c r="E6" s="146"/>
      <c r="F6" s="139"/>
    </row>
    <row r="7" spans="1:6">
      <c r="A7" s="147" t="s">
        <v>129</v>
      </c>
      <c r="B7" s="332">
        <v>9</v>
      </c>
      <c r="C7" s="326">
        <v>909</v>
      </c>
      <c r="D7" s="333">
        <v>500</v>
      </c>
      <c r="E7" s="327">
        <v>336</v>
      </c>
      <c r="F7" s="139"/>
    </row>
    <row r="8" spans="1:6">
      <c r="A8" s="147" t="s">
        <v>134</v>
      </c>
      <c r="B8" s="326">
        <v>1</v>
      </c>
      <c r="C8" s="326">
        <v>75</v>
      </c>
      <c r="D8" s="333">
        <v>49</v>
      </c>
      <c r="E8" s="327">
        <v>29</v>
      </c>
      <c r="F8" s="139"/>
    </row>
    <row r="9" spans="1:6">
      <c r="A9" s="147" t="s">
        <v>135</v>
      </c>
      <c r="B9" s="326">
        <v>6</v>
      </c>
      <c r="C9" s="326">
        <v>439</v>
      </c>
      <c r="D9" s="333">
        <v>268</v>
      </c>
      <c r="E9" s="327">
        <v>217</v>
      </c>
      <c r="F9" s="139"/>
    </row>
    <row r="10" spans="1:6">
      <c r="A10" s="147" t="s">
        <v>136</v>
      </c>
      <c r="B10" s="326">
        <v>1</v>
      </c>
      <c r="C10" s="326">
        <v>48</v>
      </c>
      <c r="D10" s="333">
        <v>48</v>
      </c>
      <c r="E10" s="327">
        <v>14</v>
      </c>
      <c r="F10" s="139"/>
    </row>
    <row r="11" spans="1:6">
      <c r="A11" s="147" t="s">
        <v>177</v>
      </c>
      <c r="B11" s="326">
        <v>1</v>
      </c>
      <c r="C11" s="326">
        <v>75</v>
      </c>
      <c r="D11" s="333">
        <v>50</v>
      </c>
      <c r="E11" s="327">
        <v>21</v>
      </c>
      <c r="F11" s="139"/>
    </row>
    <row r="12" spans="1:6">
      <c r="A12" s="147" t="s">
        <v>138</v>
      </c>
      <c r="B12" s="326">
        <v>1</v>
      </c>
      <c r="C12" s="326">
        <v>55</v>
      </c>
      <c r="D12" s="333">
        <v>45</v>
      </c>
      <c r="E12" s="327">
        <v>28</v>
      </c>
      <c r="F12" s="139"/>
    </row>
    <row r="13" spans="1:6">
      <c r="A13" s="147" t="s">
        <v>140</v>
      </c>
      <c r="B13" s="326">
        <v>1</v>
      </c>
      <c r="C13" s="326">
        <v>104</v>
      </c>
      <c r="D13" s="333">
        <v>71</v>
      </c>
      <c r="E13" s="327">
        <v>73</v>
      </c>
      <c r="F13" s="139"/>
    </row>
    <row r="14" spans="1:6">
      <c r="A14" s="147" t="s">
        <v>141</v>
      </c>
      <c r="B14" s="326">
        <v>5</v>
      </c>
      <c r="C14" s="326">
        <v>299</v>
      </c>
      <c r="D14" s="333">
        <v>221</v>
      </c>
      <c r="E14" s="327">
        <v>122</v>
      </c>
      <c r="F14" s="139"/>
    </row>
    <row r="15" spans="1:6">
      <c r="A15" s="147" t="s">
        <v>144</v>
      </c>
      <c r="B15" s="326">
        <v>1</v>
      </c>
      <c r="C15" s="326">
        <v>75</v>
      </c>
      <c r="D15" s="333">
        <v>38</v>
      </c>
      <c r="E15" s="327">
        <v>36</v>
      </c>
      <c r="F15" s="139"/>
    </row>
    <row r="16" spans="1:6">
      <c r="A16" s="147" t="s">
        <v>145</v>
      </c>
      <c r="B16" s="326">
        <v>4</v>
      </c>
      <c r="C16" s="326">
        <v>389</v>
      </c>
      <c r="D16" s="333">
        <v>153</v>
      </c>
      <c r="E16" s="327">
        <v>62</v>
      </c>
      <c r="F16" s="139"/>
    </row>
    <row r="17" spans="1:3" ht="16.5">
      <c r="A17" s="159"/>
      <c r="B17" s="139"/>
      <c r="C17" s="139"/>
    </row>
    <row r="18" spans="1:3" s="162" customFormat="1">
      <c r="A18" s="160" t="s">
        <v>431</v>
      </c>
      <c r="B18" s="160"/>
      <c r="C18" s="161"/>
    </row>
    <row r="19" spans="1:3" s="164" customFormat="1">
      <c r="A19" s="163" t="s">
        <v>432</v>
      </c>
      <c r="B19" s="163"/>
      <c r="C19" s="163"/>
    </row>
  </sheetData>
  <mergeCells count="4">
    <mergeCell ref="A3:A4"/>
    <mergeCell ref="B3:B4"/>
    <mergeCell ref="C3:C4"/>
    <mergeCell ref="D4:E4"/>
  </mergeCells>
  <hyperlinks>
    <hyperlink ref="E1" location="'Spis treści'!A1" display="Spis treści"/>
  </hyperlink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6</vt:i4>
      </vt:variant>
    </vt:vector>
  </HeadingPairs>
  <TitlesOfParts>
    <vt:vector size="23" baseType="lpstr">
      <vt:lpstr>Spis treści</vt:lpstr>
      <vt:lpstr>VI.1</vt:lpstr>
      <vt:lpstr>VI.2</vt:lpstr>
      <vt:lpstr>VII.1</vt:lpstr>
      <vt:lpstr>VII.2</vt:lpstr>
      <vt:lpstr>VII.3</vt:lpstr>
      <vt:lpstr>VII.4 </vt:lpstr>
      <vt:lpstr>VII.5</vt:lpstr>
      <vt:lpstr>VII.6</vt:lpstr>
      <vt:lpstr>VII.7</vt:lpstr>
      <vt:lpstr>VII.8</vt:lpstr>
      <vt:lpstr>VII.9</vt:lpstr>
      <vt:lpstr>VII.10</vt:lpstr>
      <vt:lpstr>VIII.1</vt:lpstr>
      <vt:lpstr>VIII.2</vt:lpstr>
      <vt:lpstr>VIII.3</vt:lpstr>
      <vt:lpstr>VIII.4</vt:lpstr>
      <vt:lpstr>VII.10!Tytuły_wydruku</vt:lpstr>
      <vt:lpstr>VII.8!Tytuły_wydruku</vt:lpstr>
      <vt:lpstr>VII.9!Tytuły_wydruku</vt:lpstr>
      <vt:lpstr>VIII.1!Tytuły_wydruku</vt:lpstr>
      <vt:lpstr>VIII.2!Tytuły_wydruku</vt:lpstr>
      <vt:lpstr>VIII.3!Tytuły_wydruku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Hanna</dc:creator>
  <cp:lastModifiedBy>Tarczyńska Irmina</cp:lastModifiedBy>
  <dcterms:created xsi:type="dcterms:W3CDTF">2013-07-15T05:35:37Z</dcterms:created>
  <dcterms:modified xsi:type="dcterms:W3CDTF">2017-10-25T12:20:34Z</dcterms:modified>
</cp:coreProperties>
</file>