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Publikacja\2013-2016\zbiorcze\"/>
    </mc:Choice>
  </mc:AlternateContent>
  <bookViews>
    <workbookView xWindow="-15" yWindow="6240" windowWidth="19440" windowHeight="6270" activeTab="7"/>
  </bookViews>
  <sheets>
    <sheet name="C1-2016" sheetId="12" r:id="rId1"/>
    <sheet name="C2-2016" sheetId="13" r:id="rId2"/>
    <sheet name="C3-2016" sheetId="7" r:id="rId3"/>
    <sheet name="C4-2016 P" sheetId="8" r:id="rId4"/>
    <sheet name="C4-2016 R" sheetId="16" r:id="rId5"/>
    <sheet name="C5-2016" sheetId="9" r:id="rId6"/>
    <sheet name="C5A-2016" sheetId="10" r:id="rId7"/>
    <sheet name="C6-2016" sheetId="11" r:id="rId8"/>
  </sheets>
  <definedNames>
    <definedName name="_xlnm.Print_Area" localSheetId="0">'C1-2016'!$A$1:$I$43</definedName>
    <definedName name="_xlnm.Print_Area" localSheetId="1">'C2-2016'!$A$1:$I$69</definedName>
    <definedName name="_xlnm.Print_Area" localSheetId="2">'C3-2016'!$A$1:$I$73</definedName>
    <definedName name="_xlnm.Print_Area" localSheetId="3">'C4-2016 P'!$A$1:$I$37</definedName>
    <definedName name="_xlnm.Print_Area" localSheetId="4">'C4-2016 R'!$A$1:$I$36</definedName>
    <definedName name="_xlnm.Print_Area" localSheetId="5">'C5-2016'!$A$1:$I$41</definedName>
    <definedName name="_xlnm.Print_Area" localSheetId="6">'C5A-2016'!$A$1:$I$43</definedName>
    <definedName name="_xlnm.Print_Area" localSheetId="7">'C6-2016'!$A$1:$I$57</definedName>
  </definedNames>
  <calcPr calcId="152511" fullPrecision="0"/>
</workbook>
</file>

<file path=xl/calcChain.xml><?xml version="1.0" encoding="utf-8"?>
<calcChain xmlns="http://schemas.openxmlformats.org/spreadsheetml/2006/main">
  <c r="B51" i="11" l="1"/>
  <c r="B50" i="11"/>
  <c r="B57" i="11" l="1"/>
  <c r="E57" i="11"/>
  <c r="H57" i="11"/>
  <c r="G17" i="11"/>
  <c r="D17" i="11"/>
  <c r="F48" i="11"/>
  <c r="F47" i="11" s="1"/>
  <c r="G48" i="11"/>
  <c r="G47" i="11" s="1"/>
  <c r="D48" i="11"/>
  <c r="D47" i="11" s="1"/>
  <c r="C48" i="11"/>
  <c r="G57" i="11" l="1"/>
  <c r="D57" i="11"/>
  <c r="B48" i="11"/>
  <c r="C47" i="11"/>
  <c r="C57" i="11" s="1"/>
  <c r="F20" i="11"/>
  <c r="F17" i="11" s="1"/>
  <c r="F57" i="11" s="1"/>
  <c r="B41" i="10"/>
  <c r="H41" i="10"/>
  <c r="B40" i="10"/>
  <c r="B41" i="9"/>
  <c r="H41" i="9"/>
  <c r="B40" i="9"/>
  <c r="C73" i="7"/>
  <c r="D73" i="7"/>
  <c r="E73" i="7"/>
  <c r="F73" i="7"/>
  <c r="G73" i="7"/>
  <c r="H73" i="7"/>
  <c r="B73" i="7"/>
  <c r="B67" i="7"/>
  <c r="D65" i="7"/>
  <c r="E65" i="7"/>
  <c r="F65" i="7"/>
  <c r="G65" i="7"/>
  <c r="H65" i="7"/>
  <c r="C65" i="7"/>
  <c r="B66" i="7"/>
  <c r="B68" i="7"/>
  <c r="B70" i="7"/>
  <c r="B71" i="7"/>
  <c r="D30" i="7"/>
  <c r="E30" i="7"/>
  <c r="B30" i="7" s="1"/>
  <c r="F30" i="7"/>
  <c r="G30" i="7"/>
  <c r="H30" i="7"/>
  <c r="C30" i="7"/>
  <c r="D31" i="7"/>
  <c r="B36" i="7"/>
  <c r="B35" i="7"/>
  <c r="B33" i="7"/>
  <c r="B32" i="7"/>
  <c r="B31" i="7"/>
  <c r="B15" i="7"/>
  <c r="B65" i="7" l="1"/>
  <c r="D69" i="13" l="1"/>
  <c r="E69" i="13"/>
  <c r="G69" i="13"/>
  <c r="H69" i="13"/>
  <c r="C69" i="13"/>
  <c r="F66" i="13"/>
  <c r="B67" i="13"/>
  <c r="B66" i="13" s="1"/>
  <c r="F68" i="13"/>
  <c r="B68" i="13"/>
  <c r="C49" i="13"/>
  <c r="D49" i="13"/>
  <c r="F49" i="13"/>
  <c r="G49" i="13"/>
  <c r="B49" i="13"/>
  <c r="B56" i="13"/>
  <c r="B54" i="13"/>
  <c r="B52" i="13"/>
  <c r="B50" i="13"/>
  <c r="B15" i="13"/>
  <c r="F69" i="13" l="1"/>
  <c r="B69" i="13" s="1"/>
  <c r="C43" i="12" l="1"/>
  <c r="D43" i="12"/>
  <c r="E43" i="12"/>
  <c r="F43" i="12"/>
  <c r="G43" i="12"/>
  <c r="H43" i="12"/>
  <c r="B36" i="12"/>
  <c r="B15" i="12"/>
  <c r="B43" i="12" l="1"/>
</calcChain>
</file>

<file path=xl/sharedStrings.xml><?xml version="1.0" encoding="utf-8"?>
<sst xmlns="http://schemas.openxmlformats.org/spreadsheetml/2006/main" count="917" uniqueCount="248">
  <si>
    <t>4.Wartość dodana brutto</t>
  </si>
  <si>
    <t xml:space="preserve">          - dotacje do produktów</t>
  </si>
  <si>
    <t xml:space="preserve">          - pozostałe podatki od produktów</t>
  </si>
  <si>
    <t xml:space="preserve">          - VAT do zapłacenia</t>
  </si>
  <si>
    <t xml:space="preserve">          - cła i inne opłaty importowe</t>
  </si>
  <si>
    <t xml:space="preserve">     dotacje do produktów</t>
  </si>
  <si>
    <t>3. Podatki od produktów minus</t>
  </si>
  <si>
    <t>2. Zużycie pośrednie</t>
  </si>
  <si>
    <t>1. Produkcja globalna</t>
  </si>
  <si>
    <t>pension funds</t>
  </si>
  <si>
    <t>insurance corporations</t>
  </si>
  <si>
    <t>Central Bank</t>
  </si>
  <si>
    <t>instytucji ubezpieczeniowych</t>
  </si>
  <si>
    <t>NBP</t>
  </si>
  <si>
    <t>1.Gross output</t>
  </si>
  <si>
    <t>2.Intermediate consumption</t>
  </si>
  <si>
    <t xml:space="preserve"> 4.Value added, gross</t>
  </si>
  <si>
    <t xml:space="preserve">3.Taxes on products less subsidies </t>
  </si>
  <si>
    <t xml:space="preserve">   on products:</t>
  </si>
  <si>
    <t xml:space="preserve">PRZYCHODY                </t>
  </si>
  <si>
    <t xml:space="preserve"> RESOURCES</t>
  </si>
  <si>
    <t>TRANSACTIONS &amp; BALANCING ITEMS</t>
  </si>
  <si>
    <t xml:space="preserve">          - taxes and duties on imports</t>
  </si>
  <si>
    <t xml:space="preserve">          - other taxes on products</t>
  </si>
  <si>
    <t xml:space="preserve">          - subsidies on products</t>
  </si>
  <si>
    <t>USES</t>
  </si>
  <si>
    <t>pozostałych banków</t>
  </si>
  <si>
    <t>other monetary institutions</t>
  </si>
  <si>
    <t>1. Produkt krajowy brutto/Wartość dodana brutto</t>
  </si>
  <si>
    <t>1. Gross domestic product/Value added, gross</t>
  </si>
  <si>
    <t xml:space="preserve">2. Koszty związane z zatrudnieniem </t>
  </si>
  <si>
    <t>2. Compensation of employees</t>
  </si>
  <si>
    <t xml:space="preserve">  a) wynagrodzenia </t>
  </si>
  <si>
    <t xml:space="preserve">  a) wages and salaries</t>
  </si>
  <si>
    <t xml:space="preserve">  b) składki na ubezpieczenia społeczne  płacone</t>
  </si>
  <si>
    <t xml:space="preserve">    przez pracodawców</t>
  </si>
  <si>
    <t xml:space="preserve">  b) employers' social contributions</t>
  </si>
  <si>
    <t xml:space="preserve">   - faktyczne składki na ubezpieczenia społeczne </t>
  </si>
  <si>
    <t xml:space="preserve">     płacone przez pracodawców</t>
  </si>
  <si>
    <t xml:space="preserve">    - employers' actual social contributions</t>
  </si>
  <si>
    <t xml:space="preserve">   - przypisane umownie składki  na ubezpieczenia</t>
  </si>
  <si>
    <t xml:space="preserve">     społeczne płacone przez pracodawców</t>
  </si>
  <si>
    <t xml:space="preserve">    - employers' imputed social contributions</t>
  </si>
  <si>
    <t xml:space="preserve">3. Podatki  związane z produkcją i importem </t>
  </si>
  <si>
    <t xml:space="preserve">    pomniejszone o dotacje</t>
  </si>
  <si>
    <t>3. Taxes on production and imports less subsidies</t>
  </si>
  <si>
    <t xml:space="preserve"> a) podatki od produktów pomniejszone o</t>
  </si>
  <si>
    <t xml:space="preserve"> a) taxes less subsidies on products</t>
  </si>
  <si>
    <t xml:space="preserve">      - podatek od towarów i usług (VAT)</t>
  </si>
  <si>
    <t xml:space="preserve">      - value added tax (VAT)</t>
  </si>
  <si>
    <t xml:space="preserve">      - podatki i cła związane z importem (poza VAT)</t>
  </si>
  <si>
    <t xml:space="preserve">      - pozostałe podatki od produktów </t>
  </si>
  <si>
    <t xml:space="preserve">      - other taxes on products</t>
  </si>
  <si>
    <t xml:space="preserve">      - dotacje do produktów</t>
  </si>
  <si>
    <t xml:space="preserve">      - subsidies on products</t>
  </si>
  <si>
    <t xml:space="preserve"> b) pozostałe podatki związane z produkcją pomniejszone o</t>
  </si>
  <si>
    <t xml:space="preserve"> b) other taxes on production less </t>
  </si>
  <si>
    <t xml:space="preserve">     pozostałe dotacje związane z produkcją</t>
  </si>
  <si>
    <t xml:space="preserve">     other subsidies on production</t>
  </si>
  <si>
    <t xml:space="preserve">   - pozostałe podatki związane z produkcją</t>
  </si>
  <si>
    <t xml:space="preserve">       - other taxes on production</t>
  </si>
  <si>
    <t xml:space="preserve">   - pozostałe dotacje związane z produkcją</t>
  </si>
  <si>
    <t xml:space="preserve">       - other subsidies on production</t>
  </si>
  <si>
    <t xml:space="preserve"> </t>
  </si>
  <si>
    <t>4. Nadwyżka operacyjna brutto/ Dochód mieszany brutto</t>
  </si>
  <si>
    <t>4. Operating surplus, gross/Mixed income, gross</t>
  </si>
  <si>
    <t>1.  Nadwyżka operacyjna brutto/ Dochód mieszany brutto</t>
  </si>
  <si>
    <t xml:space="preserve"> a) podatki od produktów pomniejszone o dotacje</t>
  </si>
  <si>
    <t xml:space="preserve">     do produktów</t>
  </si>
  <si>
    <t xml:space="preserve">   - podatki od produktów</t>
  </si>
  <si>
    <t xml:space="preserve">   - dotacje do produktów</t>
  </si>
  <si>
    <t>4. Dochody z tytułu własności</t>
  </si>
  <si>
    <t xml:space="preserve">  a) odsetki</t>
  </si>
  <si>
    <t xml:space="preserve">  b) dochód podzielony przedsiębiorstw  i instytucji finansowych</t>
  </si>
  <si>
    <t xml:space="preserve">   - dywidendy</t>
  </si>
  <si>
    <t xml:space="preserve">   - dochód podzielony jednostek typu przedsiębiorstwo</t>
  </si>
  <si>
    <t xml:space="preserve">  c) reinwestowane zyski z zagranicznych inwestycji bezp.</t>
  </si>
  <si>
    <t xml:space="preserve">  d) inne dochody z inwestycji</t>
  </si>
  <si>
    <t xml:space="preserve">  e) renty gruntowe</t>
  </si>
  <si>
    <t>1. Operating surplus, gross/Mixed income, gross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</si>
  <si>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</si>
  <si>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</si>
  <si>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</si>
  <si>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</si>
  <si>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Property income</t>
  </si>
  <si>
    <t xml:space="preserve">  a) interest</t>
  </si>
  <si>
    <t xml:space="preserve"> b) distributed income of corporations</t>
  </si>
  <si>
    <t xml:space="preserve">   - dividends</t>
  </si>
  <si>
    <t xml:space="preserve">   - withdrawals from income of quasi-corporations</t>
  </si>
  <si>
    <t xml:space="preserve">  c) reinvested earnings on foreign direct investment</t>
  </si>
  <si>
    <t xml:space="preserve">  d) other investment income</t>
  </si>
  <si>
    <t xml:space="preserve">  e) rent</t>
  </si>
  <si>
    <t>5. Saldo dochodów pierwotnych brutto/DNB</t>
  </si>
  <si>
    <t xml:space="preserve"> a) wages and salaries</t>
  </si>
  <si>
    <t xml:space="preserve"> b) employers' social contributions</t>
  </si>
  <si>
    <t xml:space="preserve"> b) other taxes  on production less </t>
  </si>
  <si>
    <t>5. Balance of primary incomes, grosss/GNI</t>
  </si>
  <si>
    <t>1. Saldo dochodów pierwotnych brutto/DNB</t>
  </si>
  <si>
    <t>1.  Balance of primary incomes, grosss/GNI</t>
  </si>
  <si>
    <t>2. Podatki bieżące od dochodów, majątku itd.</t>
  </si>
  <si>
    <t xml:space="preserve"> 2. Current taxes on income, wealth, etc.</t>
  </si>
  <si>
    <t xml:space="preserve">    a) taxes on income</t>
  </si>
  <si>
    <t xml:space="preserve">    b) other current taxes</t>
  </si>
  <si>
    <t xml:space="preserve">3. Składki netto na ubezpieczenia społeczne </t>
  </si>
  <si>
    <t>3. Net social contributions</t>
  </si>
  <si>
    <t xml:space="preserve">   a) employers' actual social contributions</t>
  </si>
  <si>
    <t xml:space="preserve">   b) employees' imputed social contributions</t>
  </si>
  <si>
    <t xml:space="preserve">   c) households' actual social contributions</t>
  </si>
  <si>
    <t xml:space="preserve">4. Świadczenia społeczne inne niż transfery </t>
  </si>
  <si>
    <t>4. Social benefits other than social transfers</t>
  </si>
  <si>
    <t xml:space="preserve">    socjalne w naturze </t>
  </si>
  <si>
    <t xml:space="preserve">    in kind</t>
  </si>
  <si>
    <t xml:space="preserve">   a) świadczenia z ubezpieczeń społecznych pieniężne</t>
  </si>
  <si>
    <t xml:space="preserve">   a) social security benefits in cash</t>
  </si>
  <si>
    <t xml:space="preserve">   b) pozostałe świadczenia z ubezpieczeń społecznych</t>
  </si>
  <si>
    <t xml:space="preserve">   b) other social insurance benefits</t>
  </si>
  <si>
    <t xml:space="preserve">5. Pozostałe transfery bieżące </t>
  </si>
  <si>
    <t xml:space="preserve"> 5. Other current transfers</t>
  </si>
  <si>
    <t xml:space="preserve">   a) net non-life insurance premiums</t>
  </si>
  <si>
    <t xml:space="preserve">   b) non-life insurance claims</t>
  </si>
  <si>
    <t xml:space="preserve">   c) bieżąca współpraca międzynarodowa </t>
  </si>
  <si>
    <t xml:space="preserve">   c) current international cooperation</t>
  </si>
  <si>
    <t xml:space="preserve">   d) różne transfery bieżące</t>
  </si>
  <si>
    <t xml:space="preserve">   d) miscellaneous current transfers</t>
  </si>
  <si>
    <t xml:space="preserve">   e) zasoby własne UE z tytułu VAT i DNB </t>
  </si>
  <si>
    <t xml:space="preserve">   e) VAT - and GNI - based EU own resources</t>
  </si>
  <si>
    <t>1. Dochody do dyspozycji brutto</t>
  </si>
  <si>
    <t>1. Disposable income, gross</t>
  </si>
  <si>
    <t>2. Spożycie</t>
  </si>
  <si>
    <t>2. Final consumption expenditure</t>
  </si>
  <si>
    <t xml:space="preserve">   a) indywidualne</t>
  </si>
  <si>
    <t xml:space="preserve">   a) individual</t>
  </si>
  <si>
    <t xml:space="preserve">   b) ogólnospołeczne</t>
  </si>
  <si>
    <t xml:space="preserve">   b) collective</t>
  </si>
  <si>
    <t>3. Korekta z tytułu zmiany w uprawnieniach</t>
  </si>
  <si>
    <t>3. Adjustment for the change in pension</t>
  </si>
  <si>
    <t xml:space="preserve">    emerytalno-rentowych </t>
  </si>
  <si>
    <t xml:space="preserve"> entitlements</t>
  </si>
  <si>
    <t>emerytalno-rentowych</t>
  </si>
  <si>
    <t>4. Oszczędności brutto</t>
  </si>
  <si>
    <t>4. Savings, gross</t>
  </si>
  <si>
    <t>1. Dochody skorygowane do dyspozycji brutto</t>
  </si>
  <si>
    <t>1. Adjusted disposable income, gross</t>
  </si>
  <si>
    <t>2. Spożycie skorygowane*</t>
  </si>
  <si>
    <t>2.  Actual final consumption expenditure*</t>
  </si>
  <si>
    <t>3.Adjustment for the change in pension</t>
  </si>
  <si>
    <t>1. Oszczędności brutto</t>
  </si>
  <si>
    <t>1. Savings, gross</t>
  </si>
  <si>
    <t>2. Saldo obrotów bieżących z zagranicą</t>
  </si>
  <si>
    <t>2. Current external balance</t>
  </si>
  <si>
    <t>3. Transfery kapitałowe, do otrzymania</t>
  </si>
  <si>
    <t xml:space="preserve">3. Capital transfers, receivable </t>
  </si>
  <si>
    <t xml:space="preserve">   a) podatki od kapitału, do otrzymania</t>
  </si>
  <si>
    <t xml:space="preserve">   a) capital taxes, receivable </t>
  </si>
  <si>
    <t xml:space="preserve">   b) dotacje na inwestycje, do otrzymania</t>
  </si>
  <si>
    <t xml:space="preserve">   b) investment grants, receivable </t>
  </si>
  <si>
    <t xml:space="preserve">   c) pozostałe transfery kapitałowe, do otrzymania</t>
  </si>
  <si>
    <t xml:space="preserve">   c) other capital transfer, receivable </t>
  </si>
  <si>
    <t>4. Akumulacja brutto</t>
  </si>
  <si>
    <t>4. Gross capital formation</t>
  </si>
  <si>
    <t xml:space="preserve">   a) nakłady brutto na środki trwałe</t>
  </si>
  <si>
    <t xml:space="preserve">   a) gross fixed capital formation</t>
  </si>
  <si>
    <t xml:space="preserve">     z  tego:</t>
  </si>
  <si>
    <t xml:space="preserve">     of which:</t>
  </si>
  <si>
    <t xml:space="preserve">       - rzeczowe środki trwałe</t>
  </si>
  <si>
    <t xml:space="preserve">      - tangible fixed assets</t>
  </si>
  <si>
    <t xml:space="preserve">       - produkty własności intelektualnej</t>
  </si>
  <si>
    <t xml:space="preserve">      - intelectual property products</t>
  </si>
  <si>
    <t xml:space="preserve">   b) przyrost rzeczowych środków obrotowych</t>
  </si>
  <si>
    <t xml:space="preserve">   b) changes in inventories</t>
  </si>
  <si>
    <t xml:space="preserve">   c) nabycie pomniejszone o rozdysponowanie</t>
  </si>
  <si>
    <t xml:space="preserve">       aktywów o wyjątkowej wartości</t>
  </si>
  <si>
    <t xml:space="preserve">   c) acquisitions less disposals of valuables</t>
  </si>
  <si>
    <t>3. Transfery kapitałowe, do zapłacenia</t>
  </si>
  <si>
    <t>3. Capital transfers, payable</t>
  </si>
  <si>
    <t xml:space="preserve">   a) podatki od kapitału, do zapłacenia</t>
  </si>
  <si>
    <t xml:space="preserve">   a) capital taxes, payable</t>
  </si>
  <si>
    <t xml:space="preserve">   b) dotacje na inwestycje, do zapłacenia</t>
  </si>
  <si>
    <t xml:space="preserve">   b) investment grants, payable</t>
  </si>
  <si>
    <t xml:space="preserve">   c) pozostałe transfery kapitałowe, do zapłacenia</t>
  </si>
  <si>
    <t xml:space="preserve">   c) other capital transfer, payable</t>
  </si>
  <si>
    <t xml:space="preserve">5. Nabycie pomniejszone o rozdysponowanie </t>
  </si>
  <si>
    <t xml:space="preserve">5. Acquisitions less disposals of </t>
  </si>
  <si>
    <t xml:space="preserve">   aktywów nieprodukowanych</t>
  </si>
  <si>
    <t xml:space="preserve">     non-produced assets </t>
  </si>
  <si>
    <t>6. Wierzytelności netto (+)/zadłużenie netto (-)</t>
  </si>
  <si>
    <t>6. Net lending (+)/net borowing (-)</t>
  </si>
  <si>
    <t>OGÓŁEM</t>
  </si>
  <si>
    <t>pozostałych instytucji</t>
  </si>
  <si>
    <t>SEKTOR</t>
  </si>
  <si>
    <t>funduszy inwestycyjnych</t>
  </si>
  <si>
    <t>pośrednictwa finansowego</t>
  </si>
  <si>
    <t>INSTYTUCJI</t>
  </si>
  <si>
    <t>oraz</t>
  </si>
  <si>
    <t xml:space="preserve"> niebędących funduszami</t>
  </si>
  <si>
    <t>instytucji pomocniczych</t>
  </si>
  <si>
    <t>funduszy</t>
  </si>
  <si>
    <t>FINANSOWYCH</t>
  </si>
  <si>
    <t>funduszy rynku pieniężnego</t>
  </si>
  <si>
    <t>rynku pieniężnego</t>
  </si>
  <si>
    <t>i typu captive</t>
  </si>
  <si>
    <t>other financial intermediaries,</t>
  </si>
  <si>
    <t xml:space="preserve"> financial auxiliaries,</t>
  </si>
  <si>
    <t xml:space="preserve">Financial  </t>
  </si>
  <si>
    <t>non-MMF</t>
  </si>
  <si>
    <t xml:space="preserve"> captive financial institutions</t>
  </si>
  <si>
    <t>corporations</t>
  </si>
  <si>
    <t>and MMF</t>
  </si>
  <si>
    <t>investments funds</t>
  </si>
  <si>
    <t>and money lenders</t>
  </si>
  <si>
    <t>ROZCHODY</t>
  </si>
  <si>
    <t>TRANSAKCJE I POZYCJE BILANSUJĄCE</t>
  </si>
  <si>
    <t xml:space="preserve"> SUB-SECTORS</t>
  </si>
  <si>
    <t>PODSEKTORY</t>
  </si>
  <si>
    <t xml:space="preserve">   d) households' social contibution supplements</t>
  </si>
  <si>
    <t xml:space="preserve">   e) social insurance scheme service charges</t>
  </si>
  <si>
    <t xml:space="preserve">   c) świadczenia z pomocy społecznej pieniężne</t>
  </si>
  <si>
    <t xml:space="preserve">      - taxes and duties on imports excluding VAT</t>
  </si>
  <si>
    <r>
      <t xml:space="preserve">        </t>
    </r>
    <r>
      <rPr>
        <i/>
        <sz val="12"/>
        <color theme="1" tint="0.34998626667073579"/>
        <rFont val="Arial"/>
        <family val="2"/>
        <charset val="238"/>
      </rPr>
      <t xml:space="preserve">  - payable value addeed tax (VAT)</t>
    </r>
  </si>
  <si>
    <r>
      <t xml:space="preserve">        </t>
    </r>
    <r>
      <rPr>
        <i/>
        <sz val="12"/>
        <color theme="1" tint="0.34998626667073579"/>
        <rFont val="Arial"/>
        <family val="2"/>
        <charset val="238"/>
      </rPr>
      <t>- payable value addeed tax (VAT)</t>
    </r>
  </si>
  <si>
    <r>
      <t xml:space="preserve">*  </t>
    </r>
    <r>
      <rPr>
        <b/>
        <sz val="11"/>
        <rFont val="Arial"/>
        <family val="2"/>
        <charset val="238"/>
      </rPr>
      <t xml:space="preserve">Skorygowane według sektorów </t>
    </r>
    <r>
      <rPr>
        <b/>
        <i/>
        <sz val="11"/>
        <color theme="1" tint="0.34998626667073579"/>
        <rFont val="Arial"/>
        <family val="2"/>
        <charset val="238"/>
      </rPr>
      <t>/ adjusted by institutional sectors</t>
    </r>
  </si>
  <si>
    <t>Tabl. 131  RACHUNEK PRODUKCJI (C1) 2016 (w mln zł w cenach bieżących)</t>
  </si>
  <si>
    <t>Production account (C1) 2016 (in mln zl at current prices)</t>
  </si>
  <si>
    <t>Tabl. 132  RACHUNEK TWORZENIA DOCHODÓW  (C2) 2016 (w mln zł w cenach bieżących)</t>
  </si>
  <si>
    <t>Generation of income account  (C2) 2016 ( in mln zl at current prices )</t>
  </si>
  <si>
    <t>Tabl. 133 RACHUNEK PODZIAŁU PIERWOTNEGO DOCHODÓW  (C3) 2016 (w mln zł w cenach bieżących)</t>
  </si>
  <si>
    <t>Allocation of primary income account  (C3) 2016  ( in mln zl at current prices )</t>
  </si>
  <si>
    <t>Tabl. 134 RACHUNEK PODZIAŁU WTÓRNEGO DOCHODÓW  (C4) 2016 (w mln zł w cenach bieżących)</t>
  </si>
  <si>
    <t>Secondary distribution of income account  (C4) 2016 ( in mln zl at current prices )</t>
  </si>
  <si>
    <t xml:space="preserve">Tabl. 135 RACHUNEK WYKORZYSTANIA DOCHODÓW  DO DYSPOZYCJI (C5) 2016 (w mln zł w cenach bieżących) </t>
  </si>
  <si>
    <t>Use of disposable income account  (C5) 2016 ( in mln zl at current prices )</t>
  </si>
  <si>
    <t>Use of adjusted disposable income account  (C5A) 2016 ( in mln zl at current prices )</t>
  </si>
  <si>
    <t xml:space="preserve">Tabl. 137 RACHUNEK KAPITAŁOWY (C6) 2016 (w mln zł w cenach bieżących) </t>
  </si>
  <si>
    <t>Capital account  (C6) 2016 ( in mln zl at current prices )</t>
  </si>
  <si>
    <t>6. Dochody do dyspozycji brutto</t>
  </si>
  <si>
    <t>6. Disposable income, gross</t>
  </si>
  <si>
    <t xml:space="preserve">Tabl. 136 RACHUNEK WYKORZYSTANIA SKORYGOWANYCH DOCHODÓW DO DYSPOZYCJI (C5A) 2016 (w mln zł w cenach bieżących) </t>
  </si>
  <si>
    <t xml:space="preserve">   a) faktyczne składki  na ubezpieczenia społeczne 
       płacone przez pracodawców </t>
  </si>
  <si>
    <t xml:space="preserve">   b) przypisane umownie składki na ubezpieczenia 
       społeczne płacone przez pracodawców </t>
  </si>
  <si>
    <t xml:space="preserve">   c) faktyczne składki na ubezpieczenia społeczne
       płacone przez gospodarstwa domowe</t>
  </si>
  <si>
    <t xml:space="preserve">   e) opłaty za usługi związane z systemem ubezpieczeń
      społecznych</t>
  </si>
  <si>
    <t xml:space="preserve">   b) odszkodowania i świadczenia z tytułu pozostałych
       ubezpieczeń osobowych i majątkowych</t>
  </si>
  <si>
    <t xml:space="preserve">   a) podatki dochodowe </t>
  </si>
  <si>
    <t xml:space="preserve">   b) pozostałe podatki bieżące </t>
  </si>
  <si>
    <t xml:space="preserve">   e) opłaty za usługi związane z systemem ubezpieczeń 
      społecznych</t>
  </si>
  <si>
    <t xml:space="preserve">   a) składki na udziale własnym z tytułu pozostałych
      ubezpieczeń osobowych i majątkowych</t>
  </si>
  <si>
    <t xml:space="preserve">   b) przypisane umownie składki na ubezpieczenia
       społeczne płacone przez pracodawców </t>
  </si>
  <si>
    <t xml:space="preserve">   d) uzupełnienia do składek na ubezpieczenia 
       społeczne płaconych przez gospodarstwa domowe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</si>
</sst>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5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color rgb="FF00B050"/>
      <name val="Arial"/>
      <family val="2"/>
      <charset val="238"/>
    </font>
    <font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i/>
      <sz val="18"/>
      <color rgb="FFFF0000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i/>
      <sz val="18"/>
      <name val="Arial"/>
      <family val="2"/>
      <charset val="238"/>
    </font>
    <font>
      <sz val="12"/>
      <name val="Arial CE"/>
      <charset val="238"/>
    </font>
    <font>
      <b/>
      <sz val="12"/>
      <color theme="5"/>
      <name val="Arial"/>
      <family val="2"/>
      <charset val="238"/>
    </font>
    <font>
      <b/>
      <sz val="20"/>
      <name val="Arial"/>
      <family val="2"/>
      <charset val="238"/>
    </font>
    <font>
      <i/>
      <sz val="20"/>
      <color theme="1" tint="0.3499862666707357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  <fill>
      <patternFill patternType="gray125">
        <bgColor indexed="9"/>
      </patternFill>
    </fill>
    <fill>
      <patternFill patternType="gray125">
        <bgColor theme="0"/>
      </patternFill>
    </fill>
    <fill>
      <patternFill patternType="gray125">
        <bgColor theme="0" tint="-4.9989318521683403E-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" fontId="1" fillId="0" borderId="0" applyFont="0" applyFill="0" applyBorder="0" applyAlignment="0" applyProtection="0"/>
  </cellStyleXfs>
  <cellXfs count="429">
    <xf numFmtId="0" fontId="0" fillId="0" borderId="0" xfId="0"/>
    <xf numFmtId="0" fontId="2" fillId="5" borderId="0" xfId="0" applyFont="1" applyFill="1" applyBorder="1"/>
    <xf numFmtId="0" fontId="4" fillId="5" borderId="0" xfId="0" applyFont="1" applyFill="1"/>
    <xf numFmtId="0" fontId="4" fillId="5" borderId="0" xfId="0" applyFont="1" applyFill="1" applyBorder="1"/>
    <xf numFmtId="0" fontId="4" fillId="0" borderId="0" xfId="0" applyFont="1" applyFill="1"/>
    <xf numFmtId="0" fontId="4" fillId="2" borderId="0" xfId="0" applyFont="1" applyFill="1"/>
    <xf numFmtId="0" fontId="4" fillId="5" borderId="0" xfId="0" applyFont="1" applyFill="1" applyBorder="1" applyAlignment="1">
      <alignment vertical="top"/>
    </xf>
    <xf numFmtId="0" fontId="6" fillId="5" borderId="0" xfId="0" applyFont="1" applyFill="1" applyBorder="1" applyAlignment="1">
      <alignment vertical="top"/>
    </xf>
    <xf numFmtId="0" fontId="7" fillId="5" borderId="0" xfId="0" applyFont="1" applyFill="1" applyBorder="1"/>
    <xf numFmtId="0" fontId="6" fillId="5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2" fillId="0" borderId="0" xfId="0" applyFont="1" applyBorder="1"/>
    <xf numFmtId="164" fontId="2" fillId="0" borderId="0" xfId="0" applyNumberFormat="1" applyFont="1" applyBorder="1"/>
    <xf numFmtId="0" fontId="4" fillId="0" borderId="0" xfId="0" applyFont="1" applyBorder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Border="1"/>
    <xf numFmtId="0" fontId="4" fillId="0" borderId="0" xfId="0" quotePrefix="1" applyFont="1" applyBorder="1" applyAlignment="1">
      <alignment horizontal="left"/>
    </xf>
    <xf numFmtId="4" fontId="13" fillId="4" borderId="0" xfId="1" applyFont="1" applyFill="1" applyBorder="1"/>
    <xf numFmtId="4" fontId="2" fillId="5" borderId="0" xfId="1" applyFont="1" applyFill="1" applyBorder="1"/>
    <xf numFmtId="4" fontId="2" fillId="5" borderId="0" xfId="1" applyFont="1" applyFill="1"/>
    <xf numFmtId="4" fontId="2" fillId="4" borderId="0" xfId="1" applyFont="1" applyFill="1"/>
    <xf numFmtId="3" fontId="11" fillId="5" borderId="0" xfId="1" applyNumberFormat="1" applyFont="1" applyFill="1" applyBorder="1"/>
    <xf numFmtId="3" fontId="2" fillId="5" borderId="0" xfId="1" applyNumberFormat="1" applyFont="1" applyFill="1" applyBorder="1"/>
    <xf numFmtId="4" fontId="2" fillId="4" borderId="0" xfId="1" applyFont="1" applyFill="1" applyBorder="1"/>
    <xf numFmtId="4" fontId="14" fillId="4" borderId="0" xfId="1" applyFont="1" applyFill="1" applyBorder="1"/>
    <xf numFmtId="4" fontId="8" fillId="4" borderId="0" xfId="1" applyFont="1" applyFill="1" applyBorder="1"/>
    <xf numFmtId="49" fontId="8" fillId="4" borderId="0" xfId="1" applyNumberFormat="1" applyFont="1" applyFill="1" applyBorder="1"/>
    <xf numFmtId="49" fontId="9" fillId="4" borderId="0" xfId="1" applyNumberFormat="1" applyFont="1" applyFill="1" applyBorder="1"/>
    <xf numFmtId="49" fontId="7" fillId="4" borderId="0" xfId="1" applyNumberFormat="1" applyFont="1" applyFill="1" applyBorder="1"/>
    <xf numFmtId="49" fontId="2" fillId="4" borderId="0" xfId="1" applyNumberFormat="1" applyFont="1" applyFill="1" applyBorder="1"/>
    <xf numFmtId="4" fontId="9" fillId="4" borderId="0" xfId="1" applyNumberFormat="1" applyFont="1" applyFill="1" applyBorder="1"/>
    <xf numFmtId="3" fontId="9" fillId="4" borderId="0" xfId="1" applyNumberFormat="1" applyFont="1" applyFill="1" applyBorder="1"/>
    <xf numFmtId="4" fontId="2" fillId="4" borderId="0" xfId="1" applyNumberFormat="1" applyFont="1" applyFill="1" applyBorder="1"/>
    <xf numFmtId="3" fontId="2" fillId="4" borderId="0" xfId="1" applyNumberFormat="1" applyFont="1" applyFill="1" applyBorder="1"/>
    <xf numFmtId="4" fontId="9" fillId="4" borderId="0" xfId="1" applyFont="1" applyFill="1" applyBorder="1"/>
    <xf numFmtId="4" fontId="9" fillId="4" borderId="0" xfId="1" applyFont="1" applyFill="1"/>
    <xf numFmtId="3" fontId="2" fillId="5" borderId="0" xfId="1" applyNumberFormat="1" applyFont="1" applyFill="1"/>
    <xf numFmtId="3" fontId="2" fillId="0" borderId="0" xfId="1" applyNumberFormat="1" applyFont="1"/>
    <xf numFmtId="3" fontId="2" fillId="0" borderId="0" xfId="1" applyNumberFormat="1" applyFont="1" applyBorder="1"/>
    <xf numFmtId="3" fontId="10" fillId="0" borderId="0" xfId="1" applyNumberFormat="1" applyFont="1" applyBorder="1"/>
    <xf numFmtId="3" fontId="9" fillId="0" borderId="0" xfId="1" applyNumberFormat="1" applyFont="1" applyBorder="1"/>
    <xf numFmtId="3" fontId="2" fillId="0" borderId="0" xfId="1" applyNumberFormat="1" applyFont="1" applyFill="1" applyBorder="1"/>
    <xf numFmtId="3" fontId="9" fillId="0" borderId="0" xfId="1" applyNumberFormat="1" applyFont="1"/>
    <xf numFmtId="4" fontId="13" fillId="5" borderId="0" xfId="1" applyFont="1" applyFill="1"/>
    <xf numFmtId="4" fontId="13" fillId="5" borderId="0" xfId="1" applyFont="1" applyFill="1" applyBorder="1"/>
    <xf numFmtId="4" fontId="15" fillId="4" borderId="0" xfId="1" applyFont="1" applyFill="1" applyBorder="1"/>
    <xf numFmtId="4" fontId="15" fillId="4" borderId="0" xfId="1" applyFont="1" applyFill="1"/>
    <xf numFmtId="3" fontId="16" fillId="0" borderId="0" xfId="1" applyNumberFormat="1" applyFont="1" applyBorder="1"/>
    <xf numFmtId="3" fontId="17" fillId="0" borderId="0" xfId="1" applyNumberFormat="1" applyFont="1" applyBorder="1"/>
    <xf numFmtId="3" fontId="15" fillId="0" borderId="0" xfId="1" applyNumberFormat="1" applyFont="1" applyBorder="1"/>
    <xf numFmtId="3" fontId="4" fillId="5" borderId="0" xfId="1" applyNumberFormat="1" applyFont="1" applyFill="1"/>
    <xf numFmtId="4" fontId="4" fillId="4" borderId="0" xfId="1" applyFont="1" applyFill="1"/>
    <xf numFmtId="4" fontId="4" fillId="4" borderId="0" xfId="1" applyFont="1" applyFill="1" applyBorder="1"/>
    <xf numFmtId="4" fontId="4" fillId="5" borderId="0" xfId="1" applyFont="1" applyFill="1"/>
    <xf numFmtId="0" fontId="18" fillId="5" borderId="0" xfId="0" applyFont="1" applyFill="1" applyAlignment="1">
      <alignment vertical="center"/>
    </xf>
    <xf numFmtId="0" fontId="19" fillId="5" borderId="0" xfId="0" applyFont="1" applyFill="1" applyBorder="1"/>
    <xf numFmtId="3" fontId="19" fillId="5" borderId="0" xfId="1" applyNumberFormat="1" applyFont="1" applyFill="1"/>
    <xf numFmtId="3" fontId="20" fillId="5" borderId="0" xfId="1" applyNumberFormat="1" applyFont="1" applyFill="1" applyAlignment="1">
      <alignment horizontal="left" vertical="center"/>
    </xf>
    <xf numFmtId="4" fontId="18" fillId="4" borderId="0" xfId="1" applyFont="1" applyFill="1" applyAlignment="1">
      <alignment horizontal="left" vertical="center"/>
    </xf>
    <xf numFmtId="4" fontId="19" fillId="4" borderId="0" xfId="1" applyFont="1" applyFill="1"/>
    <xf numFmtId="4" fontId="21" fillId="4" borderId="0" xfId="1" applyFont="1" applyFill="1" applyAlignment="1">
      <alignment horizontal="left" vertical="center"/>
    </xf>
    <xf numFmtId="4" fontId="18" fillId="4" borderId="0" xfId="1" applyFont="1" applyFill="1" applyBorder="1" applyAlignment="1">
      <alignment horizontal="left" vertical="center"/>
    </xf>
    <xf numFmtId="4" fontId="19" fillId="4" borderId="0" xfId="1" applyFont="1" applyFill="1" applyBorder="1"/>
    <xf numFmtId="4" fontId="21" fillId="4" borderId="0" xfId="1" applyFont="1" applyFill="1" applyBorder="1" applyAlignment="1">
      <alignment horizontal="left" vertical="center"/>
    </xf>
    <xf numFmtId="4" fontId="19" fillId="5" borderId="0" xfId="1" applyFont="1" applyFill="1"/>
    <xf numFmtId="4" fontId="20" fillId="4" borderId="0" xfId="1" applyFont="1" applyFill="1" applyAlignment="1">
      <alignment horizontal="left" vertical="center"/>
    </xf>
    <xf numFmtId="3" fontId="7" fillId="5" borderId="0" xfId="1" applyNumberFormat="1" applyFont="1" applyFill="1" applyBorder="1"/>
    <xf numFmtId="3" fontId="4" fillId="5" borderId="0" xfId="1" applyNumberFormat="1" applyFont="1" applyFill="1" applyBorder="1"/>
    <xf numFmtId="3" fontId="7" fillId="5" borderId="0" xfId="1" applyNumberFormat="1" applyFont="1" applyFill="1" applyBorder="1" applyAlignment="1">
      <alignment horizontal="left"/>
    </xf>
    <xf numFmtId="4" fontId="17" fillId="4" borderId="0" xfId="1" applyFont="1" applyFill="1" applyBorder="1" applyAlignment="1">
      <alignment horizontal="left"/>
    </xf>
    <xf numFmtId="4" fontId="7" fillId="4" borderId="0" xfId="1" applyFont="1" applyFill="1" applyBorder="1"/>
    <xf numFmtId="4" fontId="4" fillId="5" borderId="0" xfId="1" applyFont="1" applyFill="1" applyBorder="1"/>
    <xf numFmtId="4" fontId="7" fillId="4" borderId="0" xfId="1" applyFont="1" applyFill="1" applyBorder="1" applyAlignment="1"/>
    <xf numFmtId="4" fontId="17" fillId="4" borderId="0" xfId="1" applyFont="1" applyFill="1" applyBorder="1" applyAlignment="1"/>
    <xf numFmtId="0" fontId="22" fillId="5" borderId="0" xfId="0" applyFont="1" applyFill="1" applyAlignment="1">
      <alignment horizontal="left" vertical="center"/>
    </xf>
    <xf numFmtId="3" fontId="23" fillId="5" borderId="0" xfId="1" applyNumberFormat="1" applyFont="1" applyFill="1" applyBorder="1"/>
    <xf numFmtId="3" fontId="19" fillId="5" borderId="0" xfId="1" applyNumberFormat="1" applyFont="1" applyFill="1" applyBorder="1"/>
    <xf numFmtId="3" fontId="23" fillId="5" borderId="0" xfId="1" applyNumberFormat="1" applyFont="1" applyFill="1" applyBorder="1" applyAlignment="1">
      <alignment horizontal="left"/>
    </xf>
    <xf numFmtId="4" fontId="22" fillId="4" borderId="0" xfId="1" applyFont="1" applyFill="1" applyBorder="1" applyAlignment="1">
      <alignment horizontal="left"/>
    </xf>
    <xf numFmtId="4" fontId="19" fillId="5" borderId="0" xfId="1" applyFont="1" applyFill="1" applyBorder="1"/>
    <xf numFmtId="4" fontId="23" fillId="4" borderId="0" xfId="1" applyFont="1" applyFill="1" applyBorder="1" applyAlignment="1"/>
    <xf numFmtId="4" fontId="22" fillId="4" borderId="0" xfId="1" applyFont="1" applyFill="1" applyBorder="1" applyAlignment="1"/>
    <xf numFmtId="0" fontId="24" fillId="5" borderId="0" xfId="0" applyFont="1" applyFill="1"/>
    <xf numFmtId="0" fontId="10" fillId="5" borderId="0" xfId="0" quotePrefix="1" applyFont="1" applyFill="1" applyBorder="1" applyAlignment="1">
      <alignment horizontal="left"/>
    </xf>
    <xf numFmtId="0" fontId="16" fillId="5" borderId="0" xfId="0" quotePrefix="1" applyFont="1" applyFill="1" applyBorder="1" applyAlignment="1">
      <alignment horizontal="left"/>
    </xf>
    <xf numFmtId="0" fontId="4" fillId="5" borderId="10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13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5" xfId="0" applyFont="1" applyFill="1" applyBorder="1"/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/>
    <xf numFmtId="0" fontId="4" fillId="5" borderId="0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vertical="center"/>
    </xf>
    <xf numFmtId="0" fontId="10" fillId="3" borderId="5" xfId="0" applyFont="1" applyFill="1" applyBorder="1" applyAlignment="1">
      <alignment horizontal="left" vertical="center"/>
    </xf>
    <xf numFmtId="3" fontId="10" fillId="3" borderId="10" xfId="0" applyNumberFormat="1" applyFont="1" applyFill="1" applyBorder="1"/>
    <xf numFmtId="3" fontId="10" fillId="3" borderId="0" xfId="0" applyNumberFormat="1" applyFont="1" applyFill="1" applyBorder="1"/>
    <xf numFmtId="3" fontId="10" fillId="3" borderId="1" xfId="0" applyNumberFormat="1" applyFont="1" applyFill="1" applyBorder="1"/>
    <xf numFmtId="0" fontId="16" fillId="3" borderId="2" xfId="0" applyFont="1" applyFill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3" fontId="4" fillId="0" borderId="1" xfId="0" applyNumberFormat="1" applyFont="1" applyBorder="1"/>
    <xf numFmtId="3" fontId="4" fillId="0" borderId="0" xfId="0" applyNumberFormat="1" applyFont="1" applyBorder="1"/>
    <xf numFmtId="0" fontId="16" fillId="0" borderId="2" xfId="0" applyFont="1" applyBorder="1" applyAlignment="1">
      <alignment vertical="center"/>
    </xf>
    <xf numFmtId="3" fontId="4" fillId="3" borderId="1" xfId="0" applyNumberFormat="1" applyFont="1" applyFill="1" applyBorder="1"/>
    <xf numFmtId="3" fontId="4" fillId="3" borderId="0" xfId="0" applyNumberFormat="1" applyFont="1" applyFill="1" applyBorder="1"/>
    <xf numFmtId="0" fontId="4" fillId="0" borderId="5" xfId="0" applyFont="1" applyBorder="1" applyAlignment="1">
      <alignment horizontal="left" vertical="center"/>
    </xf>
    <xf numFmtId="0" fontId="17" fillId="0" borderId="2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3" fontId="24" fillId="3" borderId="2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left" vertical="center"/>
    </xf>
    <xf numFmtId="3" fontId="4" fillId="3" borderId="9" xfId="0" applyNumberFormat="1" applyFont="1" applyFill="1" applyBorder="1"/>
    <xf numFmtId="3" fontId="4" fillId="3" borderId="11" xfId="0" applyNumberFormat="1" applyFont="1" applyFill="1" applyBorder="1"/>
    <xf numFmtId="3" fontId="17" fillId="3" borderId="8" xfId="0" applyNumberFormat="1" applyFont="1" applyFill="1" applyBorder="1" applyAlignment="1">
      <alignment vertical="center"/>
    </xf>
    <xf numFmtId="0" fontId="4" fillId="5" borderId="0" xfId="0" applyFont="1" applyFill="1" applyBorder="1" applyAlignment="1">
      <alignment horizontal="left" vertical="center"/>
    </xf>
    <xf numFmtId="3" fontId="4" fillId="5" borderId="0" xfId="0" applyNumberFormat="1" applyFont="1" applyFill="1" applyBorder="1"/>
    <xf numFmtId="3" fontId="7" fillId="5" borderId="0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0" fillId="3" borderId="5" xfId="0" applyFont="1" applyFill="1" applyBorder="1"/>
    <xf numFmtId="3" fontId="4" fillId="3" borderId="13" xfId="0" applyNumberFormat="1" applyFont="1" applyFill="1" applyBorder="1"/>
    <xf numFmtId="0" fontId="16" fillId="3" borderId="10" xfId="0" applyFont="1" applyFill="1" applyBorder="1"/>
    <xf numFmtId="0" fontId="10" fillId="5" borderId="5" xfId="0" applyFont="1" applyFill="1" applyBorder="1" applyAlignment="1">
      <alignment vertical="top"/>
    </xf>
    <xf numFmtId="3" fontId="10" fillId="5" borderId="5" xfId="0" applyNumberFormat="1" applyFont="1" applyFill="1" applyBorder="1"/>
    <xf numFmtId="0" fontId="16" fillId="5" borderId="1" xfId="0" applyFont="1" applyFill="1" applyBorder="1" applyAlignment="1">
      <alignment vertical="top"/>
    </xf>
    <xf numFmtId="3" fontId="4" fillId="3" borderId="5" xfId="0" applyNumberFormat="1" applyFont="1" applyFill="1" applyBorder="1"/>
    <xf numFmtId="0" fontId="16" fillId="3" borderId="1" xfId="0" applyFont="1" applyFill="1" applyBorder="1"/>
    <xf numFmtId="0" fontId="4" fillId="0" borderId="5" xfId="0" applyFont="1" applyBorder="1" applyAlignment="1">
      <alignment vertical="top"/>
    </xf>
    <xf numFmtId="3" fontId="4" fillId="0" borderId="5" xfId="0" applyNumberFormat="1" applyFont="1" applyBorder="1"/>
    <xf numFmtId="0" fontId="17" fillId="0" borderId="1" xfId="0" applyFont="1" applyBorder="1" applyAlignment="1">
      <alignment vertical="top"/>
    </xf>
    <xf numFmtId="0" fontId="4" fillId="3" borderId="5" xfId="0" applyFont="1" applyFill="1" applyBorder="1"/>
    <xf numFmtId="3" fontId="24" fillId="3" borderId="1" xfId="0" applyNumberFormat="1" applyFont="1" applyFill="1" applyBorder="1"/>
    <xf numFmtId="0" fontId="4" fillId="0" borderId="5" xfId="0" applyFont="1" applyBorder="1"/>
    <xf numFmtId="0" fontId="17" fillId="3" borderId="1" xfId="0" applyFont="1" applyFill="1" applyBorder="1"/>
    <xf numFmtId="0" fontId="10" fillId="0" borderId="12" xfId="0" applyFont="1" applyBorder="1" applyAlignment="1">
      <alignment vertical="top"/>
    </xf>
    <xf numFmtId="3" fontId="10" fillId="5" borderId="12" xfId="0" applyNumberFormat="1" applyFont="1" applyFill="1" applyBorder="1"/>
    <xf numFmtId="0" fontId="16" fillId="0" borderId="9" xfId="0" applyFont="1" applyBorder="1" applyAlignment="1">
      <alignment vertical="top"/>
    </xf>
    <xf numFmtId="164" fontId="4" fillId="0" borderId="0" xfId="0" applyNumberFormat="1" applyFont="1" applyBorder="1"/>
    <xf numFmtId="49" fontId="7" fillId="0" borderId="0" xfId="1" applyNumberFormat="1" applyFont="1" applyBorder="1"/>
    <xf numFmtId="4" fontId="7" fillId="0" borderId="0" xfId="1" applyFont="1" applyBorder="1"/>
    <xf numFmtId="0" fontId="10" fillId="0" borderId="0" xfId="0" applyFont="1" applyBorder="1"/>
    <xf numFmtId="0" fontId="10" fillId="0" borderId="0" xfId="0" quotePrefix="1" applyFont="1" applyBorder="1" applyAlignment="1">
      <alignment horizontal="left"/>
    </xf>
    <xf numFmtId="0" fontId="4" fillId="0" borderId="4" xfId="0" applyFont="1" applyBorder="1"/>
    <xf numFmtId="4" fontId="7" fillId="5" borderId="0" xfId="1" applyFont="1" applyFill="1" applyBorder="1" applyAlignment="1">
      <alignment horizontal="left"/>
    </xf>
    <xf numFmtId="0" fontId="4" fillId="5" borderId="10" xfId="0" applyFont="1" applyFill="1" applyBorder="1" applyAlignment="1">
      <alignment horizontal="center"/>
    </xf>
    <xf numFmtId="0" fontId="17" fillId="5" borderId="9" xfId="0" applyFont="1" applyFill="1" applyBorder="1" applyAlignment="1">
      <alignment vertical="center"/>
    </xf>
    <xf numFmtId="3" fontId="10" fillId="0" borderId="13" xfId="1" applyNumberFormat="1" applyFont="1" applyFill="1" applyBorder="1" applyAlignment="1">
      <alignment horizontal="left" vertical="center"/>
    </xf>
    <xf numFmtId="3" fontId="10" fillId="0" borderId="10" xfId="1" applyNumberFormat="1" applyFont="1" applyFill="1" applyBorder="1" applyAlignment="1">
      <alignment horizontal="right" vertical="center"/>
    </xf>
    <xf numFmtId="3" fontId="16" fillId="0" borderId="10" xfId="1" applyNumberFormat="1" applyFont="1" applyFill="1" applyBorder="1" applyAlignment="1">
      <alignment horizontal="left" vertical="center"/>
    </xf>
    <xf numFmtId="3" fontId="25" fillId="5" borderId="0" xfId="1" applyNumberFormat="1" applyFont="1" applyFill="1"/>
    <xf numFmtId="3" fontId="25" fillId="5" borderId="0" xfId="1" applyNumberFormat="1" applyFont="1" applyFill="1" applyBorder="1"/>
    <xf numFmtId="3" fontId="25" fillId="0" borderId="0" xfId="1" applyNumberFormat="1" applyFont="1"/>
    <xf numFmtId="3" fontId="10" fillId="6" borderId="5" xfId="1" applyNumberFormat="1" applyFont="1" applyFill="1" applyBorder="1" applyAlignment="1">
      <alignment horizontal="left" vertical="center"/>
    </xf>
    <xf numFmtId="3" fontId="26" fillId="6" borderId="1" xfId="1" applyNumberFormat="1" applyFont="1" applyFill="1" applyBorder="1" applyAlignment="1">
      <alignment horizontal="right" vertical="center"/>
    </xf>
    <xf numFmtId="3" fontId="10" fillId="6" borderId="1" xfId="1" applyNumberFormat="1" applyFont="1" applyFill="1" applyBorder="1" applyAlignment="1">
      <alignment horizontal="right" vertical="center"/>
    </xf>
    <xf numFmtId="3" fontId="16" fillId="6" borderId="1" xfId="1" applyNumberFormat="1" applyFont="1" applyFill="1" applyBorder="1" applyAlignment="1">
      <alignment horizontal="left" vertical="center"/>
    </xf>
    <xf numFmtId="3" fontId="4" fillId="0" borderId="0" xfId="1" applyNumberFormat="1" applyFont="1"/>
    <xf numFmtId="3" fontId="10" fillId="0" borderId="5" xfId="1" applyNumberFormat="1" applyFont="1" applyFill="1" applyBorder="1" applyAlignment="1">
      <alignment horizontal="left" vertical="center"/>
    </xf>
    <xf numFmtId="3" fontId="10" fillId="0" borderId="1" xfId="1" applyNumberFormat="1" applyFont="1" applyFill="1" applyBorder="1" applyAlignment="1">
      <alignment horizontal="right" vertical="center"/>
    </xf>
    <xf numFmtId="3" fontId="16" fillId="0" borderId="1" xfId="1" applyNumberFormat="1" applyFont="1" applyFill="1" applyBorder="1" applyAlignment="1">
      <alignment horizontal="left" vertical="center"/>
    </xf>
    <xf numFmtId="3" fontId="4" fillId="0" borderId="0" xfId="1" applyNumberFormat="1" applyFont="1" applyFill="1"/>
    <xf numFmtId="3" fontId="4" fillId="6" borderId="5" xfId="1" applyNumberFormat="1" applyFont="1" applyFill="1" applyBorder="1" applyAlignment="1">
      <alignment horizontal="left" vertical="center"/>
    </xf>
    <xf numFmtId="3" fontId="27" fillId="6" borderId="1" xfId="1" applyNumberFormat="1" applyFont="1" applyFill="1" applyBorder="1" applyAlignment="1">
      <alignment horizontal="right" vertical="center"/>
    </xf>
    <xf numFmtId="3" fontId="4" fillId="6" borderId="1" xfId="1" applyNumberFormat="1" applyFont="1" applyFill="1" applyBorder="1" applyAlignment="1">
      <alignment horizontal="right" vertical="center"/>
    </xf>
    <xf numFmtId="3" fontId="17" fillId="6" borderId="1" xfId="1" applyNumberFormat="1" applyFont="1" applyFill="1" applyBorder="1" applyAlignment="1">
      <alignment horizontal="left" vertical="center"/>
    </xf>
    <xf numFmtId="3" fontId="4" fillId="0" borderId="5" xfId="1" applyNumberFormat="1" applyFont="1" applyFill="1" applyBorder="1" applyAlignment="1">
      <alignment horizontal="left" vertical="center"/>
    </xf>
    <xf numFmtId="3" fontId="4" fillId="0" borderId="1" xfId="1" applyNumberFormat="1" applyFont="1" applyFill="1" applyBorder="1" applyAlignment="1">
      <alignment horizontal="right" vertical="center"/>
    </xf>
    <xf numFmtId="3" fontId="17" fillId="0" borderId="1" xfId="1" applyNumberFormat="1" applyFont="1" applyFill="1" applyBorder="1" applyAlignment="1">
      <alignment horizontal="left" vertical="center"/>
    </xf>
    <xf numFmtId="3" fontId="4" fillId="6" borderId="1" xfId="1" applyNumberFormat="1" applyFont="1" applyFill="1" applyBorder="1" applyAlignment="1">
      <alignment horizontal="left" vertical="center"/>
    </xf>
    <xf numFmtId="3" fontId="17" fillId="0" borderId="1" xfId="1" quotePrefix="1" applyNumberFormat="1" applyFont="1" applyFill="1" applyBorder="1" applyAlignment="1">
      <alignment horizontal="left" vertical="center"/>
    </xf>
    <xf numFmtId="3" fontId="4" fillId="5" borderId="5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/>
    <xf numFmtId="3" fontId="17" fillId="5" borderId="1" xfId="1" applyNumberFormat="1" applyFont="1" applyFill="1" applyBorder="1" applyAlignment="1">
      <alignment horizontal="left" vertical="center"/>
    </xf>
    <xf numFmtId="3" fontId="4" fillId="5" borderId="12" xfId="1" applyNumberFormat="1" applyFont="1" applyFill="1" applyBorder="1" applyAlignment="1">
      <alignment horizontal="left" vertical="center"/>
    </xf>
    <xf numFmtId="3" fontId="4" fillId="5" borderId="9" xfId="1" applyNumberFormat="1" applyFont="1" applyFill="1" applyBorder="1" applyAlignment="1">
      <alignment horizontal="right" vertical="center"/>
    </xf>
    <xf numFmtId="3" fontId="17" fillId="5" borderId="9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right" vertical="center"/>
    </xf>
    <xf numFmtId="3" fontId="17" fillId="5" borderId="0" xfId="1" applyNumberFormat="1" applyFont="1" applyFill="1" applyBorder="1" applyAlignment="1">
      <alignment horizontal="left" vertical="center"/>
    </xf>
    <xf numFmtId="0" fontId="24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vertical="center"/>
    </xf>
    <xf numFmtId="3" fontId="4" fillId="0" borderId="10" xfId="1" applyNumberFormat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left" vertical="center"/>
    </xf>
    <xf numFmtId="3" fontId="16" fillId="6" borderId="2" xfId="1" applyNumberFormat="1" applyFont="1" applyFill="1" applyBorder="1" applyAlignment="1">
      <alignment horizontal="left" vertical="center"/>
    </xf>
    <xf numFmtId="3" fontId="28" fillId="0" borderId="1" xfId="1" applyNumberFormat="1" applyFont="1" applyFill="1" applyBorder="1" applyAlignment="1">
      <alignment horizontal="right" vertical="center"/>
    </xf>
    <xf numFmtId="3" fontId="16" fillId="0" borderId="2" xfId="1" applyNumberFormat="1" applyFont="1" applyFill="1" applyBorder="1" applyAlignment="1">
      <alignment horizontal="left" vertical="center"/>
    </xf>
    <xf numFmtId="3" fontId="17" fillId="6" borderId="2" xfId="1" applyNumberFormat="1" applyFont="1" applyFill="1" applyBorder="1" applyAlignment="1">
      <alignment horizontal="left" vertical="center"/>
    </xf>
    <xf numFmtId="3" fontId="17" fillId="0" borderId="2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 applyAlignment="1">
      <alignment horizontal="right" vertical="center"/>
    </xf>
    <xf numFmtId="3" fontId="17" fillId="5" borderId="2" xfId="1" applyNumberFormat="1" applyFont="1" applyFill="1" applyBorder="1" applyAlignment="1">
      <alignment horizontal="left" vertical="center"/>
    </xf>
    <xf numFmtId="3" fontId="10" fillId="0" borderId="12" xfId="1" applyNumberFormat="1" applyFont="1" applyFill="1" applyBorder="1" applyAlignment="1">
      <alignment horizontal="left" vertical="center" wrapText="1"/>
    </xf>
    <xf numFmtId="3" fontId="10" fillId="0" borderId="9" xfId="1" applyNumberFormat="1" applyFont="1" applyFill="1" applyBorder="1" applyAlignment="1">
      <alignment horizontal="right" vertical="center"/>
    </xf>
    <xf numFmtId="3" fontId="16" fillId="0" borderId="8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wrapText="1"/>
    </xf>
    <xf numFmtId="3" fontId="6" fillId="0" borderId="0" xfId="1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16" fillId="0" borderId="0" xfId="1" applyNumberFormat="1" applyFont="1" applyFill="1" applyBorder="1" applyAlignment="1">
      <alignment wrapText="1"/>
    </xf>
    <xf numFmtId="3" fontId="4" fillId="0" borderId="0" xfId="1" applyNumberFormat="1" applyFont="1" applyBorder="1"/>
    <xf numFmtId="4" fontId="7" fillId="4" borderId="0" xfId="1" applyFont="1" applyFill="1" applyBorder="1" applyAlignment="1">
      <alignment horizontal="left"/>
    </xf>
    <xf numFmtId="3" fontId="10" fillId="4" borderId="13" xfId="1" applyNumberFormat="1" applyFont="1" applyFill="1" applyBorder="1" applyAlignment="1">
      <alignment horizontal="left" vertical="center"/>
    </xf>
    <xf numFmtId="3" fontId="10" fillId="4" borderId="10" xfId="1" applyNumberFormat="1" applyFont="1" applyFill="1" applyBorder="1" applyAlignment="1">
      <alignment horizontal="right" vertical="center"/>
    </xf>
    <xf numFmtId="3" fontId="16" fillId="4" borderId="3" xfId="1" applyNumberFormat="1" applyFont="1" applyFill="1" applyBorder="1" applyAlignment="1">
      <alignment horizontal="left" vertical="center"/>
    </xf>
    <xf numFmtId="4" fontId="25" fillId="4" borderId="0" xfId="1" applyFont="1" applyFill="1" applyBorder="1"/>
    <xf numFmtId="3" fontId="4" fillId="4" borderId="0" xfId="1" applyNumberFormat="1" applyFont="1" applyFill="1" applyBorder="1"/>
    <xf numFmtId="4" fontId="25" fillId="4" borderId="0" xfId="1" applyFont="1" applyFill="1"/>
    <xf numFmtId="3" fontId="4" fillId="6" borderId="0" xfId="1" applyNumberFormat="1" applyFont="1" applyFill="1" applyBorder="1" applyAlignment="1">
      <alignment horizontal="right" vertical="center"/>
    </xf>
    <xf numFmtId="3" fontId="4" fillId="6" borderId="5" xfId="1" applyNumberFormat="1" applyFont="1" applyFill="1" applyBorder="1" applyAlignment="1">
      <alignment horizontal="right" vertical="center"/>
    </xf>
    <xf numFmtId="3" fontId="29" fillId="6" borderId="1" xfId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horizontal="right" vertical="center"/>
    </xf>
    <xf numFmtId="3" fontId="4" fillId="0" borderId="5" xfId="1" applyNumberFormat="1" applyFont="1" applyFill="1" applyBorder="1" applyAlignment="1">
      <alignment horizontal="right" vertical="center"/>
    </xf>
    <xf numFmtId="3" fontId="29" fillId="0" borderId="1" xfId="1" applyNumberFormat="1" applyFont="1" applyFill="1" applyBorder="1" applyAlignment="1">
      <alignment horizontal="right" vertical="center"/>
    </xf>
    <xf numFmtId="4" fontId="10" fillId="5" borderId="5" xfId="1" applyFont="1" applyFill="1" applyBorder="1" applyAlignment="1">
      <alignment horizontal="left" vertical="center"/>
    </xf>
    <xf numFmtId="3" fontId="4" fillId="5" borderId="5" xfId="1" applyNumberFormat="1" applyFont="1" applyFill="1" applyBorder="1" applyAlignment="1">
      <alignment horizontal="right" vertical="center"/>
    </xf>
    <xf numFmtId="3" fontId="29" fillId="5" borderId="1" xfId="1" applyNumberFormat="1" applyFont="1" applyFill="1" applyBorder="1" applyAlignment="1">
      <alignment horizontal="right" vertical="center"/>
    </xf>
    <xf numFmtId="4" fontId="16" fillId="5" borderId="1" xfId="1" applyFont="1" applyFill="1" applyBorder="1" applyAlignment="1">
      <alignment horizontal="left" vertical="center"/>
    </xf>
    <xf numFmtId="4" fontId="10" fillId="5" borderId="12" xfId="1" applyFont="1" applyFill="1" applyBorder="1" applyAlignment="1">
      <alignment horizontal="left" vertical="center"/>
    </xf>
    <xf numFmtId="3" fontId="4" fillId="5" borderId="11" xfId="1" applyNumberFormat="1" applyFont="1" applyFill="1" applyBorder="1" applyAlignment="1">
      <alignment horizontal="right" vertical="center"/>
    </xf>
    <xf numFmtId="3" fontId="10" fillId="5" borderId="12" xfId="1" applyNumberFormat="1" applyFont="1" applyFill="1" applyBorder="1" applyAlignment="1">
      <alignment horizontal="right" vertical="center"/>
    </xf>
    <xf numFmtId="3" fontId="30" fillId="5" borderId="9" xfId="1" applyNumberFormat="1" applyFont="1" applyFill="1" applyBorder="1" applyAlignment="1">
      <alignment horizontal="right" vertical="center"/>
    </xf>
    <xf numFmtId="4" fontId="16" fillId="5" borderId="9" xfId="1" applyFont="1" applyFill="1" applyBorder="1" applyAlignment="1">
      <alignment horizontal="left" vertical="center"/>
    </xf>
    <xf numFmtId="4" fontId="10" fillId="5" borderId="0" xfId="1" applyFont="1" applyFill="1" applyBorder="1" applyAlignment="1">
      <alignment horizontal="left" vertical="center"/>
    </xf>
    <xf numFmtId="3" fontId="10" fillId="5" borderId="0" xfId="1" applyNumberFormat="1" applyFont="1" applyFill="1" applyBorder="1" applyAlignment="1">
      <alignment horizontal="right" vertical="center"/>
    </xf>
    <xf numFmtId="3" fontId="30" fillId="5" borderId="0" xfId="1" applyNumberFormat="1" applyFont="1" applyFill="1" applyBorder="1" applyAlignment="1">
      <alignment horizontal="right" vertical="center"/>
    </xf>
    <xf numFmtId="4" fontId="16" fillId="5" borderId="0" xfId="1" applyFont="1" applyFill="1" applyBorder="1" applyAlignment="1">
      <alignment horizontal="left" vertical="center"/>
    </xf>
    <xf numFmtId="3" fontId="10" fillId="4" borderId="5" xfId="1" applyNumberFormat="1" applyFont="1" applyFill="1" applyBorder="1" applyAlignment="1">
      <alignment horizontal="left" vertical="center"/>
    </xf>
    <xf numFmtId="3" fontId="31" fillId="4" borderId="1" xfId="1" applyNumberFormat="1" applyFont="1" applyFill="1" applyBorder="1" applyAlignment="1">
      <alignment horizontal="right" vertical="center"/>
    </xf>
    <xf numFmtId="3" fontId="10" fillId="4" borderId="5" xfId="1" applyNumberFormat="1" applyFont="1" applyFill="1" applyBorder="1" applyAlignment="1">
      <alignment horizontal="right" vertical="center"/>
    </xf>
    <xf numFmtId="3" fontId="10" fillId="4" borderId="1" xfId="1" applyNumberFormat="1" applyFont="1" applyFill="1" applyBorder="1" applyAlignment="1">
      <alignment horizontal="right" vertical="center"/>
    </xf>
    <xf numFmtId="3" fontId="16" fillId="4" borderId="2" xfId="1" applyNumberFormat="1" applyFont="1" applyFill="1" applyBorder="1" applyAlignment="1">
      <alignment horizontal="left" vertical="center"/>
    </xf>
    <xf numFmtId="3" fontId="10" fillId="6" borderId="5" xfId="1" applyNumberFormat="1" applyFont="1" applyFill="1" applyBorder="1" applyAlignment="1">
      <alignment horizontal="right" vertical="center"/>
    </xf>
    <xf numFmtId="3" fontId="30" fillId="6" borderId="1" xfId="1" applyNumberFormat="1" applyFont="1" applyFill="1" applyBorder="1" applyAlignment="1">
      <alignment horizontal="right" vertical="center"/>
    </xf>
    <xf numFmtId="4" fontId="10" fillId="6" borderId="12" xfId="1" applyFont="1" applyFill="1" applyBorder="1" applyAlignment="1">
      <alignment horizontal="left" vertical="center"/>
    </xf>
    <xf numFmtId="3" fontId="10" fillId="6" borderId="9" xfId="1" applyNumberFormat="1" applyFont="1" applyFill="1" applyBorder="1" applyAlignment="1">
      <alignment horizontal="right" vertical="center"/>
    </xf>
    <xf numFmtId="4" fontId="16" fillId="6" borderId="8" xfId="1" applyFont="1" applyFill="1" applyBorder="1" applyAlignment="1">
      <alignment horizontal="left" vertical="center"/>
    </xf>
    <xf numFmtId="4" fontId="17" fillId="4" borderId="0" xfId="1" applyFont="1" applyFill="1" applyBorder="1"/>
    <xf numFmtId="4" fontId="6" fillId="4" borderId="0" xfId="1" applyFont="1" applyFill="1" applyBorder="1"/>
    <xf numFmtId="4" fontId="4" fillId="0" borderId="0" xfId="1" applyFont="1" applyFill="1" applyBorder="1"/>
    <xf numFmtId="4" fontId="10" fillId="0" borderId="10" xfId="1" applyFont="1" applyFill="1" applyBorder="1" applyAlignment="1">
      <alignment horizontal="left" vertical="center"/>
    </xf>
    <xf numFmtId="4" fontId="16" fillId="0" borderId="10" xfId="1" applyFont="1" applyFill="1" applyBorder="1" applyAlignment="1">
      <alignment horizontal="left" vertical="center"/>
    </xf>
    <xf numFmtId="4" fontId="10" fillId="6" borderId="5" xfId="1" applyFont="1" applyFill="1" applyBorder="1" applyAlignment="1">
      <alignment horizontal="left" vertical="center"/>
    </xf>
    <xf numFmtId="4" fontId="16" fillId="6" borderId="1" xfId="1" applyFont="1" applyFill="1" applyBorder="1" applyAlignment="1">
      <alignment horizontal="left" vertical="center"/>
    </xf>
    <xf numFmtId="4" fontId="4" fillId="0" borderId="5" xfId="1" applyFont="1" applyFill="1" applyBorder="1" applyAlignment="1">
      <alignment horizontal="left" vertical="center"/>
    </xf>
    <xf numFmtId="4" fontId="17" fillId="0" borderId="1" xfId="1" applyFont="1" applyFill="1" applyBorder="1" applyAlignment="1">
      <alignment horizontal="left" vertical="center"/>
    </xf>
    <xf numFmtId="4" fontId="4" fillId="6" borderId="5" xfId="1" applyFont="1" applyFill="1" applyBorder="1" applyAlignment="1">
      <alignment horizontal="left" vertical="center"/>
    </xf>
    <xf numFmtId="4" fontId="17" fillId="6" borderId="1" xfId="1" applyFont="1" applyFill="1" applyBorder="1" applyAlignment="1">
      <alignment horizontal="left" vertical="center"/>
    </xf>
    <xf numFmtId="3" fontId="10" fillId="5" borderId="9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  <xf numFmtId="1" fontId="10" fillId="0" borderId="3" xfId="1" applyNumberFormat="1" applyFont="1" applyFill="1" applyBorder="1" applyAlignment="1">
      <alignment horizontal="right" vertical="center"/>
    </xf>
    <xf numFmtId="1" fontId="10" fillId="0" borderId="10" xfId="1" applyNumberFormat="1" applyFont="1" applyFill="1" applyBorder="1" applyAlignment="1">
      <alignment horizontal="right" vertical="center"/>
    </xf>
    <xf numFmtId="3" fontId="10" fillId="6" borderId="2" xfId="1" applyNumberFormat="1" applyFont="1" applyFill="1" applyBorder="1" applyAlignment="1">
      <alignment horizontal="right" vertical="center"/>
    </xf>
    <xf numFmtId="3" fontId="4" fillId="0" borderId="2" xfId="1" applyNumberFormat="1" applyFont="1" applyFill="1" applyBorder="1" applyAlignment="1">
      <alignment horizontal="right" vertical="center"/>
    </xf>
    <xf numFmtId="3" fontId="4" fillId="6" borderId="2" xfId="1" applyNumberFormat="1" applyFont="1" applyFill="1" applyBorder="1" applyAlignment="1">
      <alignment horizontal="right" vertical="center"/>
    </xf>
    <xf numFmtId="3" fontId="4" fillId="5" borderId="2" xfId="1" applyNumberFormat="1" applyFont="1" applyFill="1" applyBorder="1" applyAlignment="1">
      <alignment horizontal="right" vertical="center"/>
    </xf>
    <xf numFmtId="4" fontId="10" fillId="6" borderId="9" xfId="1" applyFont="1" applyFill="1" applyBorder="1" applyAlignment="1">
      <alignment horizontal="left" vertical="center"/>
    </xf>
    <xf numFmtId="4" fontId="16" fillId="6" borderId="9" xfId="1" applyFont="1" applyFill="1" applyBorder="1" applyAlignment="1">
      <alignment horizontal="left" vertical="center"/>
    </xf>
    <xf numFmtId="4" fontId="10" fillId="4" borderId="0" xfId="1" applyFont="1" applyFill="1" applyBorder="1"/>
    <xf numFmtId="4" fontId="16" fillId="4" borderId="0" xfId="1" applyFont="1" applyFill="1" applyBorder="1"/>
    <xf numFmtId="3" fontId="10" fillId="4" borderId="0" xfId="1" applyNumberFormat="1" applyFont="1" applyFill="1" applyBorder="1"/>
    <xf numFmtId="4" fontId="10" fillId="4" borderId="10" xfId="1" applyFont="1" applyFill="1" applyBorder="1" applyAlignment="1">
      <alignment vertical="center" wrapText="1"/>
    </xf>
    <xf numFmtId="1" fontId="16" fillId="4" borderId="1" xfId="1" applyNumberFormat="1" applyFont="1" applyFill="1" applyBorder="1" applyAlignment="1">
      <alignment vertical="center"/>
    </xf>
    <xf numFmtId="4" fontId="10" fillId="7" borderId="1" xfId="1" applyFont="1" applyFill="1" applyBorder="1" applyAlignment="1">
      <alignment horizontal="left" vertical="center" wrapText="1"/>
    </xf>
    <xf numFmtId="3" fontId="10" fillId="7" borderId="1" xfId="1" applyNumberFormat="1" applyFont="1" applyFill="1" applyBorder="1" applyAlignment="1">
      <alignment horizontal="right" vertical="center"/>
    </xf>
    <xf numFmtId="1" fontId="16" fillId="7" borderId="1" xfId="1" applyNumberFormat="1" applyFont="1" applyFill="1" applyBorder="1" applyAlignment="1">
      <alignment horizontal="left" vertical="center"/>
    </xf>
    <xf numFmtId="4" fontId="4" fillId="0" borderId="1" xfId="1" applyFont="1" applyFill="1" applyBorder="1" applyAlignment="1">
      <alignment horizontal="left" vertical="center" wrapText="1"/>
    </xf>
    <xf numFmtId="1" fontId="17" fillId="4" borderId="1" xfId="1" applyNumberFormat="1" applyFont="1" applyFill="1" applyBorder="1" applyAlignment="1">
      <alignment horizontal="left" vertical="center"/>
    </xf>
    <xf numFmtId="4" fontId="4" fillId="7" borderId="1" xfId="1" applyFont="1" applyFill="1" applyBorder="1" applyAlignment="1">
      <alignment horizontal="left" vertical="center" wrapText="1"/>
    </xf>
    <xf numFmtId="3" fontId="4" fillId="7" borderId="1" xfId="1" applyNumberFormat="1" applyFont="1" applyFill="1" applyBorder="1" applyAlignment="1">
      <alignment horizontal="right" vertical="center"/>
    </xf>
    <xf numFmtId="1" fontId="17" fillId="7" borderId="1" xfId="1" applyNumberFormat="1" applyFont="1" applyFill="1" applyBorder="1" applyAlignment="1">
      <alignment horizontal="left" vertical="center"/>
    </xf>
    <xf numFmtId="4" fontId="10" fillId="5" borderId="1" xfId="1" applyFont="1" applyFill="1" applyBorder="1" applyAlignment="1">
      <alignment horizontal="left" vertical="center" wrapText="1"/>
    </xf>
    <xf numFmtId="3" fontId="10" fillId="5" borderId="1" xfId="1" applyNumberFormat="1" applyFont="1" applyFill="1" applyBorder="1" applyAlignment="1">
      <alignment horizontal="right" vertical="center"/>
    </xf>
    <xf numFmtId="1" fontId="16" fillId="4" borderId="1" xfId="1" applyNumberFormat="1" applyFont="1" applyFill="1" applyBorder="1" applyAlignment="1">
      <alignment horizontal="left" vertical="center"/>
    </xf>
    <xf numFmtId="4" fontId="4" fillId="9" borderId="0" xfId="1" applyFont="1" applyFill="1"/>
    <xf numFmtId="4" fontId="4" fillId="8" borderId="0" xfId="1" applyFont="1" applyFill="1"/>
    <xf numFmtId="4" fontId="4" fillId="5" borderId="1" xfId="1" applyFont="1" applyFill="1" applyBorder="1" applyAlignment="1">
      <alignment horizontal="left" vertical="center" wrapText="1"/>
    </xf>
    <xf numFmtId="1" fontId="17" fillId="5" borderId="1" xfId="1" applyNumberFormat="1" applyFont="1" applyFill="1" applyBorder="1" applyAlignment="1">
      <alignment horizontal="left" vertical="center"/>
    </xf>
    <xf numFmtId="4" fontId="4" fillId="6" borderId="1" xfId="1" applyFont="1" applyFill="1" applyBorder="1" applyAlignment="1">
      <alignment horizontal="left" vertical="center" wrapText="1"/>
    </xf>
    <xf numFmtId="1" fontId="17" fillId="6" borderId="1" xfId="1" applyNumberFormat="1" applyFont="1" applyFill="1" applyBorder="1" applyAlignment="1">
      <alignment horizontal="left" vertical="center"/>
    </xf>
    <xf numFmtId="4" fontId="4" fillId="6" borderId="0" xfId="1" applyFont="1" applyFill="1"/>
    <xf numFmtId="1" fontId="16" fillId="5" borderId="1" xfId="1" applyNumberFormat="1" applyFont="1" applyFill="1" applyBorder="1" applyAlignment="1">
      <alignment horizontal="left" vertical="center"/>
    </xf>
    <xf numFmtId="4" fontId="4" fillId="6" borderId="9" xfId="1" applyFont="1" applyFill="1" applyBorder="1" applyAlignment="1">
      <alignment horizontal="left" vertical="center" wrapText="1"/>
    </xf>
    <xf numFmtId="3" fontId="4" fillId="6" borderId="9" xfId="1" applyNumberFormat="1" applyFont="1" applyFill="1" applyBorder="1" applyAlignment="1">
      <alignment horizontal="right" vertical="center"/>
    </xf>
    <xf numFmtId="1" fontId="17" fillId="6" borderId="9" xfId="1" applyNumberFormat="1" applyFont="1" applyFill="1" applyBorder="1" applyAlignment="1">
      <alignment horizontal="left" vertical="center"/>
    </xf>
    <xf numFmtId="4" fontId="4" fillId="9" borderId="0" xfId="1" applyFont="1" applyFill="1" applyBorder="1"/>
    <xf numFmtId="4" fontId="4" fillId="10" borderId="0" xfId="1" applyFont="1" applyFill="1" applyBorder="1"/>
    <xf numFmtId="4" fontId="4" fillId="5" borderId="0" xfId="1" applyFont="1" applyFill="1" applyBorder="1" applyAlignment="1">
      <alignment horizontal="left" vertical="center" wrapText="1"/>
    </xf>
    <xf numFmtId="1" fontId="17" fillId="5" borderId="0" xfId="1" applyNumberFormat="1" applyFont="1" applyFill="1" applyBorder="1" applyAlignment="1">
      <alignment horizontal="left" vertical="center"/>
    </xf>
    <xf numFmtId="4" fontId="17" fillId="5" borderId="0" xfId="1" applyFont="1" applyFill="1" applyBorder="1"/>
    <xf numFmtId="4" fontId="10" fillId="4" borderId="5" xfId="1" applyFont="1" applyFill="1" applyBorder="1" applyAlignment="1">
      <alignment horizontal="left" vertical="center"/>
    </xf>
    <xf numFmtId="3" fontId="10" fillId="4" borderId="0" xfId="1" applyNumberFormat="1" applyFont="1" applyFill="1" applyBorder="1" applyAlignment="1">
      <alignment horizontal="right" vertical="center"/>
    </xf>
    <xf numFmtId="4" fontId="16" fillId="0" borderId="2" xfId="1" applyFont="1" applyFill="1" applyBorder="1" applyAlignment="1">
      <alignment horizontal="left" vertical="center"/>
    </xf>
    <xf numFmtId="4" fontId="25" fillId="5" borderId="0" xfId="1" applyFont="1" applyFill="1"/>
    <xf numFmtId="4" fontId="25" fillId="0" borderId="0" xfId="1" applyFont="1" applyFill="1"/>
    <xf numFmtId="3" fontId="10" fillId="6" borderId="0" xfId="1" applyNumberFormat="1" applyFont="1" applyFill="1" applyBorder="1" applyAlignment="1">
      <alignment horizontal="right" vertical="center"/>
    </xf>
    <xf numFmtId="4" fontId="16" fillId="6" borderId="2" xfId="1" applyFont="1" applyFill="1" applyBorder="1" applyAlignment="1">
      <alignment horizontal="left" vertical="center"/>
    </xf>
    <xf numFmtId="4" fontId="17" fillId="0" borderId="2" xfId="1" applyFont="1" applyFill="1" applyBorder="1" applyAlignment="1">
      <alignment horizontal="left" vertical="center"/>
    </xf>
    <xf numFmtId="3" fontId="10" fillId="5" borderId="1" xfId="5" applyNumberFormat="1" applyFont="1" applyFill="1" applyBorder="1" applyAlignment="1">
      <alignment horizontal="right" vertical="center"/>
    </xf>
    <xf numFmtId="3" fontId="10" fillId="5" borderId="0" xfId="5" applyNumberFormat="1" applyFont="1" applyFill="1" applyBorder="1" applyAlignment="1">
      <alignment horizontal="right" vertical="center"/>
    </xf>
    <xf numFmtId="4" fontId="16" fillId="5" borderId="2" xfId="1" applyFont="1" applyFill="1" applyBorder="1" applyAlignment="1">
      <alignment horizontal="left" vertical="center"/>
    </xf>
    <xf numFmtId="3" fontId="4" fillId="6" borderId="1" xfId="5" applyNumberFormat="1" applyFont="1" applyFill="1" applyBorder="1" applyAlignment="1">
      <alignment horizontal="right" vertical="center"/>
    </xf>
    <xf numFmtId="3" fontId="4" fillId="6" borderId="0" xfId="5" applyNumberFormat="1" applyFont="1" applyFill="1" applyBorder="1" applyAlignment="1">
      <alignment horizontal="right" vertical="center"/>
    </xf>
    <xf numFmtId="3" fontId="4" fillId="0" borderId="1" xfId="5" applyNumberFormat="1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horizontal="right" vertical="center"/>
    </xf>
    <xf numFmtId="4" fontId="17" fillId="6" borderId="2" xfId="1" applyFont="1" applyFill="1" applyBorder="1" applyAlignment="1">
      <alignment horizontal="left" vertical="center"/>
    </xf>
    <xf numFmtId="4" fontId="4" fillId="5" borderId="5" xfId="1" applyFont="1" applyFill="1" applyBorder="1" applyAlignment="1">
      <alignment horizontal="left" vertical="center"/>
    </xf>
    <xf numFmtId="3" fontId="4" fillId="5" borderId="1" xfId="5" applyNumberFormat="1" applyFont="1" applyFill="1" applyBorder="1" applyAlignment="1">
      <alignment horizontal="right" vertical="center"/>
    </xf>
    <xf numFmtId="3" fontId="4" fillId="5" borderId="0" xfId="5" applyNumberFormat="1" applyFont="1" applyFill="1" applyBorder="1" applyAlignment="1">
      <alignment horizontal="right" vertical="center"/>
    </xf>
    <xf numFmtId="4" fontId="17" fillId="5" borderId="2" xfId="1" applyFont="1" applyFill="1" applyBorder="1" applyAlignment="1">
      <alignment horizontal="left" vertical="center"/>
    </xf>
    <xf numFmtId="164" fontId="4" fillId="0" borderId="5" xfId="1" applyNumberFormat="1" applyFont="1" applyFill="1" applyBorder="1" applyAlignment="1">
      <alignment horizontal="left" vertical="center"/>
    </xf>
    <xf numFmtId="164" fontId="17" fillId="0" borderId="2" xfId="1" applyNumberFormat="1" applyFont="1" applyFill="1" applyBorder="1" applyAlignment="1">
      <alignment horizontal="left" vertical="center"/>
    </xf>
    <xf numFmtId="4" fontId="4" fillId="6" borderId="5" xfId="1" applyFont="1" applyFill="1" applyBorder="1"/>
    <xf numFmtId="4" fontId="17" fillId="6" borderId="2" xfId="1" applyFont="1" applyFill="1" applyBorder="1"/>
    <xf numFmtId="4" fontId="4" fillId="0" borderId="12" xfId="1" applyFont="1" applyFill="1" applyBorder="1" applyAlignment="1">
      <alignment horizontal="left" vertical="center"/>
    </xf>
    <xf numFmtId="3" fontId="4" fillId="0" borderId="9" xfId="5" applyNumberFormat="1" applyFont="1" applyFill="1" applyBorder="1" applyAlignment="1">
      <alignment horizontal="right" vertical="center"/>
    </xf>
    <xf numFmtId="3" fontId="4" fillId="0" borderId="11" xfId="5" applyNumberFormat="1" applyFont="1" applyFill="1" applyBorder="1" applyAlignment="1">
      <alignment horizontal="right" vertical="center"/>
    </xf>
    <xf numFmtId="4" fontId="17" fillId="0" borderId="8" xfId="1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3" fontId="10" fillId="0" borderId="0" xfId="1" applyNumberFormat="1" applyFont="1" applyFill="1" applyBorder="1" applyAlignment="1">
      <alignment horizontal="right" vertical="center"/>
    </xf>
    <xf numFmtId="4" fontId="25" fillId="5" borderId="0" xfId="1" applyFont="1" applyFill="1" applyBorder="1"/>
    <xf numFmtId="4" fontId="10" fillId="6" borderId="1" xfId="1" applyFont="1" applyFill="1" applyBorder="1" applyAlignment="1">
      <alignment horizontal="left" vertical="center"/>
    </xf>
    <xf numFmtId="165" fontId="10" fillId="6" borderId="0" xfId="1" applyNumberFormat="1" applyFont="1" applyFill="1" applyBorder="1" applyAlignment="1">
      <alignment horizontal="right" vertical="center"/>
    </xf>
    <xf numFmtId="164" fontId="10" fillId="6" borderId="1" xfId="1" applyNumberFormat="1" applyFont="1" applyFill="1" applyBorder="1" applyAlignment="1">
      <alignment horizontal="right" vertical="center"/>
    </xf>
    <xf numFmtId="164" fontId="10" fillId="6" borderId="0" xfId="1" applyNumberFormat="1" applyFont="1" applyFill="1" applyBorder="1" applyAlignment="1">
      <alignment horizontal="right" vertical="center"/>
    </xf>
    <xf numFmtId="4" fontId="4" fillId="0" borderId="1" xfId="1" applyFont="1" applyFill="1" applyBorder="1" applyAlignment="1">
      <alignment horizontal="left" vertical="center"/>
    </xf>
    <xf numFmtId="4" fontId="4" fillId="6" borderId="1" xfId="1" applyFont="1" applyFill="1" applyBorder="1" applyAlignment="1">
      <alignment horizontal="left" vertical="center"/>
    </xf>
    <xf numFmtId="3" fontId="4" fillId="5" borderId="1" xfId="1" applyNumberFormat="1" applyFont="1" applyFill="1" applyBorder="1" applyAlignment="1">
      <alignment horizontal="left" vertical="center"/>
    </xf>
    <xf numFmtId="4" fontId="10" fillId="5" borderId="1" xfId="1" applyFont="1" applyFill="1" applyBorder="1" applyAlignment="1">
      <alignment horizontal="left" vertical="center"/>
    </xf>
    <xf numFmtId="4" fontId="4" fillId="5" borderId="1" xfId="1" applyFont="1" applyFill="1" applyBorder="1" applyAlignment="1">
      <alignment horizontal="left" vertical="center"/>
    </xf>
    <xf numFmtId="4" fontId="4" fillId="0" borderId="9" xfId="1" applyFont="1" applyFill="1" applyBorder="1" applyAlignment="1">
      <alignment horizontal="left" vertical="center"/>
    </xf>
    <xf numFmtId="3" fontId="4" fillId="6" borderId="5" xfId="1" applyNumberFormat="1" applyFont="1" applyFill="1" applyBorder="1"/>
    <xf numFmtId="3" fontId="4" fillId="5" borderId="5" xfId="1" applyNumberFormat="1" applyFont="1" applyFill="1" applyBorder="1"/>
    <xf numFmtId="3" fontId="10" fillId="6" borderId="12" xfId="1" applyNumberFormat="1" applyFont="1" applyFill="1" applyBorder="1"/>
    <xf numFmtId="164" fontId="10" fillId="6" borderId="12" xfId="1" applyNumberFormat="1" applyFont="1" applyFill="1" applyBorder="1" applyAlignment="1">
      <alignment horizontal="left" vertical="center"/>
    </xf>
    <xf numFmtId="49" fontId="17" fillId="4" borderId="0" xfId="1" applyNumberFormat="1" applyFont="1" applyFill="1" applyBorder="1"/>
    <xf numFmtId="4" fontId="12" fillId="4" borderId="0" xfId="1" applyFont="1" applyFill="1" applyBorder="1"/>
    <xf numFmtId="4" fontId="4" fillId="5" borderId="1" xfId="1" applyFont="1" applyFill="1" applyBorder="1" applyAlignment="1">
      <alignment vertical="top" wrapText="1"/>
    </xf>
    <xf numFmtId="0" fontId="11" fillId="5" borderId="10" xfId="0" applyFont="1" applyFill="1" applyBorder="1"/>
    <xf numFmtId="0" fontId="11" fillId="5" borderId="1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5" borderId="1" xfId="0" applyFont="1" applyFill="1" applyBorder="1"/>
    <xf numFmtId="0" fontId="11" fillId="5" borderId="1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/>
    </xf>
    <xf numFmtId="0" fontId="32" fillId="5" borderId="1" xfId="0" applyFont="1" applyFill="1" applyBorder="1" applyAlignment="1">
      <alignment horizontal="center" vertical="center" wrapText="1"/>
    </xf>
    <xf numFmtId="0" fontId="33" fillId="5" borderId="9" xfId="0" applyFont="1" applyFill="1" applyBorder="1" applyAlignment="1">
      <alignment horizontal="center" vertical="center" wrapText="1"/>
    </xf>
    <xf numFmtId="0" fontId="33" fillId="5" borderId="9" xfId="0" applyFont="1" applyFill="1" applyBorder="1" applyAlignment="1">
      <alignment vertical="center"/>
    </xf>
    <xf numFmtId="0" fontId="33" fillId="5" borderId="9" xfId="0" applyFont="1" applyFill="1" applyBorder="1" applyAlignment="1">
      <alignment horizontal="center" vertical="center"/>
    </xf>
    <xf numFmtId="4" fontId="33" fillId="4" borderId="0" xfId="1" applyFont="1" applyFill="1" applyBorder="1" applyAlignment="1">
      <alignment horizontal="left"/>
    </xf>
    <xf numFmtId="4" fontId="11" fillId="4" borderId="0" xfId="1" applyFont="1" applyFill="1" applyBorder="1"/>
    <xf numFmtId="4" fontId="33" fillId="4" borderId="0" xfId="1" applyFont="1" applyFill="1" applyBorder="1"/>
    <xf numFmtId="0" fontId="34" fillId="5" borderId="0" xfId="0" quotePrefix="1" applyFont="1" applyFill="1" applyBorder="1" applyAlignment="1">
      <alignment horizontal="left"/>
    </xf>
    <xf numFmtId="0" fontId="11" fillId="5" borderId="0" xfId="0" applyFont="1" applyFill="1" applyBorder="1"/>
    <xf numFmtId="0" fontId="35" fillId="5" borderId="0" xfId="0" quotePrefix="1" applyFont="1" applyFill="1" applyBorder="1" applyAlignment="1">
      <alignment horizontal="left"/>
    </xf>
    <xf numFmtId="4" fontId="36" fillId="4" borderId="0" xfId="1" applyFont="1" applyFill="1" applyAlignment="1">
      <alignment horizontal="left" vertical="center"/>
    </xf>
    <xf numFmtId="4" fontId="37" fillId="4" borderId="0" xfId="1" applyFont="1" applyFill="1"/>
    <xf numFmtId="4" fontId="38" fillId="4" borderId="0" xfId="1" applyFont="1" applyFill="1"/>
    <xf numFmtId="4" fontId="37" fillId="5" borderId="0" xfId="1" applyFont="1" applyFill="1"/>
    <xf numFmtId="4" fontId="39" fillId="4" borderId="0" xfId="1" applyFont="1" applyFill="1" applyBorder="1" applyAlignment="1">
      <alignment horizontal="left"/>
    </xf>
    <xf numFmtId="4" fontId="37" fillId="4" borderId="0" xfId="1" applyFont="1" applyFill="1" applyBorder="1"/>
    <xf numFmtId="4" fontId="40" fillId="4" borderId="0" xfId="1" applyFont="1" applyFill="1" applyBorder="1"/>
    <xf numFmtId="4" fontId="37" fillId="5" borderId="0" xfId="1" applyFont="1" applyFill="1" applyBorder="1"/>
    <xf numFmtId="0" fontId="11" fillId="5" borderId="0" xfId="0" applyFont="1" applyFill="1"/>
    <xf numFmtId="3" fontId="11" fillId="5" borderId="0" xfId="1" applyNumberFormat="1" applyFont="1" applyFill="1"/>
    <xf numFmtId="4" fontId="4" fillId="5" borderId="9" xfId="1" applyFont="1" applyFill="1" applyBorder="1" applyAlignment="1">
      <alignment horizontal="left" vertical="center" wrapText="1"/>
    </xf>
    <xf numFmtId="1" fontId="17" fillId="5" borderId="9" xfId="1" applyNumberFormat="1" applyFont="1" applyFill="1" applyBorder="1" applyAlignment="1">
      <alignment horizontal="left" vertical="center"/>
    </xf>
    <xf numFmtId="3" fontId="4" fillId="0" borderId="11" xfId="1" applyNumberFormat="1" applyFont="1" applyFill="1" applyBorder="1" applyAlignment="1">
      <alignment horizontal="right" vertical="center"/>
    </xf>
    <xf numFmtId="3" fontId="4" fillId="0" borderId="9" xfId="1" applyNumberFormat="1" applyFont="1" applyFill="1" applyBorder="1" applyAlignment="1">
      <alignment horizontal="right" vertical="center"/>
    </xf>
    <xf numFmtId="3" fontId="7" fillId="4" borderId="0" xfId="1" applyNumberFormat="1" applyFont="1" applyFill="1" applyBorder="1"/>
    <xf numFmtId="4" fontId="2" fillId="4" borderId="0" xfId="1" applyFont="1" applyFill="1" applyBorder="1" applyAlignment="1">
      <alignment horizontal="right"/>
    </xf>
    <xf numFmtId="3" fontId="10" fillId="6" borderId="8" xfId="1" applyNumberFormat="1" applyFont="1" applyFill="1" applyBorder="1" applyAlignment="1">
      <alignment horizontal="right" vertical="center"/>
    </xf>
    <xf numFmtId="3" fontId="16" fillId="6" borderId="9" xfId="1" applyNumberFormat="1" applyFont="1" applyFill="1" applyBorder="1" applyAlignment="1">
      <alignment horizontal="left" vertical="center"/>
    </xf>
    <xf numFmtId="3" fontId="41" fillId="0" borderId="2" xfId="0" applyNumberFormat="1" applyFont="1" applyBorder="1"/>
    <xf numFmtId="3" fontId="42" fillId="4" borderId="10" xfId="1" applyNumberFormat="1" applyFont="1" applyFill="1" applyBorder="1" applyAlignment="1">
      <alignment horizontal="right" vertical="center"/>
    </xf>
    <xf numFmtId="4" fontId="36" fillId="5" borderId="0" xfId="1" applyFont="1" applyFill="1" applyAlignment="1">
      <alignment horizontal="left" vertical="center"/>
    </xf>
    <xf numFmtId="4" fontId="39" fillId="5" borderId="0" xfId="1" applyFont="1" applyFill="1" applyBorder="1" applyAlignment="1"/>
    <xf numFmtId="4" fontId="43" fillId="4" borderId="0" xfId="1" applyFont="1" applyFill="1" applyAlignment="1">
      <alignment horizontal="left" vertical="center"/>
    </xf>
    <xf numFmtId="4" fontId="44" fillId="4" borderId="0" xfId="1" applyFont="1" applyFill="1" applyBorder="1" applyAlignment="1">
      <alignment horizontal="left"/>
    </xf>
    <xf numFmtId="4" fontId="39" fillId="5" borderId="0" xfId="1" applyFont="1" applyFill="1" applyBorder="1" applyAlignment="1">
      <alignment horizontal="left"/>
    </xf>
    <xf numFmtId="0" fontId="4" fillId="5" borderId="10" xfId="0" quotePrefix="1" applyFont="1" applyFill="1" applyBorder="1" applyAlignment="1">
      <alignment horizontal="center" vertical="center"/>
    </xf>
    <xf numFmtId="0" fontId="4" fillId="5" borderId="1" xfId="0" quotePrefix="1" applyFont="1" applyFill="1" applyBorder="1" applyAlignment="1">
      <alignment horizontal="center" vertical="center"/>
    </xf>
    <xf numFmtId="0" fontId="4" fillId="5" borderId="5" xfId="0" quotePrefix="1" applyFont="1" applyFill="1" applyBorder="1" applyAlignment="1">
      <alignment horizontal="center" vertical="center"/>
    </xf>
    <xf numFmtId="0" fontId="4" fillId="5" borderId="9" xfId="0" quotePrefix="1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10" xfId="0" quotePrefix="1" applyFont="1" applyFill="1" applyBorder="1" applyAlignment="1">
      <alignment horizontal="center" vertical="center"/>
    </xf>
    <xf numFmtId="0" fontId="17" fillId="5" borderId="1" xfId="0" quotePrefix="1" applyFont="1" applyFill="1" applyBorder="1" applyAlignment="1">
      <alignment horizontal="center" vertical="center"/>
    </xf>
    <xf numFmtId="0" fontId="17" fillId="5" borderId="9" xfId="0" quotePrefix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/>
    </xf>
    <xf numFmtId="0" fontId="11" fillId="5" borderId="1" xfId="0" quotePrefix="1" applyFont="1" applyFill="1" applyBorder="1" applyAlignment="1">
      <alignment horizontal="center" vertical="center"/>
    </xf>
    <xf numFmtId="0" fontId="11" fillId="5" borderId="5" xfId="0" quotePrefix="1" applyFont="1" applyFill="1" applyBorder="1" applyAlignment="1">
      <alignment horizontal="center" vertical="center"/>
    </xf>
    <xf numFmtId="0" fontId="11" fillId="5" borderId="9" xfId="0" quotePrefix="1" applyFont="1" applyFill="1" applyBorder="1" applyAlignment="1">
      <alignment horizontal="center" vertical="center"/>
    </xf>
    <xf numFmtId="0" fontId="32" fillId="5" borderId="10" xfId="0" quotePrefix="1" applyFont="1" applyFill="1" applyBorder="1" applyAlignment="1">
      <alignment horizontal="center" vertical="center"/>
    </xf>
    <xf numFmtId="0" fontId="32" fillId="5" borderId="1" xfId="0" quotePrefix="1" applyFont="1" applyFill="1" applyBorder="1" applyAlignment="1">
      <alignment horizontal="center" vertical="center"/>
    </xf>
    <xf numFmtId="0" fontId="32" fillId="5" borderId="9" xfId="0" quotePrefix="1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32" fillId="5" borderId="6" xfId="0" applyFont="1" applyFill="1" applyBorder="1" applyAlignment="1">
      <alignment horizontal="center" vertical="center"/>
    </xf>
    <xf numFmtId="0" fontId="32" fillId="5" borderId="7" xfId="0" applyFont="1" applyFill="1" applyBorder="1" applyAlignment="1">
      <alignment horizontal="center" vertical="center"/>
    </xf>
  </cellXfs>
  <cellStyles count="6">
    <cellStyle name="Dziesiętny_ceny bazowe" xfId="5"/>
    <cellStyle name="Normalny" xfId="0" builtinId="0"/>
    <cellStyle name="Normalny 2" xfId="2"/>
    <cellStyle name="Normalny 3" xfId="3"/>
    <cellStyle name="Normalny_ceny bazowe" xfId="1"/>
    <cellStyle name="Procentowy 2" xfId="4"/>
  </cellStyles>
  <dxfs count="0"/>
  <tableStyles count="0" defaultTableStyle="TableStyleMedium2" defaultPivotStyle="PivotStyleLight16"/>
  <colors>
    <mruColors>
      <color rgb="FFEAEAEA"/>
      <color rgb="FFECE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3" tint="0.79998168889431442"/>
    <pageSetUpPr fitToPage="1"/>
  </sheetPr>
  <dimension ref="A1:AG70"/>
  <sheetViews>
    <sheetView zoomScale="80" zoomScaleNormal="80" zoomScaleSheetLayoutView="70" workbookViewId="0">
      <selection activeCell="C52" sqref="C52"/>
    </sheetView>
  </sheetViews>
  <sheetFormatPr defaultColWidth="9.140625" defaultRowHeight="12.75" x14ac:dyDescent="0.2"/>
  <cols>
    <col min="1" max="1" width="45.42578125" style="12" customWidth="1"/>
    <col min="2" max="3" width="26.5703125" style="12" customWidth="1"/>
    <col min="4" max="4" width="31.28515625" style="12" customWidth="1"/>
    <col min="5" max="5" width="26.5703125" style="12" customWidth="1"/>
    <col min="6" max="6" width="33.42578125" style="12" customWidth="1"/>
    <col min="7" max="7" width="34.5703125" style="12" customWidth="1"/>
    <col min="8" max="8" width="26.5703125" style="12" customWidth="1"/>
    <col min="9" max="9" width="43.5703125" style="12" customWidth="1"/>
    <col min="10" max="10" width="9.140625" style="1"/>
    <col min="11" max="11" width="48.42578125" style="1" customWidth="1"/>
    <col min="12" max="32" width="9.140625" style="1"/>
    <col min="33" max="16384" width="9.140625" style="12"/>
  </cols>
  <sheetData>
    <row r="1" spans="1:33" s="65" customFormat="1" ht="19.5" customHeight="1" x14ac:dyDescent="0.3">
      <c r="A1" s="64" t="s">
        <v>221</v>
      </c>
    </row>
    <row r="2" spans="1:33" s="65" customFormat="1" ht="18" customHeight="1" x14ac:dyDescent="0.3">
      <c r="A2" s="84" t="s">
        <v>222</v>
      </c>
    </row>
    <row r="3" spans="1:33" s="2" customFormat="1" ht="15" customHeight="1" x14ac:dyDescent="0.2"/>
    <row r="4" spans="1:33" s="2" customFormat="1" ht="15" x14ac:dyDescent="0.2">
      <c r="I4" s="92"/>
    </row>
    <row r="5" spans="1:33" s="2" customFormat="1" ht="15" customHeight="1" x14ac:dyDescent="0.25">
      <c r="A5" s="93" t="s">
        <v>19</v>
      </c>
      <c r="B5" s="3"/>
      <c r="C5" s="3"/>
      <c r="D5" s="3"/>
      <c r="E5" s="3"/>
      <c r="F5" s="3"/>
      <c r="G5" s="3"/>
      <c r="H5" s="3"/>
      <c r="I5" s="94" t="s">
        <v>20</v>
      </c>
      <c r="K5" s="60"/>
    </row>
    <row r="6" spans="1:33" s="2" customFormat="1" ht="17.100000000000001" customHeight="1" x14ac:dyDescent="0.2">
      <c r="A6" s="405" t="s">
        <v>211</v>
      </c>
      <c r="B6" s="95"/>
      <c r="C6" s="409" t="s">
        <v>213</v>
      </c>
      <c r="D6" s="410"/>
      <c r="E6" s="410"/>
      <c r="F6" s="411" t="s">
        <v>212</v>
      </c>
      <c r="G6" s="411"/>
      <c r="H6" s="412"/>
      <c r="I6" s="413" t="s">
        <v>21</v>
      </c>
      <c r="K6" s="60"/>
    </row>
    <row r="7" spans="1:33" s="2" customFormat="1" ht="17.100000000000001" customHeight="1" x14ac:dyDescent="0.2">
      <c r="A7" s="406"/>
      <c r="B7" s="96" t="s">
        <v>187</v>
      </c>
      <c r="C7" s="97"/>
      <c r="D7" s="95"/>
      <c r="E7" s="97"/>
      <c r="F7" s="98" t="s">
        <v>188</v>
      </c>
      <c r="G7" s="95"/>
      <c r="H7" s="3"/>
      <c r="I7" s="414"/>
      <c r="K7" s="60"/>
    </row>
    <row r="8" spans="1:33" s="2" customFormat="1" ht="17.100000000000001" customHeight="1" x14ac:dyDescent="0.2">
      <c r="A8" s="406"/>
      <c r="B8" s="96" t="s">
        <v>189</v>
      </c>
      <c r="C8" s="99"/>
      <c r="D8" s="96" t="s">
        <v>26</v>
      </c>
      <c r="E8" s="100" t="s">
        <v>190</v>
      </c>
      <c r="F8" s="100" t="s">
        <v>191</v>
      </c>
      <c r="G8" s="101"/>
      <c r="H8" s="3"/>
      <c r="I8" s="414"/>
      <c r="K8" s="60"/>
    </row>
    <row r="9" spans="1:33" s="2" customFormat="1" ht="17.100000000000001" customHeight="1" x14ac:dyDescent="0.2">
      <c r="A9" s="406"/>
      <c r="B9" s="96" t="s">
        <v>192</v>
      </c>
      <c r="C9" s="99"/>
      <c r="D9" s="96" t="s">
        <v>193</v>
      </c>
      <c r="E9" s="100" t="s">
        <v>194</v>
      </c>
      <c r="F9" s="100" t="s">
        <v>195</v>
      </c>
      <c r="G9" s="101"/>
      <c r="H9" s="102" t="s">
        <v>196</v>
      </c>
      <c r="I9" s="414"/>
      <c r="K9" s="60"/>
    </row>
    <row r="10" spans="1:33" s="2" customFormat="1" ht="16.5" customHeight="1" x14ac:dyDescent="0.2">
      <c r="A10" s="406"/>
      <c r="B10" s="96" t="s">
        <v>197</v>
      </c>
      <c r="C10" s="100" t="s">
        <v>13</v>
      </c>
      <c r="D10" s="96" t="s">
        <v>198</v>
      </c>
      <c r="E10" s="100" t="s">
        <v>199</v>
      </c>
      <c r="F10" s="100" t="s">
        <v>200</v>
      </c>
      <c r="G10" s="103" t="s">
        <v>12</v>
      </c>
      <c r="H10" s="102" t="s">
        <v>138</v>
      </c>
      <c r="I10" s="414"/>
      <c r="K10" s="60"/>
    </row>
    <row r="11" spans="1:33" s="2" customFormat="1" ht="17.100000000000001" customHeight="1" x14ac:dyDescent="0.2">
      <c r="A11" s="406"/>
      <c r="B11" s="101"/>
      <c r="C11" s="99"/>
      <c r="D11" s="416" t="s">
        <v>27</v>
      </c>
      <c r="E11" s="99"/>
      <c r="F11" s="104" t="s">
        <v>201</v>
      </c>
      <c r="G11" s="105"/>
      <c r="H11" s="3"/>
      <c r="I11" s="414"/>
      <c r="K11" s="60"/>
    </row>
    <row r="12" spans="1:33" s="109" customFormat="1" ht="17.100000000000001" customHeight="1" x14ac:dyDescent="0.2">
      <c r="A12" s="406"/>
      <c r="B12" s="106"/>
      <c r="C12" s="107"/>
      <c r="D12" s="416"/>
      <c r="E12" s="107"/>
      <c r="F12" s="104" t="s">
        <v>202</v>
      </c>
      <c r="G12" s="105"/>
      <c r="H12" s="108"/>
      <c r="I12" s="414"/>
      <c r="K12" s="77"/>
    </row>
    <row r="13" spans="1:33" s="2" customFormat="1" ht="17.100000000000001" customHeight="1" x14ac:dyDescent="0.2">
      <c r="A13" s="407"/>
      <c r="B13" s="110" t="s">
        <v>203</v>
      </c>
      <c r="C13" s="104" t="s">
        <v>11</v>
      </c>
      <c r="D13" s="416"/>
      <c r="E13" s="104" t="s">
        <v>204</v>
      </c>
      <c r="F13" s="104" t="s">
        <v>205</v>
      </c>
      <c r="G13" s="110" t="s">
        <v>10</v>
      </c>
      <c r="H13" s="110" t="s">
        <v>9</v>
      </c>
      <c r="I13" s="414"/>
      <c r="K13" s="77"/>
      <c r="L13" s="3"/>
      <c r="M13" s="3"/>
      <c r="N13" s="3"/>
      <c r="O13" s="3"/>
      <c r="P13" s="3"/>
      <c r="Q13" s="3"/>
    </row>
    <row r="14" spans="1:33" s="113" customFormat="1" ht="17.100000000000001" customHeight="1" x14ac:dyDescent="0.2">
      <c r="A14" s="408"/>
      <c r="B14" s="112"/>
      <c r="D14" s="417"/>
      <c r="E14" s="114"/>
      <c r="F14" s="114"/>
      <c r="G14" s="112"/>
      <c r="H14" s="115"/>
      <c r="I14" s="415"/>
      <c r="K14" s="77"/>
      <c r="L14" s="116"/>
      <c r="M14" s="116"/>
      <c r="N14" s="116"/>
      <c r="O14" s="116"/>
      <c r="P14" s="116"/>
      <c r="Q14" s="116"/>
    </row>
    <row r="15" spans="1:33" s="5" customFormat="1" ht="20.100000000000001" customHeight="1" x14ac:dyDescent="0.25">
      <c r="A15" s="117" t="s">
        <v>8</v>
      </c>
      <c r="B15" s="118">
        <f>C15+D15+E15+F15+G15+H15</f>
        <v>127795</v>
      </c>
      <c r="C15" s="118">
        <v>1128</v>
      </c>
      <c r="D15" s="118">
        <v>55828</v>
      </c>
      <c r="E15" s="119">
        <v>8494</v>
      </c>
      <c r="F15" s="120">
        <v>38459</v>
      </c>
      <c r="G15" s="119">
        <v>22985</v>
      </c>
      <c r="H15" s="118">
        <v>901</v>
      </c>
      <c r="I15" s="121" t="s">
        <v>14</v>
      </c>
      <c r="J15" s="2"/>
      <c r="K15" s="3"/>
      <c r="L15" s="3"/>
      <c r="M15" s="3"/>
      <c r="N15" s="3"/>
      <c r="O15" s="3"/>
      <c r="P15" s="3"/>
      <c r="Q15" s="3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4"/>
    </row>
    <row r="16" spans="1:33" s="5" customFormat="1" ht="20.100000000000001" customHeight="1" x14ac:dyDescent="0.2">
      <c r="A16" s="122" t="s">
        <v>7</v>
      </c>
      <c r="B16" s="123"/>
      <c r="C16" s="123"/>
      <c r="D16" s="123"/>
      <c r="E16" s="124"/>
      <c r="F16" s="123"/>
      <c r="G16" s="124"/>
      <c r="H16" s="123"/>
      <c r="I16" s="125" t="s">
        <v>15</v>
      </c>
      <c r="J16" s="2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4"/>
    </row>
    <row r="17" spans="1:33" s="5" customFormat="1" ht="20.100000000000001" customHeight="1" x14ac:dyDescent="0.2">
      <c r="A17" s="117" t="s">
        <v>6</v>
      </c>
      <c r="B17" s="126"/>
      <c r="C17" s="126"/>
      <c r="D17" s="126"/>
      <c r="E17" s="127"/>
      <c r="F17" s="126"/>
      <c r="G17" s="127"/>
      <c r="H17" s="126"/>
      <c r="I17" s="121" t="s">
        <v>17</v>
      </c>
      <c r="J17" s="2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4"/>
    </row>
    <row r="18" spans="1:33" s="5" customFormat="1" ht="20.100000000000001" customHeight="1" x14ac:dyDescent="0.2">
      <c r="A18" s="117" t="s">
        <v>5</v>
      </c>
      <c r="B18" s="126"/>
      <c r="C18" s="126"/>
      <c r="D18" s="126"/>
      <c r="E18" s="127"/>
      <c r="F18" s="126"/>
      <c r="G18" s="127"/>
      <c r="H18" s="126"/>
      <c r="I18" s="121" t="s">
        <v>18</v>
      </c>
      <c r="J18" s="2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4"/>
    </row>
    <row r="19" spans="1:33" s="5" customFormat="1" ht="20.100000000000001" customHeight="1" x14ac:dyDescent="0.2">
      <c r="A19" s="128" t="s">
        <v>4</v>
      </c>
      <c r="B19" s="123"/>
      <c r="C19" s="123"/>
      <c r="D19" s="123"/>
      <c r="E19" s="124"/>
      <c r="F19" s="123"/>
      <c r="G19" s="124"/>
      <c r="H19" s="123"/>
      <c r="I19" s="129" t="s">
        <v>22</v>
      </c>
      <c r="J19" s="2"/>
      <c r="K19" s="6"/>
      <c r="L19" s="7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4"/>
    </row>
    <row r="20" spans="1:33" s="5" customFormat="1" ht="20.100000000000001" customHeight="1" x14ac:dyDescent="0.2">
      <c r="A20" s="130" t="s">
        <v>3</v>
      </c>
      <c r="B20" s="126"/>
      <c r="C20" s="126"/>
      <c r="D20" s="126"/>
      <c r="E20" s="127"/>
      <c r="F20" s="126"/>
      <c r="G20" s="127"/>
      <c r="H20" s="126"/>
      <c r="I20" s="131" t="s">
        <v>218</v>
      </c>
      <c r="J20" s="2"/>
      <c r="K20" s="3"/>
      <c r="L20" s="8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4"/>
    </row>
    <row r="21" spans="1:33" s="5" customFormat="1" ht="20.100000000000001" customHeight="1" x14ac:dyDescent="0.2">
      <c r="A21" s="128" t="s">
        <v>2</v>
      </c>
      <c r="B21" s="123"/>
      <c r="C21" s="123"/>
      <c r="D21" s="123"/>
      <c r="E21" s="124"/>
      <c r="F21" s="123"/>
      <c r="G21" s="124"/>
      <c r="H21" s="123"/>
      <c r="I21" s="129" t="s">
        <v>23</v>
      </c>
      <c r="J21" s="2"/>
      <c r="K21" s="3"/>
      <c r="L21" s="9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4"/>
    </row>
    <row r="22" spans="1:33" s="5" customFormat="1" ht="20.100000000000001" customHeight="1" x14ac:dyDescent="0.2">
      <c r="A22" s="132" t="s">
        <v>1</v>
      </c>
      <c r="B22" s="133"/>
      <c r="C22" s="133"/>
      <c r="D22" s="133"/>
      <c r="E22" s="134"/>
      <c r="F22" s="133"/>
      <c r="G22" s="134"/>
      <c r="H22" s="133"/>
      <c r="I22" s="135" t="s">
        <v>24</v>
      </c>
      <c r="J22" s="2"/>
      <c r="K22" s="3"/>
      <c r="L22" s="8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4"/>
    </row>
    <row r="23" spans="1:33" s="2" customFormat="1" ht="15" x14ac:dyDescent="0.2">
      <c r="A23" s="136"/>
      <c r="B23" s="137"/>
      <c r="C23" s="137"/>
      <c r="D23" s="137"/>
      <c r="E23" s="137"/>
      <c r="F23" s="137"/>
      <c r="G23" s="137"/>
      <c r="H23" s="137"/>
      <c r="I23" s="138"/>
      <c r="K23" s="3"/>
      <c r="L23" s="8"/>
      <c r="M23" s="3"/>
      <c r="N23" s="3"/>
      <c r="O23" s="3"/>
      <c r="P23" s="3"/>
      <c r="Q23" s="3"/>
    </row>
    <row r="24" spans="1:33" s="2" customFormat="1" ht="15" x14ac:dyDescent="0.2">
      <c r="A24" s="136"/>
      <c r="B24" s="137"/>
      <c r="C24" s="137"/>
      <c r="D24" s="137"/>
      <c r="E24" s="137"/>
      <c r="F24" s="137"/>
      <c r="G24" s="137"/>
      <c r="H24" s="137"/>
      <c r="I24" s="138"/>
      <c r="K24" s="3"/>
      <c r="L24" s="8"/>
      <c r="M24" s="3"/>
      <c r="N24" s="3"/>
      <c r="O24" s="3"/>
      <c r="P24" s="3"/>
      <c r="Q24" s="3"/>
    </row>
    <row r="25" spans="1:33" s="2" customFormat="1" ht="15" customHeight="1" x14ac:dyDescent="0.25">
      <c r="A25" s="93" t="s">
        <v>210</v>
      </c>
      <c r="B25" s="3"/>
      <c r="C25" s="3"/>
      <c r="D25" s="3"/>
      <c r="E25" s="3"/>
      <c r="F25" s="3"/>
      <c r="G25" s="3"/>
      <c r="H25" s="3"/>
      <c r="I25" s="94" t="s">
        <v>25</v>
      </c>
      <c r="K25" s="60"/>
    </row>
    <row r="26" spans="1:33" s="2" customFormat="1" ht="17.100000000000001" customHeight="1" x14ac:dyDescent="0.2">
      <c r="A26" s="405" t="s">
        <v>211</v>
      </c>
      <c r="B26" s="95"/>
      <c r="C26" s="409" t="s">
        <v>213</v>
      </c>
      <c r="D26" s="410"/>
      <c r="E26" s="410"/>
      <c r="F26" s="411" t="s">
        <v>212</v>
      </c>
      <c r="G26" s="411"/>
      <c r="H26" s="412"/>
      <c r="I26" s="413" t="s">
        <v>21</v>
      </c>
      <c r="K26" s="60"/>
    </row>
    <row r="27" spans="1:33" s="2" customFormat="1" ht="17.100000000000001" customHeight="1" x14ac:dyDescent="0.2">
      <c r="A27" s="406"/>
      <c r="B27" s="96" t="s">
        <v>187</v>
      </c>
      <c r="C27" s="97"/>
      <c r="D27" s="95"/>
      <c r="E27" s="97"/>
      <c r="F27" s="98" t="s">
        <v>188</v>
      </c>
      <c r="G27" s="95"/>
      <c r="H27" s="3"/>
      <c r="I27" s="414"/>
      <c r="K27" s="60"/>
    </row>
    <row r="28" spans="1:33" s="2" customFormat="1" ht="17.100000000000001" customHeight="1" x14ac:dyDescent="0.2">
      <c r="A28" s="406"/>
      <c r="B28" s="96" t="s">
        <v>189</v>
      </c>
      <c r="C28" s="99"/>
      <c r="D28" s="96" t="s">
        <v>26</v>
      </c>
      <c r="E28" s="100" t="s">
        <v>190</v>
      </c>
      <c r="F28" s="100" t="s">
        <v>191</v>
      </c>
      <c r="G28" s="101"/>
      <c r="H28" s="3"/>
      <c r="I28" s="414"/>
      <c r="K28" s="60"/>
    </row>
    <row r="29" spans="1:33" s="2" customFormat="1" ht="17.100000000000001" customHeight="1" x14ac:dyDescent="0.2">
      <c r="A29" s="406"/>
      <c r="B29" s="96" t="s">
        <v>192</v>
      </c>
      <c r="C29" s="99"/>
      <c r="D29" s="96" t="s">
        <v>193</v>
      </c>
      <c r="E29" s="100" t="s">
        <v>194</v>
      </c>
      <c r="F29" s="100" t="s">
        <v>195</v>
      </c>
      <c r="G29" s="101"/>
      <c r="H29" s="102" t="s">
        <v>196</v>
      </c>
      <c r="I29" s="414"/>
      <c r="K29" s="60"/>
    </row>
    <row r="30" spans="1:33" s="2" customFormat="1" ht="17.100000000000001" customHeight="1" x14ac:dyDescent="0.2">
      <c r="A30" s="406"/>
      <c r="B30" s="96" t="s">
        <v>197</v>
      </c>
      <c r="C30" s="100" t="s">
        <v>13</v>
      </c>
      <c r="D30" s="96" t="s">
        <v>198</v>
      </c>
      <c r="E30" s="100" t="s">
        <v>199</v>
      </c>
      <c r="F30" s="100" t="s">
        <v>200</v>
      </c>
      <c r="G30" s="103" t="s">
        <v>12</v>
      </c>
      <c r="H30" s="102" t="s">
        <v>138</v>
      </c>
      <c r="I30" s="414"/>
      <c r="K30" s="60"/>
    </row>
    <row r="31" spans="1:33" s="2" customFormat="1" ht="17.100000000000001" customHeight="1" x14ac:dyDescent="0.2">
      <c r="A31" s="406"/>
      <c r="B31" s="101"/>
      <c r="C31" s="99"/>
      <c r="D31" s="416" t="s">
        <v>27</v>
      </c>
      <c r="E31" s="99"/>
      <c r="F31" s="104" t="s">
        <v>201</v>
      </c>
      <c r="G31" s="105"/>
      <c r="H31" s="3"/>
      <c r="I31" s="414"/>
      <c r="K31" s="60"/>
    </row>
    <row r="32" spans="1:33" s="109" customFormat="1" ht="17.100000000000001" customHeight="1" x14ac:dyDescent="0.2">
      <c r="A32" s="406"/>
      <c r="B32" s="139"/>
      <c r="C32" s="107"/>
      <c r="D32" s="416"/>
      <c r="E32" s="107"/>
      <c r="F32" s="104" t="s">
        <v>202</v>
      </c>
      <c r="G32" s="105"/>
      <c r="H32" s="108"/>
      <c r="I32" s="414"/>
      <c r="K32" s="77"/>
    </row>
    <row r="33" spans="1:32" s="2" customFormat="1" ht="17.100000000000001" customHeight="1" x14ac:dyDescent="0.2">
      <c r="A33" s="407"/>
      <c r="B33" s="111" t="s">
        <v>203</v>
      </c>
      <c r="C33" s="104" t="s">
        <v>11</v>
      </c>
      <c r="D33" s="416"/>
      <c r="E33" s="104" t="s">
        <v>204</v>
      </c>
      <c r="F33" s="104" t="s">
        <v>205</v>
      </c>
      <c r="G33" s="110" t="s">
        <v>10</v>
      </c>
      <c r="H33" s="110" t="s">
        <v>9</v>
      </c>
      <c r="I33" s="414"/>
      <c r="K33" s="77"/>
      <c r="L33" s="3"/>
      <c r="M33" s="3"/>
      <c r="N33" s="3"/>
      <c r="O33" s="3"/>
      <c r="P33" s="3"/>
      <c r="Q33" s="3"/>
    </row>
    <row r="34" spans="1:32" s="113" customFormat="1" ht="24" customHeight="1" x14ac:dyDescent="0.2">
      <c r="A34" s="408"/>
      <c r="B34" s="140" t="s">
        <v>206</v>
      </c>
      <c r="C34" s="141"/>
      <c r="D34" s="417"/>
      <c r="E34" s="143" t="s">
        <v>208</v>
      </c>
      <c r="F34" s="143" t="s">
        <v>209</v>
      </c>
      <c r="G34" s="142"/>
      <c r="H34" s="144"/>
      <c r="I34" s="415"/>
      <c r="K34" s="77"/>
      <c r="L34" s="116"/>
      <c r="M34" s="116"/>
      <c r="N34" s="116"/>
      <c r="O34" s="116"/>
      <c r="P34" s="116"/>
      <c r="Q34" s="116"/>
    </row>
    <row r="35" spans="1:32" s="14" customFormat="1" ht="20.100000000000001" customHeight="1" x14ac:dyDescent="0.25">
      <c r="A35" s="145" t="s">
        <v>8</v>
      </c>
      <c r="B35" s="146"/>
      <c r="C35" s="146"/>
      <c r="D35" s="146"/>
      <c r="E35" s="146"/>
      <c r="F35" s="146"/>
      <c r="G35" s="146"/>
      <c r="H35" s="146"/>
      <c r="I35" s="147" t="s">
        <v>14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14" customFormat="1" ht="20.100000000000001" customHeight="1" x14ac:dyDescent="0.25">
      <c r="A36" s="148" t="s">
        <v>7</v>
      </c>
      <c r="B36" s="149">
        <f>C36+D36+E36+F36+G36+H36</f>
        <v>55822</v>
      </c>
      <c r="C36" s="149">
        <v>483</v>
      </c>
      <c r="D36" s="149">
        <v>16075</v>
      </c>
      <c r="E36" s="149">
        <v>5140</v>
      </c>
      <c r="F36" s="149">
        <v>20121</v>
      </c>
      <c r="G36" s="149">
        <v>13193</v>
      </c>
      <c r="H36" s="149">
        <v>810</v>
      </c>
      <c r="I36" s="150" t="s">
        <v>15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14" customFormat="1" ht="20.100000000000001" customHeight="1" x14ac:dyDescent="0.25">
      <c r="A37" s="145" t="s">
        <v>6</v>
      </c>
      <c r="B37" s="151"/>
      <c r="C37" s="151"/>
      <c r="D37" s="151"/>
      <c r="E37" s="151"/>
      <c r="F37" s="151"/>
      <c r="G37" s="151"/>
      <c r="H37" s="151"/>
      <c r="I37" s="152" t="s">
        <v>17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s="14" customFormat="1" ht="20.100000000000001" customHeight="1" x14ac:dyDescent="0.25">
      <c r="A38" s="145" t="s">
        <v>5</v>
      </c>
      <c r="B38" s="151"/>
      <c r="C38" s="151"/>
      <c r="D38" s="151"/>
      <c r="E38" s="151"/>
      <c r="F38" s="151"/>
      <c r="G38" s="151"/>
      <c r="H38" s="151"/>
      <c r="I38" s="152" t="s">
        <v>18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s="14" customFormat="1" ht="20.100000000000001" customHeight="1" x14ac:dyDescent="0.2">
      <c r="A39" s="153" t="s">
        <v>4</v>
      </c>
      <c r="B39" s="154"/>
      <c r="C39" s="154"/>
      <c r="D39" s="154"/>
      <c r="E39" s="154"/>
      <c r="F39" s="154"/>
      <c r="G39" s="154"/>
      <c r="H39" s="154"/>
      <c r="I39" s="155" t="s">
        <v>22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s="14" customFormat="1" ht="20.100000000000001" customHeight="1" x14ac:dyDescent="0.2">
      <c r="A40" s="156" t="s">
        <v>3</v>
      </c>
      <c r="B40" s="151"/>
      <c r="C40" s="151"/>
      <c r="D40" s="151"/>
      <c r="E40" s="151"/>
      <c r="F40" s="151"/>
      <c r="G40" s="151"/>
      <c r="H40" s="151"/>
      <c r="I40" s="157" t="s">
        <v>219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s="14" customFormat="1" ht="20.100000000000001" customHeight="1" x14ac:dyDescent="0.2">
      <c r="A41" s="158" t="s">
        <v>2</v>
      </c>
      <c r="B41" s="154"/>
      <c r="C41" s="154"/>
      <c r="D41" s="154"/>
      <c r="E41" s="154"/>
      <c r="F41" s="154"/>
      <c r="G41" s="154"/>
      <c r="H41" s="154"/>
      <c r="I41" s="155" t="s">
        <v>23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s="14" customFormat="1" ht="20.100000000000001" customHeight="1" x14ac:dyDescent="0.2">
      <c r="A42" s="156" t="s">
        <v>1</v>
      </c>
      <c r="B42" s="151"/>
      <c r="C42" s="151"/>
      <c r="D42" s="151"/>
      <c r="E42" s="151"/>
      <c r="F42" s="151"/>
      <c r="G42" s="151"/>
      <c r="H42" s="151"/>
      <c r="I42" s="159" t="s">
        <v>24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s="14" customFormat="1" ht="20.100000000000001" customHeight="1" x14ac:dyDescent="0.25">
      <c r="A43" s="160" t="s">
        <v>0</v>
      </c>
      <c r="B43" s="161">
        <f>B15-B36</f>
        <v>71973</v>
      </c>
      <c r="C43" s="161">
        <f t="shared" ref="C43:H43" si="0">C15-C36</f>
        <v>645</v>
      </c>
      <c r="D43" s="161">
        <f t="shared" si="0"/>
        <v>39753</v>
      </c>
      <c r="E43" s="161">
        <f t="shared" si="0"/>
        <v>3354</v>
      </c>
      <c r="F43" s="161">
        <f t="shared" si="0"/>
        <v>18338</v>
      </c>
      <c r="G43" s="161">
        <f t="shared" si="0"/>
        <v>9792</v>
      </c>
      <c r="H43" s="161">
        <f t="shared" si="0"/>
        <v>91</v>
      </c>
      <c r="I43" s="162" t="s">
        <v>16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s="14" customFormat="1" ht="15" x14ac:dyDescent="0.2">
      <c r="A44" s="10"/>
      <c r="B44" s="11"/>
      <c r="C44" s="11"/>
      <c r="D44" s="11"/>
      <c r="E44" s="11"/>
      <c r="F44" s="11"/>
      <c r="G44" s="11"/>
      <c r="H44" s="11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s="14" customFormat="1" ht="15" x14ac:dyDescent="0.2">
      <c r="B45" s="163"/>
      <c r="C45" s="163"/>
      <c r="D45" s="163"/>
      <c r="F45" s="16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s="14" customFormat="1" ht="15" x14ac:dyDescent="0.2">
      <c r="A46" s="164"/>
      <c r="B46" s="165"/>
      <c r="C46" s="165"/>
      <c r="D46" s="165"/>
      <c r="E46" s="165"/>
      <c r="F46" s="16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s="14" customFormat="1" ht="15" x14ac:dyDescent="0.2">
      <c r="A47" s="164"/>
      <c r="B47" s="165"/>
      <c r="C47" s="165"/>
      <c r="D47" s="165"/>
      <c r="E47" s="165"/>
      <c r="F47" s="16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s="14" customFormat="1" ht="15" x14ac:dyDescent="0.2"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s="14" customFormat="1" ht="15" x14ac:dyDescent="0.2"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s="14" customFormat="1" ht="15" x14ac:dyDescent="0.2"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s="14" customFormat="1" ht="15" x14ac:dyDescent="0.2"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s="14" customFormat="1" ht="15" x14ac:dyDescent="0.2"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s="14" customFormat="1" ht="15" x14ac:dyDescent="0.2"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s="14" customFormat="1" ht="15" x14ac:dyDescent="0.2"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s="14" customFormat="1" ht="15" x14ac:dyDescent="0.2"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s="14" customFormat="1" ht="15" x14ac:dyDescent="0.2"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s="14" customFormat="1" ht="15.75" x14ac:dyDescent="0.25">
      <c r="A57" s="166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s="14" customFormat="1" ht="15" x14ac:dyDescent="0.2"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s="14" customFormat="1" ht="15" x14ac:dyDescent="0.2"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s="14" customFormat="1" ht="15" x14ac:dyDescent="0.2"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s="14" customFormat="1" ht="15.75" x14ac:dyDescent="0.25">
      <c r="A61" s="167"/>
      <c r="I61" s="168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s="14" customFormat="1" ht="15.75" x14ac:dyDescent="0.25">
      <c r="A62" s="15"/>
      <c r="B62" s="16"/>
      <c r="C62" s="17"/>
      <c r="D62" s="17"/>
      <c r="E62" s="17"/>
      <c r="F62" s="1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s="14" customFormat="1" ht="15.75" x14ac:dyDescent="0.2">
      <c r="A63" s="18"/>
      <c r="B63" s="19"/>
      <c r="C63" s="19"/>
      <c r="D63" s="19"/>
      <c r="E63" s="19"/>
      <c r="F63" s="19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5" x14ac:dyDescent="0.2">
      <c r="A64" s="20"/>
      <c r="B64" s="21"/>
      <c r="C64" s="21"/>
      <c r="D64" s="21"/>
      <c r="E64" s="21"/>
      <c r="F64" s="21"/>
    </row>
    <row r="65" spans="1:6" ht="15" x14ac:dyDescent="0.2">
      <c r="A65" s="22"/>
      <c r="B65" s="23"/>
      <c r="C65" s="24"/>
      <c r="D65" s="23"/>
      <c r="E65" s="23"/>
      <c r="F65" s="23"/>
    </row>
    <row r="66" spans="1:6" x14ac:dyDescent="0.2">
      <c r="B66" s="13"/>
      <c r="C66" s="13"/>
      <c r="D66" s="13"/>
      <c r="E66" s="13"/>
      <c r="F66" s="13"/>
    </row>
    <row r="68" spans="1:6" ht="15" x14ac:dyDescent="0.2">
      <c r="A68" s="14"/>
      <c r="E68" s="25"/>
      <c r="F68" s="25"/>
    </row>
    <row r="69" spans="1:6" ht="15" x14ac:dyDescent="0.2">
      <c r="A69" s="26"/>
      <c r="E69" s="25"/>
      <c r="F69" s="25"/>
    </row>
    <row r="70" spans="1:6" ht="15" x14ac:dyDescent="0.2">
      <c r="A70" s="14"/>
      <c r="E70" s="25"/>
      <c r="F70" s="25"/>
    </row>
  </sheetData>
  <mergeCells count="10">
    <mergeCell ref="A6:A14"/>
    <mergeCell ref="C6:E6"/>
    <mergeCell ref="F6:H6"/>
    <mergeCell ref="I6:I14"/>
    <mergeCell ref="A26:A34"/>
    <mergeCell ref="C26:E26"/>
    <mergeCell ref="F26:H26"/>
    <mergeCell ref="I26:I34"/>
    <mergeCell ref="D11:D14"/>
    <mergeCell ref="D31:D34"/>
  </mergeCells>
  <printOptions horizontalCentered="1"/>
  <pageMargins left="2.0472440944881889" right="0.98425196850393704" top="0.78740157480314965" bottom="0.78740157480314965" header="0.31496062992125984" footer="0.31496062992125984"/>
  <pageSetup paperSize="9" scale="37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3" tint="0.79998168889431442"/>
  </sheetPr>
  <dimension ref="A1:BL334"/>
  <sheetViews>
    <sheetView view="pageBreakPreview" zoomScale="70" zoomScaleNormal="80" zoomScaleSheetLayoutView="70" workbookViewId="0">
      <selection activeCell="D3" sqref="D3"/>
    </sheetView>
  </sheetViews>
  <sheetFormatPr defaultColWidth="8.85546875" defaultRowHeight="12.75" x14ac:dyDescent="0.2"/>
  <cols>
    <col min="1" max="1" width="68.140625" style="30" customWidth="1"/>
    <col min="2" max="2" width="28.42578125" style="30" customWidth="1"/>
    <col min="3" max="3" width="24.28515625" style="30" customWidth="1"/>
    <col min="4" max="4" width="33.42578125" style="30" customWidth="1"/>
    <col min="5" max="5" width="28.42578125" style="30" customWidth="1"/>
    <col min="6" max="6" width="37" style="30" customWidth="1"/>
    <col min="7" max="7" width="32.28515625" style="30" customWidth="1"/>
    <col min="8" max="8" width="28.42578125" style="30" customWidth="1"/>
    <col min="9" max="9" width="56.5703125" style="45" customWidth="1"/>
    <col min="10" max="10" width="7.7109375" style="29" customWidth="1"/>
    <col min="11" max="11" width="8.28515625" style="29" customWidth="1"/>
    <col min="12" max="12" width="6.85546875" style="29" customWidth="1"/>
    <col min="13" max="64" width="8.85546875" style="29"/>
    <col min="65" max="255" width="8.85546875" style="30"/>
    <col min="256" max="256" width="52.5703125" style="30" customWidth="1"/>
    <col min="257" max="264" width="16.7109375" style="30" customWidth="1"/>
    <col min="265" max="265" width="48.140625" style="30" customWidth="1"/>
    <col min="266" max="266" width="7.7109375" style="30" customWidth="1"/>
    <col min="267" max="267" width="8.28515625" style="30" customWidth="1"/>
    <col min="268" max="268" width="6.85546875" style="30" customWidth="1"/>
    <col min="269" max="511" width="8.85546875" style="30"/>
    <col min="512" max="512" width="52.5703125" style="30" customWidth="1"/>
    <col min="513" max="520" width="16.7109375" style="30" customWidth="1"/>
    <col min="521" max="521" width="48.140625" style="30" customWidth="1"/>
    <col min="522" max="522" width="7.7109375" style="30" customWidth="1"/>
    <col min="523" max="523" width="8.28515625" style="30" customWidth="1"/>
    <col min="524" max="524" width="6.85546875" style="30" customWidth="1"/>
    <col min="525" max="767" width="8.85546875" style="30"/>
    <col min="768" max="768" width="52.5703125" style="30" customWidth="1"/>
    <col min="769" max="776" width="16.7109375" style="30" customWidth="1"/>
    <col min="777" max="777" width="48.140625" style="30" customWidth="1"/>
    <col min="778" max="778" width="7.7109375" style="30" customWidth="1"/>
    <col min="779" max="779" width="8.28515625" style="30" customWidth="1"/>
    <col min="780" max="780" width="6.85546875" style="30" customWidth="1"/>
    <col min="781" max="1023" width="8.85546875" style="30"/>
    <col min="1024" max="1024" width="52.5703125" style="30" customWidth="1"/>
    <col min="1025" max="1032" width="16.7109375" style="30" customWidth="1"/>
    <col min="1033" max="1033" width="48.140625" style="30" customWidth="1"/>
    <col min="1034" max="1034" width="7.7109375" style="30" customWidth="1"/>
    <col min="1035" max="1035" width="8.28515625" style="30" customWidth="1"/>
    <col min="1036" max="1036" width="6.85546875" style="30" customWidth="1"/>
    <col min="1037" max="1279" width="8.85546875" style="30"/>
    <col min="1280" max="1280" width="52.5703125" style="30" customWidth="1"/>
    <col min="1281" max="1288" width="16.7109375" style="30" customWidth="1"/>
    <col min="1289" max="1289" width="48.140625" style="30" customWidth="1"/>
    <col min="1290" max="1290" width="7.7109375" style="30" customWidth="1"/>
    <col min="1291" max="1291" width="8.28515625" style="30" customWidth="1"/>
    <col min="1292" max="1292" width="6.85546875" style="30" customWidth="1"/>
    <col min="1293" max="1535" width="8.85546875" style="30"/>
    <col min="1536" max="1536" width="52.5703125" style="30" customWidth="1"/>
    <col min="1537" max="1544" width="16.7109375" style="30" customWidth="1"/>
    <col min="1545" max="1545" width="48.140625" style="30" customWidth="1"/>
    <col min="1546" max="1546" width="7.7109375" style="30" customWidth="1"/>
    <col min="1547" max="1547" width="8.28515625" style="30" customWidth="1"/>
    <col min="1548" max="1548" width="6.85546875" style="30" customWidth="1"/>
    <col min="1549" max="1791" width="8.85546875" style="30"/>
    <col min="1792" max="1792" width="52.5703125" style="30" customWidth="1"/>
    <col min="1793" max="1800" width="16.7109375" style="30" customWidth="1"/>
    <col min="1801" max="1801" width="48.140625" style="30" customWidth="1"/>
    <col min="1802" max="1802" width="7.7109375" style="30" customWidth="1"/>
    <col min="1803" max="1803" width="8.28515625" style="30" customWidth="1"/>
    <col min="1804" max="1804" width="6.85546875" style="30" customWidth="1"/>
    <col min="1805" max="2047" width="8.85546875" style="30"/>
    <col min="2048" max="2048" width="52.5703125" style="30" customWidth="1"/>
    <col min="2049" max="2056" width="16.7109375" style="30" customWidth="1"/>
    <col min="2057" max="2057" width="48.140625" style="30" customWidth="1"/>
    <col min="2058" max="2058" width="7.7109375" style="30" customWidth="1"/>
    <col min="2059" max="2059" width="8.28515625" style="30" customWidth="1"/>
    <col min="2060" max="2060" width="6.85546875" style="30" customWidth="1"/>
    <col min="2061" max="2303" width="8.85546875" style="30"/>
    <col min="2304" max="2304" width="52.5703125" style="30" customWidth="1"/>
    <col min="2305" max="2312" width="16.7109375" style="30" customWidth="1"/>
    <col min="2313" max="2313" width="48.140625" style="30" customWidth="1"/>
    <col min="2314" max="2314" width="7.7109375" style="30" customWidth="1"/>
    <col min="2315" max="2315" width="8.28515625" style="30" customWidth="1"/>
    <col min="2316" max="2316" width="6.85546875" style="30" customWidth="1"/>
    <col min="2317" max="2559" width="8.85546875" style="30"/>
    <col min="2560" max="2560" width="52.5703125" style="30" customWidth="1"/>
    <col min="2561" max="2568" width="16.7109375" style="30" customWidth="1"/>
    <col min="2569" max="2569" width="48.140625" style="30" customWidth="1"/>
    <col min="2570" max="2570" width="7.7109375" style="30" customWidth="1"/>
    <col min="2571" max="2571" width="8.28515625" style="30" customWidth="1"/>
    <col min="2572" max="2572" width="6.85546875" style="30" customWidth="1"/>
    <col min="2573" max="2815" width="8.85546875" style="30"/>
    <col min="2816" max="2816" width="52.5703125" style="30" customWidth="1"/>
    <col min="2817" max="2824" width="16.7109375" style="30" customWidth="1"/>
    <col min="2825" max="2825" width="48.140625" style="30" customWidth="1"/>
    <col min="2826" max="2826" width="7.7109375" style="30" customWidth="1"/>
    <col min="2827" max="2827" width="8.28515625" style="30" customWidth="1"/>
    <col min="2828" max="2828" width="6.85546875" style="30" customWidth="1"/>
    <col min="2829" max="3071" width="8.85546875" style="30"/>
    <col min="3072" max="3072" width="52.5703125" style="30" customWidth="1"/>
    <col min="3073" max="3080" width="16.7109375" style="30" customWidth="1"/>
    <col min="3081" max="3081" width="48.140625" style="30" customWidth="1"/>
    <col min="3082" max="3082" width="7.7109375" style="30" customWidth="1"/>
    <col min="3083" max="3083" width="8.28515625" style="30" customWidth="1"/>
    <col min="3084" max="3084" width="6.85546875" style="30" customWidth="1"/>
    <col min="3085" max="3327" width="8.85546875" style="30"/>
    <col min="3328" max="3328" width="52.5703125" style="30" customWidth="1"/>
    <col min="3329" max="3336" width="16.7109375" style="30" customWidth="1"/>
    <col min="3337" max="3337" width="48.140625" style="30" customWidth="1"/>
    <col min="3338" max="3338" width="7.7109375" style="30" customWidth="1"/>
    <col min="3339" max="3339" width="8.28515625" style="30" customWidth="1"/>
    <col min="3340" max="3340" width="6.85546875" style="30" customWidth="1"/>
    <col min="3341" max="3583" width="8.85546875" style="30"/>
    <col min="3584" max="3584" width="52.5703125" style="30" customWidth="1"/>
    <col min="3585" max="3592" width="16.7109375" style="30" customWidth="1"/>
    <col min="3593" max="3593" width="48.140625" style="30" customWidth="1"/>
    <col min="3594" max="3594" width="7.7109375" style="30" customWidth="1"/>
    <col min="3595" max="3595" width="8.28515625" style="30" customWidth="1"/>
    <col min="3596" max="3596" width="6.85546875" style="30" customWidth="1"/>
    <col min="3597" max="3839" width="8.85546875" style="30"/>
    <col min="3840" max="3840" width="52.5703125" style="30" customWidth="1"/>
    <col min="3841" max="3848" width="16.7109375" style="30" customWidth="1"/>
    <col min="3849" max="3849" width="48.140625" style="30" customWidth="1"/>
    <col min="3850" max="3850" width="7.7109375" style="30" customWidth="1"/>
    <col min="3851" max="3851" width="8.28515625" style="30" customWidth="1"/>
    <col min="3852" max="3852" width="6.85546875" style="30" customWidth="1"/>
    <col min="3853" max="4095" width="8.85546875" style="30"/>
    <col min="4096" max="4096" width="52.5703125" style="30" customWidth="1"/>
    <col min="4097" max="4104" width="16.7109375" style="30" customWidth="1"/>
    <col min="4105" max="4105" width="48.140625" style="30" customWidth="1"/>
    <col min="4106" max="4106" width="7.7109375" style="30" customWidth="1"/>
    <col min="4107" max="4107" width="8.28515625" style="30" customWidth="1"/>
    <col min="4108" max="4108" width="6.85546875" style="30" customWidth="1"/>
    <col min="4109" max="4351" width="8.85546875" style="30"/>
    <col min="4352" max="4352" width="52.5703125" style="30" customWidth="1"/>
    <col min="4353" max="4360" width="16.7109375" style="30" customWidth="1"/>
    <col min="4361" max="4361" width="48.140625" style="30" customWidth="1"/>
    <col min="4362" max="4362" width="7.7109375" style="30" customWidth="1"/>
    <col min="4363" max="4363" width="8.28515625" style="30" customWidth="1"/>
    <col min="4364" max="4364" width="6.85546875" style="30" customWidth="1"/>
    <col min="4365" max="4607" width="8.85546875" style="30"/>
    <col min="4608" max="4608" width="52.5703125" style="30" customWidth="1"/>
    <col min="4609" max="4616" width="16.7109375" style="30" customWidth="1"/>
    <col min="4617" max="4617" width="48.140625" style="30" customWidth="1"/>
    <col min="4618" max="4618" width="7.7109375" style="30" customWidth="1"/>
    <col min="4619" max="4619" width="8.28515625" style="30" customWidth="1"/>
    <col min="4620" max="4620" width="6.85546875" style="30" customWidth="1"/>
    <col min="4621" max="4863" width="8.85546875" style="30"/>
    <col min="4864" max="4864" width="52.5703125" style="30" customWidth="1"/>
    <col min="4865" max="4872" width="16.7109375" style="30" customWidth="1"/>
    <col min="4873" max="4873" width="48.140625" style="30" customWidth="1"/>
    <col min="4874" max="4874" width="7.7109375" style="30" customWidth="1"/>
    <col min="4875" max="4875" width="8.28515625" style="30" customWidth="1"/>
    <col min="4876" max="4876" width="6.85546875" style="30" customWidth="1"/>
    <col min="4877" max="5119" width="8.85546875" style="30"/>
    <col min="5120" max="5120" width="52.5703125" style="30" customWidth="1"/>
    <col min="5121" max="5128" width="16.7109375" style="30" customWidth="1"/>
    <col min="5129" max="5129" width="48.140625" style="30" customWidth="1"/>
    <col min="5130" max="5130" width="7.7109375" style="30" customWidth="1"/>
    <col min="5131" max="5131" width="8.28515625" style="30" customWidth="1"/>
    <col min="5132" max="5132" width="6.85546875" style="30" customWidth="1"/>
    <col min="5133" max="5375" width="8.85546875" style="30"/>
    <col min="5376" max="5376" width="52.5703125" style="30" customWidth="1"/>
    <col min="5377" max="5384" width="16.7109375" style="30" customWidth="1"/>
    <col min="5385" max="5385" width="48.140625" style="30" customWidth="1"/>
    <col min="5386" max="5386" width="7.7109375" style="30" customWidth="1"/>
    <col min="5387" max="5387" width="8.28515625" style="30" customWidth="1"/>
    <col min="5388" max="5388" width="6.85546875" style="30" customWidth="1"/>
    <col min="5389" max="5631" width="8.85546875" style="30"/>
    <col min="5632" max="5632" width="52.5703125" style="30" customWidth="1"/>
    <col min="5633" max="5640" width="16.7109375" style="30" customWidth="1"/>
    <col min="5641" max="5641" width="48.140625" style="30" customWidth="1"/>
    <col min="5642" max="5642" width="7.7109375" style="30" customWidth="1"/>
    <col min="5643" max="5643" width="8.28515625" style="30" customWidth="1"/>
    <col min="5644" max="5644" width="6.85546875" style="30" customWidth="1"/>
    <col min="5645" max="5887" width="8.85546875" style="30"/>
    <col min="5888" max="5888" width="52.5703125" style="30" customWidth="1"/>
    <col min="5889" max="5896" width="16.7109375" style="30" customWidth="1"/>
    <col min="5897" max="5897" width="48.140625" style="30" customWidth="1"/>
    <col min="5898" max="5898" width="7.7109375" style="30" customWidth="1"/>
    <col min="5899" max="5899" width="8.28515625" style="30" customWidth="1"/>
    <col min="5900" max="5900" width="6.85546875" style="30" customWidth="1"/>
    <col min="5901" max="6143" width="8.85546875" style="30"/>
    <col min="6144" max="6144" width="52.5703125" style="30" customWidth="1"/>
    <col min="6145" max="6152" width="16.7109375" style="30" customWidth="1"/>
    <col min="6153" max="6153" width="48.140625" style="30" customWidth="1"/>
    <col min="6154" max="6154" width="7.7109375" style="30" customWidth="1"/>
    <col min="6155" max="6155" width="8.28515625" style="30" customWidth="1"/>
    <col min="6156" max="6156" width="6.85546875" style="30" customWidth="1"/>
    <col min="6157" max="6399" width="8.85546875" style="30"/>
    <col min="6400" max="6400" width="52.5703125" style="30" customWidth="1"/>
    <col min="6401" max="6408" width="16.7109375" style="30" customWidth="1"/>
    <col min="6409" max="6409" width="48.140625" style="30" customWidth="1"/>
    <col min="6410" max="6410" width="7.7109375" style="30" customWidth="1"/>
    <col min="6411" max="6411" width="8.28515625" style="30" customWidth="1"/>
    <col min="6412" max="6412" width="6.85546875" style="30" customWidth="1"/>
    <col min="6413" max="6655" width="8.85546875" style="30"/>
    <col min="6656" max="6656" width="52.5703125" style="30" customWidth="1"/>
    <col min="6657" max="6664" width="16.7109375" style="30" customWidth="1"/>
    <col min="6665" max="6665" width="48.140625" style="30" customWidth="1"/>
    <col min="6666" max="6666" width="7.7109375" style="30" customWidth="1"/>
    <col min="6667" max="6667" width="8.28515625" style="30" customWidth="1"/>
    <col min="6668" max="6668" width="6.85546875" style="30" customWidth="1"/>
    <col min="6669" max="6911" width="8.85546875" style="30"/>
    <col min="6912" max="6912" width="52.5703125" style="30" customWidth="1"/>
    <col min="6913" max="6920" width="16.7109375" style="30" customWidth="1"/>
    <col min="6921" max="6921" width="48.140625" style="30" customWidth="1"/>
    <col min="6922" max="6922" width="7.7109375" style="30" customWidth="1"/>
    <col min="6923" max="6923" width="8.28515625" style="30" customWidth="1"/>
    <col min="6924" max="6924" width="6.85546875" style="30" customWidth="1"/>
    <col min="6925" max="7167" width="8.85546875" style="30"/>
    <col min="7168" max="7168" width="52.5703125" style="30" customWidth="1"/>
    <col min="7169" max="7176" width="16.7109375" style="30" customWidth="1"/>
    <col min="7177" max="7177" width="48.140625" style="30" customWidth="1"/>
    <col min="7178" max="7178" width="7.7109375" style="30" customWidth="1"/>
    <col min="7179" max="7179" width="8.28515625" style="30" customWidth="1"/>
    <col min="7180" max="7180" width="6.85546875" style="30" customWidth="1"/>
    <col min="7181" max="7423" width="8.85546875" style="30"/>
    <col min="7424" max="7424" width="52.5703125" style="30" customWidth="1"/>
    <col min="7425" max="7432" width="16.7109375" style="30" customWidth="1"/>
    <col min="7433" max="7433" width="48.140625" style="30" customWidth="1"/>
    <col min="7434" max="7434" width="7.7109375" style="30" customWidth="1"/>
    <col min="7435" max="7435" width="8.28515625" style="30" customWidth="1"/>
    <col min="7436" max="7436" width="6.85546875" style="30" customWidth="1"/>
    <col min="7437" max="7679" width="8.85546875" style="30"/>
    <col min="7680" max="7680" width="52.5703125" style="30" customWidth="1"/>
    <col min="7681" max="7688" width="16.7109375" style="30" customWidth="1"/>
    <col min="7689" max="7689" width="48.140625" style="30" customWidth="1"/>
    <col min="7690" max="7690" width="7.7109375" style="30" customWidth="1"/>
    <col min="7691" max="7691" width="8.28515625" style="30" customWidth="1"/>
    <col min="7692" max="7692" width="6.85546875" style="30" customWidth="1"/>
    <col min="7693" max="7935" width="8.85546875" style="30"/>
    <col min="7936" max="7936" width="52.5703125" style="30" customWidth="1"/>
    <col min="7937" max="7944" width="16.7109375" style="30" customWidth="1"/>
    <col min="7945" max="7945" width="48.140625" style="30" customWidth="1"/>
    <col min="7946" max="7946" width="7.7109375" style="30" customWidth="1"/>
    <col min="7947" max="7947" width="8.28515625" style="30" customWidth="1"/>
    <col min="7948" max="7948" width="6.85546875" style="30" customWidth="1"/>
    <col min="7949" max="8191" width="8.85546875" style="30"/>
    <col min="8192" max="8192" width="52.5703125" style="30" customWidth="1"/>
    <col min="8193" max="8200" width="16.7109375" style="30" customWidth="1"/>
    <col min="8201" max="8201" width="48.140625" style="30" customWidth="1"/>
    <col min="8202" max="8202" width="7.7109375" style="30" customWidth="1"/>
    <col min="8203" max="8203" width="8.28515625" style="30" customWidth="1"/>
    <col min="8204" max="8204" width="6.85546875" style="30" customWidth="1"/>
    <col min="8205" max="8447" width="8.85546875" style="30"/>
    <col min="8448" max="8448" width="52.5703125" style="30" customWidth="1"/>
    <col min="8449" max="8456" width="16.7109375" style="30" customWidth="1"/>
    <col min="8457" max="8457" width="48.140625" style="30" customWidth="1"/>
    <col min="8458" max="8458" width="7.7109375" style="30" customWidth="1"/>
    <col min="8459" max="8459" width="8.28515625" style="30" customWidth="1"/>
    <col min="8460" max="8460" width="6.85546875" style="30" customWidth="1"/>
    <col min="8461" max="8703" width="8.85546875" style="30"/>
    <col min="8704" max="8704" width="52.5703125" style="30" customWidth="1"/>
    <col min="8705" max="8712" width="16.7109375" style="30" customWidth="1"/>
    <col min="8713" max="8713" width="48.140625" style="30" customWidth="1"/>
    <col min="8714" max="8714" width="7.7109375" style="30" customWidth="1"/>
    <col min="8715" max="8715" width="8.28515625" style="30" customWidth="1"/>
    <col min="8716" max="8716" width="6.85546875" style="30" customWidth="1"/>
    <col min="8717" max="8959" width="8.85546875" style="30"/>
    <col min="8960" max="8960" width="52.5703125" style="30" customWidth="1"/>
    <col min="8961" max="8968" width="16.7109375" style="30" customWidth="1"/>
    <col min="8969" max="8969" width="48.140625" style="30" customWidth="1"/>
    <col min="8970" max="8970" width="7.7109375" style="30" customWidth="1"/>
    <col min="8971" max="8971" width="8.28515625" style="30" customWidth="1"/>
    <col min="8972" max="8972" width="6.85546875" style="30" customWidth="1"/>
    <col min="8973" max="9215" width="8.85546875" style="30"/>
    <col min="9216" max="9216" width="52.5703125" style="30" customWidth="1"/>
    <col min="9217" max="9224" width="16.7109375" style="30" customWidth="1"/>
    <col min="9225" max="9225" width="48.140625" style="30" customWidth="1"/>
    <col min="9226" max="9226" width="7.7109375" style="30" customWidth="1"/>
    <col min="9227" max="9227" width="8.28515625" style="30" customWidth="1"/>
    <col min="9228" max="9228" width="6.85546875" style="30" customWidth="1"/>
    <col min="9229" max="9471" width="8.85546875" style="30"/>
    <col min="9472" max="9472" width="52.5703125" style="30" customWidth="1"/>
    <col min="9473" max="9480" width="16.7109375" style="30" customWidth="1"/>
    <col min="9481" max="9481" width="48.140625" style="30" customWidth="1"/>
    <col min="9482" max="9482" width="7.7109375" style="30" customWidth="1"/>
    <col min="9483" max="9483" width="8.28515625" style="30" customWidth="1"/>
    <col min="9484" max="9484" width="6.85546875" style="30" customWidth="1"/>
    <col min="9485" max="9727" width="8.85546875" style="30"/>
    <col min="9728" max="9728" width="52.5703125" style="30" customWidth="1"/>
    <col min="9729" max="9736" width="16.7109375" style="30" customWidth="1"/>
    <col min="9737" max="9737" width="48.140625" style="30" customWidth="1"/>
    <col min="9738" max="9738" width="7.7109375" style="30" customWidth="1"/>
    <col min="9739" max="9739" width="8.28515625" style="30" customWidth="1"/>
    <col min="9740" max="9740" width="6.85546875" style="30" customWidth="1"/>
    <col min="9741" max="9983" width="8.85546875" style="30"/>
    <col min="9984" max="9984" width="52.5703125" style="30" customWidth="1"/>
    <col min="9985" max="9992" width="16.7109375" style="30" customWidth="1"/>
    <col min="9993" max="9993" width="48.140625" style="30" customWidth="1"/>
    <col min="9994" max="9994" width="7.7109375" style="30" customWidth="1"/>
    <col min="9995" max="9995" width="8.28515625" style="30" customWidth="1"/>
    <col min="9996" max="9996" width="6.85546875" style="30" customWidth="1"/>
    <col min="9997" max="10239" width="8.85546875" style="30"/>
    <col min="10240" max="10240" width="52.5703125" style="30" customWidth="1"/>
    <col min="10241" max="10248" width="16.7109375" style="30" customWidth="1"/>
    <col min="10249" max="10249" width="48.140625" style="30" customWidth="1"/>
    <col min="10250" max="10250" width="7.7109375" style="30" customWidth="1"/>
    <col min="10251" max="10251" width="8.28515625" style="30" customWidth="1"/>
    <col min="10252" max="10252" width="6.85546875" style="30" customWidth="1"/>
    <col min="10253" max="10495" width="8.85546875" style="30"/>
    <col min="10496" max="10496" width="52.5703125" style="30" customWidth="1"/>
    <col min="10497" max="10504" width="16.7109375" style="30" customWidth="1"/>
    <col min="10505" max="10505" width="48.140625" style="30" customWidth="1"/>
    <col min="10506" max="10506" width="7.7109375" style="30" customWidth="1"/>
    <col min="10507" max="10507" width="8.28515625" style="30" customWidth="1"/>
    <col min="10508" max="10508" width="6.85546875" style="30" customWidth="1"/>
    <col min="10509" max="10751" width="8.85546875" style="30"/>
    <col min="10752" max="10752" width="52.5703125" style="30" customWidth="1"/>
    <col min="10753" max="10760" width="16.7109375" style="30" customWidth="1"/>
    <col min="10761" max="10761" width="48.140625" style="30" customWidth="1"/>
    <col min="10762" max="10762" width="7.7109375" style="30" customWidth="1"/>
    <col min="10763" max="10763" width="8.28515625" style="30" customWidth="1"/>
    <col min="10764" max="10764" width="6.85546875" style="30" customWidth="1"/>
    <col min="10765" max="11007" width="8.85546875" style="30"/>
    <col min="11008" max="11008" width="52.5703125" style="30" customWidth="1"/>
    <col min="11009" max="11016" width="16.7109375" style="30" customWidth="1"/>
    <col min="11017" max="11017" width="48.140625" style="30" customWidth="1"/>
    <col min="11018" max="11018" width="7.7109375" style="30" customWidth="1"/>
    <col min="11019" max="11019" width="8.28515625" style="30" customWidth="1"/>
    <col min="11020" max="11020" width="6.85546875" style="30" customWidth="1"/>
    <col min="11021" max="11263" width="8.85546875" style="30"/>
    <col min="11264" max="11264" width="52.5703125" style="30" customWidth="1"/>
    <col min="11265" max="11272" width="16.7109375" style="30" customWidth="1"/>
    <col min="11273" max="11273" width="48.140625" style="30" customWidth="1"/>
    <col min="11274" max="11274" width="7.7109375" style="30" customWidth="1"/>
    <col min="11275" max="11275" width="8.28515625" style="30" customWidth="1"/>
    <col min="11276" max="11276" width="6.85546875" style="30" customWidth="1"/>
    <col min="11277" max="11519" width="8.85546875" style="30"/>
    <col min="11520" max="11520" width="52.5703125" style="30" customWidth="1"/>
    <col min="11521" max="11528" width="16.7109375" style="30" customWidth="1"/>
    <col min="11529" max="11529" width="48.140625" style="30" customWidth="1"/>
    <col min="11530" max="11530" width="7.7109375" style="30" customWidth="1"/>
    <col min="11531" max="11531" width="8.28515625" style="30" customWidth="1"/>
    <col min="11532" max="11532" width="6.85546875" style="30" customWidth="1"/>
    <col min="11533" max="11775" width="8.85546875" style="30"/>
    <col min="11776" max="11776" width="52.5703125" style="30" customWidth="1"/>
    <col min="11777" max="11784" width="16.7109375" style="30" customWidth="1"/>
    <col min="11785" max="11785" width="48.140625" style="30" customWidth="1"/>
    <col min="11786" max="11786" width="7.7109375" style="30" customWidth="1"/>
    <col min="11787" max="11787" width="8.28515625" style="30" customWidth="1"/>
    <col min="11788" max="11788" width="6.85546875" style="30" customWidth="1"/>
    <col min="11789" max="12031" width="8.85546875" style="30"/>
    <col min="12032" max="12032" width="52.5703125" style="30" customWidth="1"/>
    <col min="12033" max="12040" width="16.7109375" style="30" customWidth="1"/>
    <col min="12041" max="12041" width="48.140625" style="30" customWidth="1"/>
    <col min="12042" max="12042" width="7.7109375" style="30" customWidth="1"/>
    <col min="12043" max="12043" width="8.28515625" style="30" customWidth="1"/>
    <col min="12044" max="12044" width="6.85546875" style="30" customWidth="1"/>
    <col min="12045" max="12287" width="8.85546875" style="30"/>
    <col min="12288" max="12288" width="52.5703125" style="30" customWidth="1"/>
    <col min="12289" max="12296" width="16.7109375" style="30" customWidth="1"/>
    <col min="12297" max="12297" width="48.140625" style="30" customWidth="1"/>
    <col min="12298" max="12298" width="7.7109375" style="30" customWidth="1"/>
    <col min="12299" max="12299" width="8.28515625" style="30" customWidth="1"/>
    <col min="12300" max="12300" width="6.85546875" style="30" customWidth="1"/>
    <col min="12301" max="12543" width="8.85546875" style="30"/>
    <col min="12544" max="12544" width="52.5703125" style="30" customWidth="1"/>
    <col min="12545" max="12552" width="16.7109375" style="30" customWidth="1"/>
    <col min="12553" max="12553" width="48.140625" style="30" customWidth="1"/>
    <col min="12554" max="12554" width="7.7109375" style="30" customWidth="1"/>
    <col min="12555" max="12555" width="8.28515625" style="30" customWidth="1"/>
    <col min="12556" max="12556" width="6.85546875" style="30" customWidth="1"/>
    <col min="12557" max="12799" width="8.85546875" style="30"/>
    <col min="12800" max="12800" width="52.5703125" style="30" customWidth="1"/>
    <col min="12801" max="12808" width="16.7109375" style="30" customWidth="1"/>
    <col min="12809" max="12809" width="48.140625" style="30" customWidth="1"/>
    <col min="12810" max="12810" width="7.7109375" style="30" customWidth="1"/>
    <col min="12811" max="12811" width="8.28515625" style="30" customWidth="1"/>
    <col min="12812" max="12812" width="6.85546875" style="30" customWidth="1"/>
    <col min="12813" max="13055" width="8.85546875" style="30"/>
    <col min="13056" max="13056" width="52.5703125" style="30" customWidth="1"/>
    <col min="13057" max="13064" width="16.7109375" style="30" customWidth="1"/>
    <col min="13065" max="13065" width="48.140625" style="30" customWidth="1"/>
    <col min="13066" max="13066" width="7.7109375" style="30" customWidth="1"/>
    <col min="13067" max="13067" width="8.28515625" style="30" customWidth="1"/>
    <col min="13068" max="13068" width="6.85546875" style="30" customWidth="1"/>
    <col min="13069" max="13311" width="8.85546875" style="30"/>
    <col min="13312" max="13312" width="52.5703125" style="30" customWidth="1"/>
    <col min="13313" max="13320" width="16.7109375" style="30" customWidth="1"/>
    <col min="13321" max="13321" width="48.140625" style="30" customWidth="1"/>
    <col min="13322" max="13322" width="7.7109375" style="30" customWidth="1"/>
    <col min="13323" max="13323" width="8.28515625" style="30" customWidth="1"/>
    <col min="13324" max="13324" width="6.85546875" style="30" customWidth="1"/>
    <col min="13325" max="13567" width="8.85546875" style="30"/>
    <col min="13568" max="13568" width="52.5703125" style="30" customWidth="1"/>
    <col min="13569" max="13576" width="16.7109375" style="30" customWidth="1"/>
    <col min="13577" max="13577" width="48.140625" style="30" customWidth="1"/>
    <col min="13578" max="13578" width="7.7109375" style="30" customWidth="1"/>
    <col min="13579" max="13579" width="8.28515625" style="30" customWidth="1"/>
    <col min="13580" max="13580" width="6.85546875" style="30" customWidth="1"/>
    <col min="13581" max="13823" width="8.85546875" style="30"/>
    <col min="13824" max="13824" width="52.5703125" style="30" customWidth="1"/>
    <col min="13825" max="13832" width="16.7109375" style="30" customWidth="1"/>
    <col min="13833" max="13833" width="48.140625" style="30" customWidth="1"/>
    <col min="13834" max="13834" width="7.7109375" style="30" customWidth="1"/>
    <col min="13835" max="13835" width="8.28515625" style="30" customWidth="1"/>
    <col min="13836" max="13836" width="6.85546875" style="30" customWidth="1"/>
    <col min="13837" max="14079" width="8.85546875" style="30"/>
    <col min="14080" max="14080" width="52.5703125" style="30" customWidth="1"/>
    <col min="14081" max="14088" width="16.7109375" style="30" customWidth="1"/>
    <col min="14089" max="14089" width="48.140625" style="30" customWidth="1"/>
    <col min="14090" max="14090" width="7.7109375" style="30" customWidth="1"/>
    <col min="14091" max="14091" width="8.28515625" style="30" customWidth="1"/>
    <col min="14092" max="14092" width="6.85546875" style="30" customWidth="1"/>
    <col min="14093" max="14335" width="8.85546875" style="30"/>
    <col min="14336" max="14336" width="52.5703125" style="30" customWidth="1"/>
    <col min="14337" max="14344" width="16.7109375" style="30" customWidth="1"/>
    <col min="14345" max="14345" width="48.140625" style="30" customWidth="1"/>
    <col min="14346" max="14346" width="7.7109375" style="30" customWidth="1"/>
    <col min="14347" max="14347" width="8.28515625" style="30" customWidth="1"/>
    <col min="14348" max="14348" width="6.85546875" style="30" customWidth="1"/>
    <col min="14349" max="14591" width="8.85546875" style="30"/>
    <col min="14592" max="14592" width="52.5703125" style="30" customWidth="1"/>
    <col min="14593" max="14600" width="16.7109375" style="30" customWidth="1"/>
    <col min="14601" max="14601" width="48.140625" style="30" customWidth="1"/>
    <col min="14602" max="14602" width="7.7109375" style="30" customWidth="1"/>
    <col min="14603" max="14603" width="8.28515625" style="30" customWidth="1"/>
    <col min="14604" max="14604" width="6.85546875" style="30" customWidth="1"/>
    <col min="14605" max="14847" width="8.85546875" style="30"/>
    <col min="14848" max="14848" width="52.5703125" style="30" customWidth="1"/>
    <col min="14849" max="14856" width="16.7109375" style="30" customWidth="1"/>
    <col min="14857" max="14857" width="48.140625" style="30" customWidth="1"/>
    <col min="14858" max="14858" width="7.7109375" style="30" customWidth="1"/>
    <col min="14859" max="14859" width="8.28515625" style="30" customWidth="1"/>
    <col min="14860" max="14860" width="6.85546875" style="30" customWidth="1"/>
    <col min="14861" max="15103" width="8.85546875" style="30"/>
    <col min="15104" max="15104" width="52.5703125" style="30" customWidth="1"/>
    <col min="15105" max="15112" width="16.7109375" style="30" customWidth="1"/>
    <col min="15113" max="15113" width="48.140625" style="30" customWidth="1"/>
    <col min="15114" max="15114" width="7.7109375" style="30" customWidth="1"/>
    <col min="15115" max="15115" width="8.28515625" style="30" customWidth="1"/>
    <col min="15116" max="15116" width="6.85546875" style="30" customWidth="1"/>
    <col min="15117" max="15359" width="8.85546875" style="30"/>
    <col min="15360" max="15360" width="52.5703125" style="30" customWidth="1"/>
    <col min="15361" max="15368" width="16.7109375" style="30" customWidth="1"/>
    <col min="15369" max="15369" width="48.140625" style="30" customWidth="1"/>
    <col min="15370" max="15370" width="7.7109375" style="30" customWidth="1"/>
    <col min="15371" max="15371" width="8.28515625" style="30" customWidth="1"/>
    <col min="15372" max="15372" width="6.85546875" style="30" customWidth="1"/>
    <col min="15373" max="15615" width="8.85546875" style="30"/>
    <col min="15616" max="15616" width="52.5703125" style="30" customWidth="1"/>
    <col min="15617" max="15624" width="16.7109375" style="30" customWidth="1"/>
    <col min="15625" max="15625" width="48.140625" style="30" customWidth="1"/>
    <col min="15626" max="15626" width="7.7109375" style="30" customWidth="1"/>
    <col min="15627" max="15627" width="8.28515625" style="30" customWidth="1"/>
    <col min="15628" max="15628" width="6.85546875" style="30" customWidth="1"/>
    <col min="15629" max="15871" width="8.85546875" style="30"/>
    <col min="15872" max="15872" width="52.5703125" style="30" customWidth="1"/>
    <col min="15873" max="15880" width="16.7109375" style="30" customWidth="1"/>
    <col min="15881" max="15881" width="48.140625" style="30" customWidth="1"/>
    <col min="15882" max="15882" width="7.7109375" style="30" customWidth="1"/>
    <col min="15883" max="15883" width="8.28515625" style="30" customWidth="1"/>
    <col min="15884" max="15884" width="6.85546875" style="30" customWidth="1"/>
    <col min="15885" max="16127" width="8.85546875" style="30"/>
    <col min="16128" max="16128" width="52.5703125" style="30" customWidth="1"/>
    <col min="16129" max="16136" width="16.7109375" style="30" customWidth="1"/>
    <col min="16137" max="16137" width="48.140625" style="30" customWidth="1"/>
    <col min="16138" max="16138" width="7.7109375" style="30" customWidth="1"/>
    <col min="16139" max="16139" width="8.28515625" style="30" customWidth="1"/>
    <col min="16140" max="16140" width="6.85546875" style="30" customWidth="1"/>
    <col min="16141" max="16384" width="8.85546875" style="30"/>
  </cols>
  <sheetData>
    <row r="1" spans="1:64" s="69" customFormat="1" ht="26.25" customHeight="1" x14ac:dyDescent="0.3">
      <c r="A1" s="400" t="s">
        <v>223</v>
      </c>
      <c r="I1" s="75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64" s="72" customFormat="1" ht="18" customHeight="1" x14ac:dyDescent="0.35">
      <c r="A2" s="401" t="s">
        <v>224</v>
      </c>
      <c r="I2" s="91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64" s="62" customFormat="1" ht="18" customHeight="1" x14ac:dyDescent="0.2">
      <c r="A3" s="82"/>
      <c r="I3" s="83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64" s="62" customFormat="1" ht="18" customHeight="1" x14ac:dyDescent="0.2">
      <c r="A4" s="82"/>
      <c r="I4" s="83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64" s="2" customFormat="1" ht="15" customHeight="1" x14ac:dyDescent="0.25">
      <c r="A5" s="93" t="s">
        <v>19</v>
      </c>
      <c r="B5" s="3"/>
      <c r="C5" s="3"/>
      <c r="D5" s="3"/>
      <c r="E5" s="3"/>
      <c r="F5" s="3"/>
      <c r="G5" s="3"/>
      <c r="H5" s="3"/>
      <c r="I5" s="94" t="s">
        <v>20</v>
      </c>
      <c r="K5" s="60"/>
    </row>
    <row r="6" spans="1:64" s="2" customFormat="1" ht="15" customHeight="1" x14ac:dyDescent="0.2">
      <c r="A6" s="405" t="s">
        <v>211</v>
      </c>
      <c r="B6" s="95"/>
      <c r="C6" s="409" t="s">
        <v>213</v>
      </c>
      <c r="D6" s="410"/>
      <c r="E6" s="410"/>
      <c r="F6" s="411" t="s">
        <v>212</v>
      </c>
      <c r="G6" s="411"/>
      <c r="H6" s="412"/>
      <c r="I6" s="413" t="s">
        <v>21</v>
      </c>
      <c r="K6" s="60"/>
    </row>
    <row r="7" spans="1:64" s="2" customFormat="1" ht="15" customHeight="1" x14ac:dyDescent="0.2">
      <c r="A7" s="406"/>
      <c r="B7" s="96" t="s">
        <v>187</v>
      </c>
      <c r="C7" s="97"/>
      <c r="D7" s="95"/>
      <c r="E7" s="97"/>
      <c r="F7" s="98" t="s">
        <v>188</v>
      </c>
      <c r="G7" s="95"/>
      <c r="H7" s="3"/>
      <c r="I7" s="414"/>
      <c r="K7" s="60"/>
    </row>
    <row r="8" spans="1:64" s="2" customFormat="1" ht="15" customHeight="1" x14ac:dyDescent="0.2">
      <c r="A8" s="406"/>
      <c r="B8" s="96" t="s">
        <v>189</v>
      </c>
      <c r="C8" s="99"/>
      <c r="D8" s="96" t="s">
        <v>26</v>
      </c>
      <c r="E8" s="100" t="s">
        <v>190</v>
      </c>
      <c r="F8" s="100" t="s">
        <v>191</v>
      </c>
      <c r="G8" s="101"/>
      <c r="H8" s="3"/>
      <c r="I8" s="414"/>
      <c r="K8" s="60"/>
    </row>
    <row r="9" spans="1:64" s="2" customFormat="1" ht="15" customHeight="1" x14ac:dyDescent="0.2">
      <c r="A9" s="406"/>
      <c r="B9" s="96" t="s">
        <v>192</v>
      </c>
      <c r="C9" s="99"/>
      <c r="D9" s="96" t="s">
        <v>193</v>
      </c>
      <c r="E9" s="100" t="s">
        <v>194</v>
      </c>
      <c r="F9" s="100" t="s">
        <v>195</v>
      </c>
      <c r="G9" s="101"/>
      <c r="H9" s="102" t="s">
        <v>196</v>
      </c>
      <c r="I9" s="414"/>
      <c r="K9" s="60"/>
    </row>
    <row r="10" spans="1:64" s="2" customFormat="1" ht="15" customHeight="1" x14ac:dyDescent="0.2">
      <c r="A10" s="406"/>
      <c r="B10" s="96" t="s">
        <v>197</v>
      </c>
      <c r="C10" s="100" t="s">
        <v>13</v>
      </c>
      <c r="D10" s="96" t="s">
        <v>198</v>
      </c>
      <c r="E10" s="100" t="s">
        <v>199</v>
      </c>
      <c r="F10" s="100" t="s">
        <v>200</v>
      </c>
      <c r="G10" s="103" t="s">
        <v>12</v>
      </c>
      <c r="H10" s="102" t="s">
        <v>138</v>
      </c>
      <c r="I10" s="414"/>
      <c r="K10" s="60"/>
    </row>
    <row r="11" spans="1:64" s="2" customFormat="1" ht="15" customHeight="1" x14ac:dyDescent="0.2">
      <c r="A11" s="406"/>
      <c r="B11" s="101"/>
      <c r="C11" s="99"/>
      <c r="D11" s="101"/>
      <c r="E11" s="99"/>
      <c r="F11" s="341" t="s">
        <v>201</v>
      </c>
      <c r="G11" s="105"/>
      <c r="H11" s="3"/>
      <c r="I11" s="414"/>
      <c r="K11" s="60"/>
    </row>
    <row r="12" spans="1:64" s="109" customFormat="1" ht="15" customHeight="1" x14ac:dyDescent="0.2">
      <c r="A12" s="406"/>
      <c r="B12" s="106"/>
      <c r="C12" s="107"/>
      <c r="D12" s="106"/>
      <c r="E12" s="107"/>
      <c r="F12" s="341" t="s">
        <v>202</v>
      </c>
      <c r="G12" s="105"/>
      <c r="H12" s="108"/>
      <c r="I12" s="414"/>
      <c r="K12" s="77"/>
    </row>
    <row r="13" spans="1:64" s="2" customFormat="1" ht="15" customHeight="1" x14ac:dyDescent="0.2">
      <c r="A13" s="407"/>
      <c r="B13" s="110" t="s">
        <v>203</v>
      </c>
      <c r="C13" s="104" t="s">
        <v>11</v>
      </c>
      <c r="D13" s="111" t="s">
        <v>27</v>
      </c>
      <c r="E13" s="104" t="s">
        <v>204</v>
      </c>
      <c r="F13" s="104" t="s">
        <v>205</v>
      </c>
      <c r="G13" s="110" t="s">
        <v>10</v>
      </c>
      <c r="H13" s="110" t="s">
        <v>9</v>
      </c>
      <c r="I13" s="414"/>
      <c r="K13" s="77"/>
      <c r="L13" s="3"/>
      <c r="M13" s="3"/>
      <c r="N13" s="3"/>
      <c r="O13" s="3"/>
      <c r="P13" s="3"/>
      <c r="Q13" s="3"/>
    </row>
    <row r="14" spans="1:64" s="113" customFormat="1" ht="15" customHeight="1" x14ac:dyDescent="0.2">
      <c r="A14" s="408"/>
      <c r="B14" s="142" t="s">
        <v>206</v>
      </c>
      <c r="C14" s="141"/>
      <c r="D14" s="142" t="s">
        <v>207</v>
      </c>
      <c r="E14" s="143" t="s">
        <v>208</v>
      </c>
      <c r="F14" s="143" t="s">
        <v>209</v>
      </c>
      <c r="G14" s="142"/>
      <c r="H14" s="144"/>
      <c r="I14" s="415"/>
      <c r="K14" s="77"/>
      <c r="L14" s="116"/>
      <c r="M14" s="116"/>
      <c r="N14" s="116"/>
      <c r="O14" s="116"/>
      <c r="P14" s="116"/>
      <c r="Q14" s="116"/>
    </row>
    <row r="15" spans="1:64" s="317" customFormat="1" ht="18" customHeight="1" x14ac:dyDescent="0.2">
      <c r="A15" s="263" t="s">
        <v>28</v>
      </c>
      <c r="B15" s="342">
        <f>C15+D15+E15+F15+G15+H15</f>
        <v>71973</v>
      </c>
      <c r="C15" s="173">
        <v>645</v>
      </c>
      <c r="D15" s="173">
        <v>39753</v>
      </c>
      <c r="E15" s="342">
        <v>3354</v>
      </c>
      <c r="F15" s="173">
        <v>18338</v>
      </c>
      <c r="G15" s="342">
        <v>9792</v>
      </c>
      <c r="H15" s="173">
        <v>91</v>
      </c>
      <c r="I15" s="211" t="s">
        <v>29</v>
      </c>
      <c r="J15" s="343"/>
      <c r="K15" s="77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T15" s="316"/>
      <c r="AU15" s="316"/>
      <c r="AV15" s="316"/>
      <c r="AW15" s="316"/>
      <c r="AX15" s="316"/>
      <c r="AY15" s="316"/>
      <c r="AZ15" s="316"/>
      <c r="BA15" s="316"/>
      <c r="BB15" s="316"/>
      <c r="BC15" s="316"/>
      <c r="BD15" s="316"/>
      <c r="BE15" s="316"/>
      <c r="BF15" s="316"/>
      <c r="BG15" s="316"/>
      <c r="BH15" s="316"/>
      <c r="BI15" s="316"/>
      <c r="BJ15" s="316"/>
      <c r="BK15" s="316"/>
      <c r="BL15" s="316"/>
    </row>
    <row r="16" spans="1:64" s="317" customFormat="1" ht="18" customHeight="1" x14ac:dyDescent="0.2">
      <c r="A16" s="344" t="s">
        <v>30</v>
      </c>
      <c r="B16" s="345"/>
      <c r="C16" s="346"/>
      <c r="D16" s="346"/>
      <c r="E16" s="347"/>
      <c r="F16" s="346"/>
      <c r="G16" s="347"/>
      <c r="H16" s="346"/>
      <c r="I16" s="319" t="s">
        <v>31</v>
      </c>
      <c r="J16" s="343"/>
      <c r="K16" s="176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/>
      <c r="W16" s="343"/>
      <c r="X16" s="343"/>
      <c r="Y16" s="343"/>
      <c r="Z16" s="343"/>
      <c r="AA16" s="343"/>
      <c r="AB16" s="343"/>
      <c r="AC16" s="343"/>
      <c r="AD16" s="343"/>
      <c r="AE16" s="343"/>
      <c r="AF16" s="343"/>
      <c r="AG16" s="343"/>
      <c r="AH16" s="316"/>
      <c r="AI16" s="316"/>
      <c r="AJ16" s="316"/>
      <c r="AK16" s="316"/>
      <c r="AL16" s="316"/>
      <c r="AM16" s="316"/>
      <c r="AN16" s="316"/>
      <c r="AO16" s="316"/>
      <c r="AP16" s="316"/>
      <c r="AQ16" s="316"/>
      <c r="AR16" s="316"/>
      <c r="AS16" s="316"/>
      <c r="AT16" s="316"/>
      <c r="AU16" s="316"/>
      <c r="AV16" s="316"/>
      <c r="AW16" s="316"/>
      <c r="AX16" s="316"/>
      <c r="AY16" s="316"/>
      <c r="AZ16" s="316"/>
      <c r="BA16" s="316"/>
      <c r="BB16" s="316"/>
      <c r="BC16" s="316"/>
      <c r="BD16" s="316"/>
      <c r="BE16" s="316"/>
      <c r="BF16" s="316"/>
      <c r="BG16" s="316"/>
      <c r="BH16" s="316"/>
      <c r="BI16" s="316"/>
      <c r="BJ16" s="316"/>
      <c r="BK16" s="316"/>
      <c r="BL16" s="316"/>
    </row>
    <row r="17" spans="1:64" s="61" customFormat="1" ht="18" customHeight="1" x14ac:dyDescent="0.2">
      <c r="A17" s="348" t="s">
        <v>32</v>
      </c>
      <c r="B17" s="234"/>
      <c r="C17" s="192"/>
      <c r="D17" s="192"/>
      <c r="E17" s="234"/>
      <c r="F17" s="192"/>
      <c r="G17" s="234"/>
      <c r="H17" s="192"/>
      <c r="I17" s="320" t="s">
        <v>33</v>
      </c>
      <c r="J17" s="81"/>
      <c r="K17" s="77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</row>
    <row r="18" spans="1:64" s="61" customFormat="1" ht="18" customHeight="1" x14ac:dyDescent="0.2">
      <c r="A18" s="349" t="s">
        <v>34</v>
      </c>
      <c r="B18" s="231"/>
      <c r="C18" s="189"/>
      <c r="D18" s="189"/>
      <c r="E18" s="231"/>
      <c r="F18" s="189"/>
      <c r="G18" s="231"/>
      <c r="H18" s="189"/>
      <c r="I18" s="212"/>
      <c r="J18" s="81"/>
      <c r="K18" s="77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</row>
    <row r="19" spans="1:64" s="61" customFormat="1" ht="18" customHeight="1" x14ac:dyDescent="0.2">
      <c r="A19" s="349" t="s">
        <v>35</v>
      </c>
      <c r="B19" s="231"/>
      <c r="C19" s="189"/>
      <c r="D19" s="189"/>
      <c r="E19" s="231"/>
      <c r="F19" s="189"/>
      <c r="G19" s="231"/>
      <c r="H19" s="189"/>
      <c r="I19" s="212" t="s">
        <v>36</v>
      </c>
      <c r="J19" s="81"/>
      <c r="K19" s="77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</row>
    <row r="20" spans="1:64" s="63" customFormat="1" ht="18" customHeight="1" x14ac:dyDescent="0.2">
      <c r="A20" s="350" t="s">
        <v>37</v>
      </c>
      <c r="B20" s="203"/>
      <c r="C20" s="214"/>
      <c r="D20" s="214"/>
      <c r="E20" s="203"/>
      <c r="F20" s="214"/>
      <c r="G20" s="203"/>
      <c r="H20" s="214"/>
      <c r="I20" s="332"/>
      <c r="J20" s="81"/>
      <c r="K20" s="77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</row>
    <row r="21" spans="1:64" s="63" customFormat="1" ht="18" customHeight="1" x14ac:dyDescent="0.2">
      <c r="A21" s="350" t="s">
        <v>38</v>
      </c>
      <c r="B21" s="203"/>
      <c r="C21" s="214"/>
      <c r="D21" s="214"/>
      <c r="E21" s="203"/>
      <c r="F21" s="214"/>
      <c r="G21" s="203"/>
      <c r="H21" s="214"/>
      <c r="I21" s="332" t="s">
        <v>39</v>
      </c>
      <c r="J21" s="81"/>
      <c r="K21" s="77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</row>
    <row r="22" spans="1:64" s="61" customFormat="1" ht="18" customHeight="1" x14ac:dyDescent="0.2">
      <c r="A22" s="349" t="s">
        <v>40</v>
      </c>
      <c r="B22" s="231"/>
      <c r="C22" s="189"/>
      <c r="D22" s="189"/>
      <c r="E22" s="231"/>
      <c r="F22" s="189"/>
      <c r="G22" s="231"/>
      <c r="H22" s="189"/>
      <c r="I22" s="328"/>
      <c r="J22" s="81"/>
      <c r="K22" s="77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3" spans="1:64" s="61" customFormat="1" ht="18" customHeight="1" x14ac:dyDescent="0.2">
      <c r="A23" s="349" t="s">
        <v>41</v>
      </c>
      <c r="B23" s="231"/>
      <c r="C23" s="189"/>
      <c r="D23" s="189"/>
      <c r="E23" s="231"/>
      <c r="F23" s="189"/>
      <c r="G23" s="231"/>
      <c r="H23" s="189"/>
      <c r="I23" s="328" t="s">
        <v>42</v>
      </c>
      <c r="J23" s="81"/>
      <c r="K23" s="77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</row>
    <row r="24" spans="1:64" s="63" customFormat="1" ht="18" customHeight="1" x14ac:dyDescent="0.2">
      <c r="A24" s="351" t="s">
        <v>43</v>
      </c>
      <c r="B24" s="247"/>
      <c r="C24" s="295"/>
      <c r="D24" s="295"/>
      <c r="E24" s="247"/>
      <c r="F24" s="295"/>
      <c r="G24" s="247"/>
      <c r="H24" s="295"/>
      <c r="I24" s="323"/>
      <c r="J24" s="81"/>
      <c r="K24" s="77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</row>
    <row r="25" spans="1:64" s="63" customFormat="1" ht="18" customHeight="1" x14ac:dyDescent="0.2">
      <c r="A25" s="351" t="s">
        <v>44</v>
      </c>
      <c r="B25" s="247"/>
      <c r="C25" s="295"/>
      <c r="D25" s="295"/>
      <c r="E25" s="247"/>
      <c r="F25" s="295"/>
      <c r="G25" s="247"/>
      <c r="H25" s="295"/>
      <c r="I25" s="323" t="s">
        <v>45</v>
      </c>
      <c r="J25" s="81"/>
      <c r="K25" s="77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</row>
    <row r="26" spans="1:64" s="61" customFormat="1" ht="18" customHeight="1" x14ac:dyDescent="0.2">
      <c r="A26" s="349" t="s">
        <v>46</v>
      </c>
      <c r="B26" s="231"/>
      <c r="C26" s="189"/>
      <c r="D26" s="189"/>
      <c r="E26" s="231"/>
      <c r="F26" s="189"/>
      <c r="G26" s="231"/>
      <c r="H26" s="189"/>
      <c r="I26" s="328"/>
      <c r="J26" s="81"/>
      <c r="K26" s="77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64" s="61" customFormat="1" ht="18" customHeight="1" x14ac:dyDescent="0.2">
      <c r="A27" s="349" t="s">
        <v>5</v>
      </c>
      <c r="B27" s="231"/>
      <c r="C27" s="189"/>
      <c r="D27" s="189"/>
      <c r="E27" s="231"/>
      <c r="F27" s="189"/>
      <c r="G27" s="231"/>
      <c r="H27" s="189"/>
      <c r="I27" s="328" t="s">
        <v>47</v>
      </c>
      <c r="J27" s="81"/>
      <c r="K27" s="77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</row>
    <row r="28" spans="1:64" s="61" customFormat="1" ht="18" customHeight="1" x14ac:dyDescent="0.2">
      <c r="A28" s="348" t="s">
        <v>48</v>
      </c>
      <c r="B28" s="234"/>
      <c r="C28" s="192"/>
      <c r="D28" s="192"/>
      <c r="E28" s="234"/>
      <c r="F28" s="192"/>
      <c r="G28" s="234"/>
      <c r="H28" s="192"/>
      <c r="I28" s="320" t="s">
        <v>49</v>
      </c>
      <c r="J28" s="81"/>
      <c r="K28" s="77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64" s="61" customFormat="1" ht="18" customHeight="1" x14ac:dyDescent="0.2">
      <c r="A29" s="349" t="s">
        <v>50</v>
      </c>
      <c r="B29" s="231"/>
      <c r="C29" s="189"/>
      <c r="D29" s="189"/>
      <c r="E29" s="231"/>
      <c r="F29" s="189"/>
      <c r="G29" s="231"/>
      <c r="H29" s="189"/>
      <c r="I29" s="328" t="s">
        <v>217</v>
      </c>
      <c r="J29" s="81"/>
      <c r="K29" s="77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</row>
    <row r="30" spans="1:64" s="61" customFormat="1" ht="18" customHeight="1" x14ac:dyDescent="0.2">
      <c r="A30" s="348" t="s">
        <v>51</v>
      </c>
      <c r="B30" s="234"/>
      <c r="C30" s="192"/>
      <c r="D30" s="192"/>
      <c r="E30" s="234"/>
      <c r="F30" s="192"/>
      <c r="G30" s="234"/>
      <c r="H30" s="192"/>
      <c r="I30" s="320" t="s">
        <v>52</v>
      </c>
      <c r="J30" s="81"/>
      <c r="K30" s="77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</row>
    <row r="31" spans="1:64" s="61" customFormat="1" ht="18" customHeight="1" x14ac:dyDescent="0.2">
      <c r="A31" s="349" t="s">
        <v>53</v>
      </c>
      <c r="B31" s="231"/>
      <c r="C31" s="189"/>
      <c r="D31" s="189"/>
      <c r="E31" s="231"/>
      <c r="F31" s="189"/>
      <c r="G31" s="231"/>
      <c r="H31" s="189"/>
      <c r="I31" s="328" t="s">
        <v>54</v>
      </c>
      <c r="J31" s="81"/>
      <c r="K31" s="77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</row>
    <row r="32" spans="1:64" s="63" customFormat="1" ht="18" customHeight="1" x14ac:dyDescent="0.2">
      <c r="A32" s="352" t="s">
        <v>55</v>
      </c>
      <c r="B32" s="203"/>
      <c r="C32" s="214"/>
      <c r="D32" s="214"/>
      <c r="E32" s="203"/>
      <c r="F32" s="214"/>
      <c r="G32" s="203"/>
      <c r="H32" s="214"/>
      <c r="I32" s="332" t="s">
        <v>56</v>
      </c>
      <c r="J32" s="81"/>
      <c r="K32" s="77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</row>
    <row r="33" spans="1:64" s="63" customFormat="1" ht="18" customHeight="1" x14ac:dyDescent="0.2">
      <c r="A33" s="352" t="s">
        <v>57</v>
      </c>
      <c r="B33" s="203"/>
      <c r="C33" s="214"/>
      <c r="D33" s="214"/>
      <c r="E33" s="203"/>
      <c r="F33" s="214"/>
      <c r="G33" s="203"/>
      <c r="H33" s="214"/>
      <c r="I33" s="332" t="s">
        <v>58</v>
      </c>
      <c r="J33" s="81"/>
      <c r="K33" s="77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</row>
    <row r="34" spans="1:64" s="61" customFormat="1" ht="24" customHeight="1" x14ac:dyDescent="0.2">
      <c r="A34" s="349" t="s">
        <v>59</v>
      </c>
      <c r="B34" s="231"/>
      <c r="C34" s="189"/>
      <c r="D34" s="189"/>
      <c r="E34" s="231"/>
      <c r="F34" s="189"/>
      <c r="G34" s="231"/>
      <c r="H34" s="189"/>
      <c r="I34" s="328" t="s">
        <v>60</v>
      </c>
      <c r="J34" s="81"/>
      <c r="K34" s="77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64" s="61" customFormat="1" ht="18" customHeight="1" x14ac:dyDescent="0.2">
      <c r="A35" s="353" t="s">
        <v>61</v>
      </c>
      <c r="B35" s="392"/>
      <c r="C35" s="393"/>
      <c r="D35" s="393"/>
      <c r="E35" s="392"/>
      <c r="F35" s="393"/>
      <c r="G35" s="392"/>
      <c r="H35" s="393"/>
      <c r="I35" s="340" t="s">
        <v>62</v>
      </c>
      <c r="J35" s="81"/>
      <c r="K35" s="77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64" s="61" customFormat="1" ht="15" customHeight="1" x14ac:dyDescent="0.25">
      <c r="A36" s="281"/>
      <c r="B36" s="62"/>
      <c r="C36" s="62"/>
      <c r="D36" s="62"/>
      <c r="E36" s="62"/>
      <c r="F36" s="62"/>
      <c r="G36" s="62"/>
      <c r="H36" s="62"/>
      <c r="I36" s="282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</row>
    <row r="37" spans="1:64" s="61" customFormat="1" ht="15" customHeight="1" x14ac:dyDescent="0.25">
      <c r="A37" s="281"/>
      <c r="B37" s="62"/>
      <c r="C37" s="62"/>
      <c r="D37" s="62"/>
      <c r="E37" s="62"/>
      <c r="F37" s="62"/>
      <c r="G37" s="62"/>
      <c r="H37" s="62"/>
      <c r="I37" s="26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64" s="2" customFormat="1" ht="15" customHeight="1" x14ac:dyDescent="0.25">
      <c r="A38" s="93" t="s">
        <v>210</v>
      </c>
      <c r="B38" s="3"/>
      <c r="C38" s="3"/>
      <c r="D38" s="3"/>
      <c r="E38" s="3"/>
      <c r="F38" s="3"/>
      <c r="G38" s="3"/>
      <c r="H38" s="3"/>
      <c r="I38" s="94" t="s">
        <v>25</v>
      </c>
      <c r="K38" s="60"/>
    </row>
    <row r="39" spans="1:64" s="2" customFormat="1" ht="15" customHeight="1" x14ac:dyDescent="0.2">
      <c r="A39" s="405" t="s">
        <v>211</v>
      </c>
      <c r="B39" s="95"/>
      <c r="C39" s="409" t="s">
        <v>213</v>
      </c>
      <c r="D39" s="410"/>
      <c r="E39" s="410"/>
      <c r="F39" s="411" t="s">
        <v>212</v>
      </c>
      <c r="G39" s="411"/>
      <c r="H39" s="412"/>
      <c r="I39" s="413" t="s">
        <v>21</v>
      </c>
      <c r="K39" s="60"/>
    </row>
    <row r="40" spans="1:64" s="2" customFormat="1" ht="15" customHeight="1" x14ac:dyDescent="0.2">
      <c r="A40" s="406"/>
      <c r="B40" s="96" t="s">
        <v>187</v>
      </c>
      <c r="C40" s="95"/>
      <c r="D40" s="95"/>
      <c r="E40" s="97"/>
      <c r="F40" s="98" t="s">
        <v>188</v>
      </c>
      <c r="G40" s="95"/>
      <c r="H40" s="3"/>
      <c r="I40" s="414"/>
      <c r="K40" s="60"/>
    </row>
    <row r="41" spans="1:64" s="2" customFormat="1" ht="15" customHeight="1" x14ac:dyDescent="0.2">
      <c r="A41" s="406"/>
      <c r="B41" s="96" t="s">
        <v>189</v>
      </c>
      <c r="C41" s="101"/>
      <c r="D41" s="96" t="s">
        <v>26</v>
      </c>
      <c r="E41" s="100" t="s">
        <v>190</v>
      </c>
      <c r="F41" s="100" t="s">
        <v>191</v>
      </c>
      <c r="G41" s="101"/>
      <c r="H41" s="3"/>
      <c r="I41" s="414"/>
      <c r="K41" s="60"/>
    </row>
    <row r="42" spans="1:64" s="2" customFormat="1" ht="15" customHeight="1" x14ac:dyDescent="0.2">
      <c r="A42" s="406"/>
      <c r="B42" s="96" t="s">
        <v>192</v>
      </c>
      <c r="C42" s="101"/>
      <c r="D42" s="96" t="s">
        <v>193</v>
      </c>
      <c r="E42" s="100" t="s">
        <v>194</v>
      </c>
      <c r="F42" s="100" t="s">
        <v>195</v>
      </c>
      <c r="G42" s="101"/>
      <c r="H42" s="102" t="s">
        <v>196</v>
      </c>
      <c r="I42" s="414"/>
      <c r="K42" s="60"/>
    </row>
    <row r="43" spans="1:64" s="2" customFormat="1" ht="15" customHeight="1" x14ac:dyDescent="0.2">
      <c r="A43" s="406"/>
      <c r="B43" s="96" t="s">
        <v>197</v>
      </c>
      <c r="C43" s="96" t="s">
        <v>13</v>
      </c>
      <c r="D43" s="96" t="s">
        <v>198</v>
      </c>
      <c r="E43" s="100" t="s">
        <v>199</v>
      </c>
      <c r="F43" s="100" t="s">
        <v>200</v>
      </c>
      <c r="G43" s="103" t="s">
        <v>12</v>
      </c>
      <c r="H43" s="102" t="s">
        <v>138</v>
      </c>
      <c r="I43" s="414"/>
      <c r="K43" s="60"/>
    </row>
    <row r="44" spans="1:64" s="2" customFormat="1" ht="15" customHeight="1" x14ac:dyDescent="0.2">
      <c r="A44" s="406"/>
      <c r="B44" s="101"/>
      <c r="C44" s="101"/>
      <c r="D44" s="101"/>
      <c r="E44" s="99"/>
      <c r="F44" s="341" t="s">
        <v>201</v>
      </c>
      <c r="G44" s="105"/>
      <c r="H44" s="3"/>
      <c r="I44" s="414"/>
      <c r="K44" s="60"/>
    </row>
    <row r="45" spans="1:64" s="109" customFormat="1" ht="15" customHeight="1" x14ac:dyDescent="0.2">
      <c r="A45" s="406"/>
      <c r="B45" s="106"/>
      <c r="C45" s="106"/>
      <c r="D45" s="106"/>
      <c r="E45" s="107"/>
      <c r="F45" s="341" t="s">
        <v>202</v>
      </c>
      <c r="G45" s="105"/>
      <c r="H45" s="108"/>
      <c r="I45" s="414"/>
      <c r="K45" s="77"/>
    </row>
    <row r="46" spans="1:64" s="2" customFormat="1" ht="15" customHeight="1" x14ac:dyDescent="0.2">
      <c r="A46" s="407"/>
      <c r="B46" s="110" t="s">
        <v>203</v>
      </c>
      <c r="C46" s="110" t="s">
        <v>11</v>
      </c>
      <c r="D46" s="111" t="s">
        <v>27</v>
      </c>
      <c r="E46" s="104" t="s">
        <v>204</v>
      </c>
      <c r="F46" s="104" t="s">
        <v>205</v>
      </c>
      <c r="G46" s="110" t="s">
        <v>10</v>
      </c>
      <c r="H46" s="110" t="s">
        <v>9</v>
      </c>
      <c r="I46" s="414"/>
      <c r="K46" s="77"/>
      <c r="L46" s="3"/>
      <c r="M46" s="3"/>
      <c r="N46" s="3"/>
      <c r="O46" s="3"/>
      <c r="P46" s="3"/>
      <c r="Q46" s="3"/>
    </row>
    <row r="47" spans="1:64" s="113" customFormat="1" ht="15" customHeight="1" x14ac:dyDescent="0.2">
      <c r="A47" s="408"/>
      <c r="B47" s="142" t="s">
        <v>206</v>
      </c>
      <c r="C47" s="171"/>
      <c r="D47" s="142" t="s">
        <v>207</v>
      </c>
      <c r="E47" s="143" t="s">
        <v>208</v>
      </c>
      <c r="F47" s="143" t="s">
        <v>209</v>
      </c>
      <c r="G47" s="142"/>
      <c r="H47" s="144"/>
      <c r="I47" s="415"/>
      <c r="K47" s="77"/>
      <c r="L47" s="116"/>
      <c r="M47" s="116"/>
      <c r="N47" s="116"/>
      <c r="O47" s="116"/>
      <c r="P47" s="116"/>
      <c r="Q47" s="116"/>
    </row>
    <row r="48" spans="1:64" s="61" customFormat="1" ht="18" customHeight="1" x14ac:dyDescent="0.2">
      <c r="A48" s="183" t="s">
        <v>28</v>
      </c>
      <c r="B48" s="173"/>
      <c r="C48" s="342"/>
      <c r="D48" s="173"/>
      <c r="E48" s="342"/>
      <c r="F48" s="173"/>
      <c r="G48" s="342"/>
      <c r="H48" s="173"/>
      <c r="I48" s="211" t="s">
        <v>29</v>
      </c>
      <c r="J48" s="81"/>
      <c r="K48" s="60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</row>
    <row r="49" spans="1:64" s="61" customFormat="1" ht="18" customHeight="1" x14ac:dyDescent="0.2">
      <c r="A49" s="265" t="s">
        <v>30</v>
      </c>
      <c r="B49" s="180">
        <f>B50+B52</f>
        <v>26337</v>
      </c>
      <c r="C49" s="180">
        <f t="shared" ref="C49:G49" si="0">C50+C52</f>
        <v>482</v>
      </c>
      <c r="D49" s="180">
        <f t="shared" si="0"/>
        <v>16421</v>
      </c>
      <c r="E49" s="180"/>
      <c r="F49" s="180">
        <f t="shared" si="0"/>
        <v>6303</v>
      </c>
      <c r="G49" s="180">
        <f t="shared" si="0"/>
        <v>3131</v>
      </c>
      <c r="H49" s="180"/>
      <c r="I49" s="319" t="s">
        <v>31</v>
      </c>
      <c r="J49" s="81"/>
      <c r="K49" s="77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</row>
    <row r="50" spans="1:64" s="61" customFormat="1" ht="18" customHeight="1" x14ac:dyDescent="0.2">
      <c r="A50" s="267" t="s">
        <v>32</v>
      </c>
      <c r="B50" s="192">
        <f>C50+D50+E50+F50+G50+H50</f>
        <v>23293</v>
      </c>
      <c r="C50" s="192">
        <v>400</v>
      </c>
      <c r="D50" s="192">
        <v>14669</v>
      </c>
      <c r="E50" s="234"/>
      <c r="F50" s="192">
        <v>5528</v>
      </c>
      <c r="G50" s="234">
        <v>2696</v>
      </c>
      <c r="H50" s="192"/>
      <c r="I50" s="320" t="s">
        <v>33</v>
      </c>
      <c r="J50" s="81"/>
      <c r="K50" s="77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</row>
    <row r="51" spans="1:64" s="61" customFormat="1" ht="18" customHeight="1" x14ac:dyDescent="0.2">
      <c r="A51" s="269" t="s">
        <v>34</v>
      </c>
      <c r="B51" s="189"/>
      <c r="C51" s="189"/>
      <c r="D51" s="189"/>
      <c r="E51" s="231"/>
      <c r="F51" s="189"/>
      <c r="G51" s="231"/>
      <c r="H51" s="189"/>
      <c r="I51" s="212"/>
      <c r="J51" s="81"/>
      <c r="K51" s="77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</row>
    <row r="52" spans="1:64" s="61" customFormat="1" ht="18" customHeight="1" x14ac:dyDescent="0.2">
      <c r="A52" s="269" t="s">
        <v>35</v>
      </c>
      <c r="B52" s="189">
        <f>C52+D52+E52+F52+G52+H52</f>
        <v>3044</v>
      </c>
      <c r="C52" s="189">
        <v>82</v>
      </c>
      <c r="D52" s="189">
        <v>1752</v>
      </c>
      <c r="E52" s="231"/>
      <c r="F52" s="189">
        <v>775</v>
      </c>
      <c r="G52" s="231">
        <v>435</v>
      </c>
      <c r="H52" s="189"/>
      <c r="I52" s="212" t="s">
        <v>36</v>
      </c>
      <c r="J52" s="81"/>
      <c r="K52" s="77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</row>
    <row r="53" spans="1:64" s="63" customFormat="1" ht="18" customHeight="1" x14ac:dyDescent="0.2">
      <c r="A53" s="196" t="s">
        <v>37</v>
      </c>
      <c r="B53" s="214"/>
      <c r="C53" s="214"/>
      <c r="D53" s="214"/>
      <c r="E53" s="203"/>
      <c r="F53" s="214"/>
      <c r="G53" s="203"/>
      <c r="H53" s="214"/>
      <c r="I53" s="332"/>
      <c r="J53" s="81"/>
      <c r="K53" s="77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</row>
    <row r="54" spans="1:64" s="63" customFormat="1" ht="18" customHeight="1" x14ac:dyDescent="0.2">
      <c r="A54" s="196" t="s">
        <v>38</v>
      </c>
      <c r="B54" s="214">
        <f>C54+D54+E54+F54+G54+H54</f>
        <v>2797</v>
      </c>
      <c r="C54" s="214">
        <v>77</v>
      </c>
      <c r="D54" s="214">
        <v>1598</v>
      </c>
      <c r="E54" s="203"/>
      <c r="F54" s="214">
        <v>713</v>
      </c>
      <c r="G54" s="203">
        <v>409</v>
      </c>
      <c r="H54" s="214"/>
      <c r="I54" s="332" t="s">
        <v>39</v>
      </c>
      <c r="J54" s="81"/>
      <c r="K54" s="77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</row>
    <row r="55" spans="1:64" s="61" customFormat="1" ht="18" customHeight="1" x14ac:dyDescent="0.2">
      <c r="A55" s="269" t="s">
        <v>40</v>
      </c>
      <c r="B55" s="189"/>
      <c r="C55" s="189"/>
      <c r="D55" s="189"/>
      <c r="E55" s="231"/>
      <c r="F55" s="189"/>
      <c r="G55" s="231"/>
      <c r="H55" s="189"/>
      <c r="I55" s="328"/>
      <c r="J55" s="81"/>
      <c r="K55" s="77"/>
      <c r="L55" s="77"/>
      <c r="M55" s="77"/>
      <c r="N55" s="77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</row>
    <row r="56" spans="1:64" s="61" customFormat="1" ht="18" customHeight="1" x14ac:dyDescent="0.2">
      <c r="A56" s="269" t="s">
        <v>41</v>
      </c>
      <c r="B56" s="189">
        <f>C56+D56+E56+F56+G56+H56</f>
        <v>247</v>
      </c>
      <c r="C56" s="189">
        <v>5</v>
      </c>
      <c r="D56" s="189">
        <v>154</v>
      </c>
      <c r="E56" s="231"/>
      <c r="F56" s="189">
        <v>62</v>
      </c>
      <c r="G56" s="231">
        <v>26</v>
      </c>
      <c r="H56" s="189"/>
      <c r="I56" s="328" t="s">
        <v>42</v>
      </c>
      <c r="J56" s="81"/>
      <c r="K56" s="77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  <c r="BK56" s="63"/>
      <c r="BL56" s="63"/>
    </row>
    <row r="57" spans="1:64" s="63" customFormat="1" ht="18" customHeight="1" x14ac:dyDescent="0.2">
      <c r="A57" s="237" t="s">
        <v>43</v>
      </c>
      <c r="B57" s="295"/>
      <c r="C57" s="247"/>
      <c r="D57" s="295"/>
      <c r="E57" s="247"/>
      <c r="F57" s="295"/>
      <c r="G57" s="247"/>
      <c r="H57" s="295"/>
      <c r="I57" s="323"/>
      <c r="J57" s="81"/>
      <c r="K57" s="77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</row>
    <row r="58" spans="1:64" s="63" customFormat="1" ht="18" customHeight="1" x14ac:dyDescent="0.2">
      <c r="A58" s="237" t="s">
        <v>44</v>
      </c>
      <c r="B58" s="295"/>
      <c r="C58" s="247"/>
      <c r="D58" s="295"/>
      <c r="E58" s="247"/>
      <c r="F58" s="295"/>
      <c r="G58" s="247"/>
      <c r="H58" s="295"/>
      <c r="I58" s="323" t="s">
        <v>45</v>
      </c>
      <c r="J58" s="81"/>
      <c r="K58" s="77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</row>
    <row r="59" spans="1:64" s="61" customFormat="1" ht="18" customHeight="1" x14ac:dyDescent="0.2">
      <c r="A59" s="269" t="s">
        <v>46</v>
      </c>
      <c r="B59" s="189"/>
      <c r="C59" s="231"/>
      <c r="D59" s="189"/>
      <c r="E59" s="231"/>
      <c r="F59" s="189"/>
      <c r="G59" s="231"/>
      <c r="H59" s="189"/>
      <c r="I59" s="328"/>
      <c r="J59" s="81"/>
      <c r="K59" s="77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</row>
    <row r="60" spans="1:64" s="61" customFormat="1" ht="18" customHeight="1" x14ac:dyDescent="0.2">
      <c r="A60" s="269" t="s">
        <v>5</v>
      </c>
      <c r="B60" s="189"/>
      <c r="C60" s="231"/>
      <c r="D60" s="189"/>
      <c r="E60" s="231"/>
      <c r="F60" s="189"/>
      <c r="G60" s="231"/>
      <c r="H60" s="189"/>
      <c r="I60" s="328" t="s">
        <v>47</v>
      </c>
      <c r="J60" s="81"/>
      <c r="K60" s="77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64" s="61" customFormat="1" ht="18" customHeight="1" x14ac:dyDescent="0.2">
      <c r="A61" s="267" t="s">
        <v>48</v>
      </c>
      <c r="B61" s="192"/>
      <c r="C61" s="234"/>
      <c r="D61" s="192"/>
      <c r="E61" s="234"/>
      <c r="F61" s="192"/>
      <c r="G61" s="234"/>
      <c r="H61" s="192"/>
      <c r="I61" s="320" t="s">
        <v>49</v>
      </c>
      <c r="J61" s="81"/>
      <c r="K61" s="77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64" s="61" customFormat="1" ht="18" customHeight="1" x14ac:dyDescent="0.2">
      <c r="A62" s="269" t="s">
        <v>50</v>
      </c>
      <c r="B62" s="189"/>
      <c r="C62" s="231"/>
      <c r="D62" s="189"/>
      <c r="E62" s="231"/>
      <c r="F62" s="189"/>
      <c r="G62" s="231"/>
      <c r="H62" s="189"/>
      <c r="I62" s="328" t="s">
        <v>217</v>
      </c>
      <c r="J62" s="81"/>
      <c r="K62" s="77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64" s="61" customFormat="1" ht="18" customHeight="1" x14ac:dyDescent="0.2">
      <c r="A63" s="267" t="s">
        <v>51</v>
      </c>
      <c r="B63" s="192"/>
      <c r="C63" s="234"/>
      <c r="D63" s="192"/>
      <c r="E63" s="234"/>
      <c r="F63" s="192"/>
      <c r="G63" s="234"/>
      <c r="H63" s="192"/>
      <c r="I63" s="320" t="s">
        <v>52</v>
      </c>
      <c r="J63" s="81"/>
      <c r="K63" s="77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</row>
    <row r="64" spans="1:64" ht="18" customHeight="1" x14ac:dyDescent="0.25">
      <c r="A64" s="269" t="s">
        <v>53</v>
      </c>
      <c r="B64" s="189"/>
      <c r="C64" s="231"/>
      <c r="D64" s="189"/>
      <c r="E64" s="231"/>
      <c r="F64" s="189"/>
      <c r="G64" s="231"/>
      <c r="H64" s="189"/>
      <c r="I64" s="328" t="s">
        <v>54</v>
      </c>
      <c r="J64" s="28"/>
      <c r="K64" s="31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</row>
    <row r="65" spans="1:33" s="29" customFormat="1" ht="18" customHeight="1" x14ac:dyDescent="0.25">
      <c r="A65" s="329" t="s">
        <v>55</v>
      </c>
      <c r="B65" s="214"/>
      <c r="C65" s="203"/>
      <c r="D65" s="214"/>
      <c r="E65" s="203"/>
      <c r="F65" s="214"/>
      <c r="G65" s="203"/>
      <c r="H65" s="214"/>
      <c r="I65" s="332" t="s">
        <v>56</v>
      </c>
      <c r="J65" s="28" t="s">
        <v>63</v>
      </c>
      <c r="K65" s="31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</row>
    <row r="66" spans="1:33" s="29" customFormat="1" ht="18" customHeight="1" x14ac:dyDescent="0.25">
      <c r="A66" s="329" t="s">
        <v>57</v>
      </c>
      <c r="B66" s="214">
        <f>B67+B68</f>
        <v>9264</v>
      </c>
      <c r="C66" s="203">
        <v>6</v>
      </c>
      <c r="D66" s="214">
        <v>8509</v>
      </c>
      <c r="E66" s="203"/>
      <c r="F66" s="214">
        <f>F67+F68</f>
        <v>229</v>
      </c>
      <c r="G66" s="203">
        <v>520</v>
      </c>
      <c r="H66" s="214"/>
      <c r="I66" s="332" t="s">
        <v>58</v>
      </c>
      <c r="J66" s="28"/>
      <c r="K66" s="31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</row>
    <row r="67" spans="1:33" ht="18" customHeight="1" x14ac:dyDescent="0.25">
      <c r="A67" s="354" t="s">
        <v>59</v>
      </c>
      <c r="B67" s="189">
        <f>C67+D67+E67+F67+G67+H67</f>
        <v>9326</v>
      </c>
      <c r="C67" s="231">
        <v>6</v>
      </c>
      <c r="D67" s="189">
        <v>8509</v>
      </c>
      <c r="E67" s="231"/>
      <c r="F67" s="189">
        <v>291</v>
      </c>
      <c r="G67" s="231">
        <v>520</v>
      </c>
      <c r="H67" s="189"/>
      <c r="I67" s="212" t="s">
        <v>60</v>
      </c>
      <c r="J67" s="28"/>
      <c r="K67" s="31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</row>
    <row r="68" spans="1:33" s="29" customFormat="1" ht="18" customHeight="1" x14ac:dyDescent="0.25">
      <c r="A68" s="355" t="s">
        <v>61</v>
      </c>
      <c r="B68" s="214">
        <f>C68+D68+E68+F68+G68+H68</f>
        <v>-62</v>
      </c>
      <c r="C68" s="203"/>
      <c r="D68" s="214"/>
      <c r="E68" s="203"/>
      <c r="F68" s="214">
        <f>-62</f>
        <v>-62</v>
      </c>
      <c r="G68" s="203"/>
      <c r="H68" s="214"/>
      <c r="I68" s="215" t="s">
        <v>62</v>
      </c>
      <c r="J68" s="28"/>
      <c r="K68" s="31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</row>
    <row r="69" spans="1:33" ht="18" customHeight="1" x14ac:dyDescent="0.25">
      <c r="A69" s="356" t="s">
        <v>64</v>
      </c>
      <c r="B69" s="258">
        <f>C69+D69+E69+F69+G69+H69</f>
        <v>36372</v>
      </c>
      <c r="C69" s="396">
        <f>C15-C49-C66</f>
        <v>157</v>
      </c>
      <c r="D69" s="396">
        <f t="shared" ref="D69:H69" si="1">D15-D49-D66</f>
        <v>14823</v>
      </c>
      <c r="E69" s="396">
        <f t="shared" si="1"/>
        <v>3354</v>
      </c>
      <c r="F69" s="396">
        <f t="shared" si="1"/>
        <v>11806</v>
      </c>
      <c r="G69" s="396">
        <f t="shared" si="1"/>
        <v>6141</v>
      </c>
      <c r="H69" s="396">
        <f t="shared" si="1"/>
        <v>91</v>
      </c>
      <c r="I69" s="397" t="s">
        <v>65</v>
      </c>
      <c r="J69" s="28"/>
      <c r="K69" s="31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</row>
    <row r="70" spans="1:33" ht="12.95" customHeight="1" x14ac:dyDescent="0.2">
      <c r="A70" s="27"/>
      <c r="B70" s="33"/>
      <c r="C70" s="33"/>
      <c r="D70" s="33"/>
      <c r="E70" s="33"/>
      <c r="F70" s="395"/>
      <c r="G70" s="395"/>
      <c r="H70" s="395"/>
      <c r="I70" s="35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</row>
    <row r="71" spans="1:33" ht="12.95" customHeight="1" x14ac:dyDescent="0.2">
      <c r="A71" s="36"/>
      <c r="B71" s="37"/>
      <c r="C71" s="38"/>
      <c r="D71" s="38"/>
      <c r="E71" s="38"/>
      <c r="F71" s="394"/>
      <c r="G71" s="38"/>
      <c r="H71" s="37"/>
      <c r="I71" s="36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</row>
    <row r="72" spans="1:33" ht="12.95" customHeight="1" x14ac:dyDescent="0.2">
      <c r="A72" s="36"/>
      <c r="B72" s="37"/>
      <c r="C72" s="37"/>
      <c r="D72" s="39"/>
      <c r="E72" s="37"/>
      <c r="F72" s="40"/>
      <c r="G72" s="37"/>
      <c r="H72" s="37"/>
      <c r="I72" s="36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</row>
    <row r="73" spans="1:33" ht="12.95" customHeight="1" x14ac:dyDescent="0.2">
      <c r="A73" s="36"/>
      <c r="B73" s="41"/>
      <c r="C73" s="40"/>
      <c r="D73" s="42"/>
      <c r="E73" s="40"/>
      <c r="F73" s="40"/>
      <c r="G73" s="40"/>
      <c r="H73" s="40"/>
      <c r="I73" s="36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</row>
    <row r="74" spans="1:33" ht="12.95" customHeight="1" x14ac:dyDescent="0.2">
      <c r="A74" s="33"/>
      <c r="B74" s="33"/>
      <c r="C74" s="43"/>
      <c r="D74" s="43"/>
      <c r="E74" s="43"/>
      <c r="F74" s="43"/>
      <c r="G74" s="43"/>
      <c r="H74" s="43"/>
      <c r="I74" s="44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</row>
    <row r="75" spans="1:33" ht="12.95" customHeight="1" x14ac:dyDescent="0.2">
      <c r="A75" s="33"/>
      <c r="B75" s="33"/>
      <c r="C75" s="43"/>
      <c r="D75" s="43"/>
      <c r="E75" s="43"/>
      <c r="F75" s="43"/>
      <c r="G75" s="43"/>
      <c r="H75" s="43"/>
      <c r="I75" s="44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</row>
    <row r="76" spans="1:33" x14ac:dyDescent="0.2">
      <c r="A76" s="33"/>
      <c r="B76" s="33"/>
      <c r="C76" s="33"/>
      <c r="D76" s="43"/>
      <c r="E76" s="43"/>
      <c r="F76" s="43"/>
      <c r="G76" s="43"/>
      <c r="H76" s="33"/>
      <c r="I76" s="44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33" x14ac:dyDescent="0.2">
      <c r="A77" s="33"/>
      <c r="B77" s="33"/>
      <c r="C77" s="33"/>
      <c r="D77" s="33"/>
      <c r="E77" s="33"/>
      <c r="F77" s="33"/>
      <c r="G77" s="33"/>
      <c r="H77" s="43"/>
      <c r="I77" s="44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</row>
    <row r="78" spans="1:33" x14ac:dyDescent="0.2">
      <c r="A78" s="33"/>
      <c r="B78" s="33"/>
      <c r="C78" s="33"/>
      <c r="D78" s="33"/>
      <c r="E78" s="33"/>
      <c r="F78" s="33"/>
      <c r="G78" s="33"/>
      <c r="H78" s="33"/>
      <c r="I78" s="44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</row>
    <row r="79" spans="1:33" x14ac:dyDescent="0.2">
      <c r="A79" s="33"/>
      <c r="B79" s="33"/>
      <c r="C79" s="33"/>
      <c r="D79" s="33"/>
      <c r="E79" s="33"/>
      <c r="F79" s="33"/>
      <c r="G79" s="33"/>
      <c r="H79" s="33"/>
      <c r="I79" s="44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</row>
    <row r="80" spans="1:33" x14ac:dyDescent="0.2">
      <c r="A80" s="33"/>
      <c r="B80" s="33"/>
      <c r="C80" s="33"/>
      <c r="D80" s="33"/>
      <c r="E80" s="33"/>
      <c r="F80" s="33"/>
      <c r="G80" s="33"/>
      <c r="H80" s="33"/>
      <c r="I80" s="44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</row>
    <row r="81" spans="1:33" x14ac:dyDescent="0.2">
      <c r="A81" s="33"/>
      <c r="B81" s="33"/>
      <c r="C81" s="33"/>
      <c r="D81" s="33"/>
      <c r="E81" s="33"/>
      <c r="F81" s="33"/>
      <c r="G81" s="33"/>
      <c r="H81" s="33"/>
      <c r="I81" s="44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</row>
    <row r="82" spans="1:33" x14ac:dyDescent="0.2">
      <c r="A82" s="33"/>
      <c r="B82" s="33"/>
      <c r="C82" s="33"/>
      <c r="D82" s="33"/>
      <c r="E82" s="33"/>
      <c r="F82" s="33"/>
      <c r="G82" s="33"/>
      <c r="H82" s="33"/>
      <c r="I82" s="44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</row>
    <row r="83" spans="1:33" x14ac:dyDescent="0.2">
      <c r="A83" s="33"/>
      <c r="B83" s="33"/>
      <c r="C83" s="33"/>
      <c r="D83" s="33"/>
      <c r="E83" s="33"/>
      <c r="F83" s="33"/>
      <c r="G83" s="33"/>
      <c r="H83" s="33"/>
      <c r="I83" s="44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</row>
    <row r="84" spans="1:33" x14ac:dyDescent="0.2">
      <c r="A84" s="33"/>
      <c r="B84" s="33"/>
      <c r="C84" s="33"/>
      <c r="D84" s="33"/>
      <c r="E84" s="33"/>
      <c r="F84" s="33"/>
      <c r="G84" s="33"/>
      <c r="H84" s="33"/>
      <c r="I84" s="44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</row>
    <row r="85" spans="1:33" x14ac:dyDescent="0.2">
      <c r="A85" s="33"/>
      <c r="B85" s="33"/>
      <c r="C85" s="33"/>
      <c r="D85" s="33"/>
      <c r="E85" s="33"/>
      <c r="F85" s="33"/>
      <c r="G85" s="33"/>
      <c r="H85" s="33"/>
      <c r="I85" s="44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</row>
    <row r="86" spans="1:33" x14ac:dyDescent="0.2">
      <c r="A86" s="33"/>
      <c r="B86" s="33"/>
      <c r="C86" s="33"/>
      <c r="D86" s="33"/>
      <c r="E86" s="33"/>
      <c r="F86" s="33"/>
      <c r="G86" s="33"/>
      <c r="H86" s="33"/>
      <c r="I86" s="44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</row>
    <row r="87" spans="1:33" x14ac:dyDescent="0.2">
      <c r="A87" s="33"/>
      <c r="B87" s="33"/>
      <c r="C87" s="33"/>
      <c r="D87" s="33"/>
      <c r="E87" s="33"/>
      <c r="F87" s="33"/>
      <c r="G87" s="33"/>
      <c r="H87" s="33"/>
      <c r="I87" s="44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</row>
    <row r="88" spans="1:33" x14ac:dyDescent="0.2">
      <c r="A88" s="33"/>
      <c r="B88" s="33"/>
      <c r="C88" s="33"/>
      <c r="D88" s="33"/>
      <c r="E88" s="33"/>
      <c r="F88" s="33"/>
      <c r="G88" s="33"/>
      <c r="H88" s="33"/>
      <c r="I88" s="44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</row>
    <row r="89" spans="1:33" x14ac:dyDescent="0.2">
      <c r="A89" s="33"/>
      <c r="B89" s="33"/>
      <c r="C89" s="33"/>
      <c r="D89" s="33"/>
      <c r="E89" s="33"/>
      <c r="F89" s="33"/>
      <c r="G89" s="33"/>
      <c r="H89" s="33"/>
      <c r="I89" s="44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</row>
    <row r="90" spans="1:33" x14ac:dyDescent="0.2">
      <c r="A90" s="33"/>
      <c r="B90" s="33"/>
      <c r="C90" s="33"/>
      <c r="D90" s="33"/>
      <c r="E90" s="33"/>
      <c r="F90" s="33"/>
      <c r="G90" s="33"/>
      <c r="H90" s="33"/>
      <c r="I90" s="44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</row>
    <row r="91" spans="1:33" x14ac:dyDescent="0.2">
      <c r="A91" s="33"/>
      <c r="B91" s="33"/>
      <c r="C91" s="33"/>
      <c r="D91" s="33"/>
      <c r="E91" s="33"/>
      <c r="F91" s="33"/>
      <c r="G91" s="33"/>
      <c r="H91" s="33"/>
      <c r="I91" s="44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</row>
    <row r="92" spans="1:33" x14ac:dyDescent="0.2">
      <c r="A92" s="33"/>
      <c r="B92" s="33"/>
      <c r="C92" s="33"/>
      <c r="D92" s="33"/>
      <c r="E92" s="33"/>
      <c r="F92" s="33"/>
      <c r="G92" s="33"/>
      <c r="H92" s="33"/>
      <c r="I92" s="44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</row>
    <row r="93" spans="1:33" x14ac:dyDescent="0.2">
      <c r="A93" s="33"/>
      <c r="B93" s="33"/>
      <c r="C93" s="33"/>
      <c r="D93" s="33"/>
      <c r="E93" s="33"/>
      <c r="F93" s="33"/>
      <c r="G93" s="33"/>
      <c r="H93" s="33"/>
      <c r="I93" s="44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</row>
    <row r="94" spans="1:33" x14ac:dyDescent="0.2">
      <c r="A94" s="33"/>
      <c r="B94" s="33"/>
      <c r="C94" s="33"/>
      <c r="D94" s="33"/>
      <c r="E94" s="33"/>
      <c r="F94" s="33"/>
      <c r="G94" s="33"/>
      <c r="H94" s="33"/>
      <c r="I94" s="44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</row>
    <row r="95" spans="1:33" x14ac:dyDescent="0.2">
      <c r="A95" s="33"/>
      <c r="B95" s="33"/>
      <c r="C95" s="33"/>
      <c r="D95" s="33"/>
      <c r="E95" s="33"/>
      <c r="F95" s="33"/>
      <c r="G95" s="33"/>
      <c r="H95" s="33"/>
      <c r="I95" s="44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</row>
    <row r="96" spans="1:33" x14ac:dyDescent="0.2">
      <c r="A96" s="33"/>
      <c r="B96" s="33"/>
      <c r="C96" s="33"/>
      <c r="D96" s="33"/>
      <c r="E96" s="33"/>
      <c r="F96" s="33"/>
      <c r="G96" s="33"/>
      <c r="H96" s="33"/>
      <c r="I96" s="44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</row>
    <row r="97" spans="1:33" x14ac:dyDescent="0.2">
      <c r="A97" s="33"/>
      <c r="B97" s="33"/>
      <c r="C97" s="33"/>
      <c r="D97" s="33"/>
      <c r="E97" s="33"/>
      <c r="F97" s="33"/>
      <c r="G97" s="33"/>
      <c r="H97" s="33"/>
      <c r="I97" s="44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</row>
    <row r="98" spans="1:33" x14ac:dyDescent="0.2">
      <c r="A98" s="33"/>
      <c r="B98" s="33"/>
      <c r="C98" s="33"/>
      <c r="D98" s="33"/>
      <c r="E98" s="33"/>
      <c r="F98" s="33"/>
      <c r="G98" s="33"/>
      <c r="H98" s="33"/>
      <c r="I98" s="44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</row>
    <row r="99" spans="1:33" x14ac:dyDescent="0.2">
      <c r="A99" s="33"/>
      <c r="B99" s="33"/>
      <c r="C99" s="33"/>
      <c r="D99" s="33"/>
      <c r="E99" s="33"/>
      <c r="F99" s="33"/>
      <c r="G99" s="33"/>
      <c r="H99" s="33"/>
      <c r="I99" s="44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</row>
    <row r="100" spans="1:33" x14ac:dyDescent="0.2">
      <c r="A100" s="33"/>
      <c r="B100" s="33"/>
      <c r="C100" s="33"/>
      <c r="D100" s="33"/>
      <c r="E100" s="33"/>
      <c r="F100" s="33"/>
      <c r="G100" s="33"/>
      <c r="H100" s="33"/>
      <c r="I100" s="44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</row>
    <row r="101" spans="1:33" x14ac:dyDescent="0.2">
      <c r="A101" s="33"/>
      <c r="B101" s="33"/>
      <c r="C101" s="33"/>
      <c r="D101" s="33"/>
      <c r="E101" s="33"/>
      <c r="F101" s="33"/>
      <c r="G101" s="33"/>
      <c r="H101" s="33"/>
      <c r="I101" s="44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</row>
    <row r="102" spans="1:33" x14ac:dyDescent="0.2">
      <c r="A102" s="33"/>
      <c r="B102" s="33"/>
      <c r="C102" s="33"/>
      <c r="D102" s="33"/>
      <c r="E102" s="33"/>
      <c r="F102" s="33"/>
      <c r="G102" s="33"/>
      <c r="H102" s="33"/>
      <c r="I102" s="44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</row>
    <row r="103" spans="1:33" x14ac:dyDescent="0.2">
      <c r="A103" s="33"/>
      <c r="B103" s="33"/>
      <c r="C103" s="33"/>
      <c r="D103" s="33"/>
      <c r="E103" s="33"/>
      <c r="F103" s="33"/>
      <c r="G103" s="33"/>
      <c r="H103" s="33"/>
      <c r="I103" s="44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</row>
    <row r="104" spans="1:33" x14ac:dyDescent="0.2">
      <c r="A104" s="33"/>
      <c r="B104" s="33"/>
      <c r="C104" s="33"/>
      <c r="D104" s="33"/>
      <c r="E104" s="33"/>
      <c r="F104" s="33"/>
      <c r="G104" s="33"/>
      <c r="H104" s="33"/>
      <c r="I104" s="44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</row>
    <row r="105" spans="1:33" x14ac:dyDescent="0.2">
      <c r="A105" s="33"/>
      <c r="B105" s="33"/>
      <c r="C105" s="33"/>
      <c r="D105" s="33"/>
      <c r="E105" s="33"/>
      <c r="F105" s="33"/>
      <c r="G105" s="33"/>
      <c r="H105" s="33"/>
      <c r="I105" s="44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</row>
    <row r="106" spans="1:33" x14ac:dyDescent="0.2">
      <c r="A106" s="33"/>
      <c r="B106" s="33"/>
      <c r="C106" s="33"/>
      <c r="D106" s="33"/>
      <c r="E106" s="33"/>
      <c r="F106" s="33"/>
      <c r="G106" s="33"/>
      <c r="H106" s="33"/>
      <c r="I106" s="44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</row>
    <row r="107" spans="1:33" x14ac:dyDescent="0.2">
      <c r="A107" s="33"/>
      <c r="B107" s="33"/>
      <c r="C107" s="33"/>
      <c r="D107" s="33"/>
      <c r="E107" s="33"/>
      <c r="F107" s="33"/>
      <c r="G107" s="33"/>
      <c r="H107" s="33"/>
      <c r="I107" s="44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</row>
    <row r="108" spans="1:33" x14ac:dyDescent="0.2">
      <c r="A108" s="33"/>
      <c r="B108" s="33"/>
      <c r="C108" s="33"/>
      <c r="D108" s="33"/>
      <c r="E108" s="33"/>
      <c r="F108" s="33"/>
      <c r="G108" s="33"/>
      <c r="H108" s="33"/>
      <c r="I108" s="44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</row>
    <row r="109" spans="1:33" x14ac:dyDescent="0.2">
      <c r="A109" s="33"/>
      <c r="B109" s="33"/>
      <c r="C109" s="33"/>
      <c r="D109" s="33"/>
      <c r="E109" s="33"/>
      <c r="F109" s="33"/>
      <c r="G109" s="33"/>
      <c r="H109" s="33"/>
      <c r="I109" s="44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</row>
    <row r="110" spans="1:33" x14ac:dyDescent="0.2">
      <c r="A110" s="33"/>
      <c r="B110" s="33"/>
      <c r="C110" s="33"/>
      <c r="D110" s="33"/>
      <c r="E110" s="33"/>
      <c r="F110" s="33"/>
      <c r="G110" s="33"/>
      <c r="H110" s="33"/>
      <c r="I110" s="44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</row>
    <row r="111" spans="1:33" x14ac:dyDescent="0.2">
      <c r="A111" s="33"/>
      <c r="B111" s="33"/>
      <c r="C111" s="33"/>
      <c r="D111" s="33"/>
      <c r="E111" s="33"/>
      <c r="F111" s="33"/>
      <c r="G111" s="33"/>
      <c r="H111" s="33"/>
      <c r="I111" s="44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</row>
    <row r="112" spans="1:33" x14ac:dyDescent="0.2">
      <c r="A112" s="33"/>
      <c r="B112" s="33"/>
      <c r="C112" s="33"/>
      <c r="D112" s="33"/>
      <c r="E112" s="33"/>
      <c r="F112" s="33"/>
      <c r="G112" s="33"/>
      <c r="H112" s="33"/>
      <c r="I112" s="44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</row>
    <row r="113" spans="1:33" x14ac:dyDescent="0.2">
      <c r="A113" s="33"/>
      <c r="B113" s="33"/>
      <c r="C113" s="33"/>
      <c r="D113" s="33"/>
      <c r="E113" s="33"/>
      <c r="F113" s="33"/>
      <c r="G113" s="33"/>
      <c r="H113" s="33"/>
      <c r="I113" s="44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</row>
    <row r="114" spans="1:33" x14ac:dyDescent="0.2">
      <c r="A114" s="33"/>
      <c r="B114" s="33"/>
      <c r="C114" s="33"/>
      <c r="D114" s="33"/>
      <c r="E114" s="33"/>
      <c r="F114" s="33"/>
      <c r="G114" s="33"/>
      <c r="H114" s="33"/>
      <c r="I114" s="44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</row>
    <row r="115" spans="1:33" x14ac:dyDescent="0.2">
      <c r="A115" s="33"/>
      <c r="B115" s="33"/>
      <c r="C115" s="33"/>
      <c r="D115" s="33"/>
      <c r="E115" s="33"/>
      <c r="F115" s="33"/>
      <c r="G115" s="33"/>
      <c r="H115" s="33"/>
      <c r="I115" s="44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</row>
    <row r="116" spans="1:33" x14ac:dyDescent="0.2">
      <c r="A116" s="33"/>
      <c r="B116" s="33"/>
      <c r="C116" s="33"/>
      <c r="D116" s="33"/>
      <c r="E116" s="33"/>
      <c r="F116" s="33"/>
      <c r="G116" s="33"/>
      <c r="H116" s="33"/>
      <c r="I116" s="44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</row>
    <row r="117" spans="1:33" x14ac:dyDescent="0.2">
      <c r="A117" s="33"/>
      <c r="B117" s="33"/>
      <c r="C117" s="33"/>
      <c r="D117" s="33"/>
      <c r="E117" s="33"/>
      <c r="F117" s="33"/>
      <c r="G117" s="33"/>
      <c r="H117" s="33"/>
      <c r="I117" s="44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</row>
    <row r="118" spans="1:33" x14ac:dyDescent="0.2">
      <c r="A118" s="33"/>
      <c r="B118" s="33"/>
      <c r="C118" s="33"/>
      <c r="D118" s="33"/>
      <c r="E118" s="33"/>
      <c r="F118" s="33"/>
      <c r="G118" s="33"/>
      <c r="H118" s="33"/>
      <c r="I118" s="44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</row>
    <row r="119" spans="1:33" x14ac:dyDescent="0.2">
      <c r="A119" s="33"/>
      <c r="B119" s="33"/>
      <c r="C119" s="33"/>
      <c r="D119" s="33"/>
      <c r="E119" s="33"/>
      <c r="F119" s="33"/>
      <c r="G119" s="33"/>
      <c r="H119" s="33"/>
      <c r="I119" s="44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</row>
    <row r="120" spans="1:33" x14ac:dyDescent="0.2">
      <c r="A120" s="33"/>
      <c r="B120" s="33"/>
      <c r="C120" s="33"/>
      <c r="D120" s="33"/>
      <c r="E120" s="33"/>
      <c r="F120" s="33"/>
      <c r="G120" s="33"/>
      <c r="H120" s="33"/>
      <c r="I120" s="44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</row>
    <row r="121" spans="1:33" x14ac:dyDescent="0.2">
      <c r="A121" s="33"/>
      <c r="B121" s="33"/>
      <c r="C121" s="33"/>
      <c r="D121" s="33"/>
      <c r="E121" s="33"/>
      <c r="F121" s="33"/>
      <c r="G121" s="33"/>
      <c r="H121" s="33"/>
      <c r="I121" s="44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</row>
    <row r="122" spans="1:33" x14ac:dyDescent="0.2">
      <c r="A122" s="33"/>
      <c r="B122" s="33"/>
      <c r="C122" s="33"/>
      <c r="D122" s="33"/>
      <c r="E122" s="33"/>
      <c r="F122" s="33"/>
      <c r="G122" s="33"/>
      <c r="H122" s="33"/>
      <c r="I122" s="44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</row>
    <row r="123" spans="1:33" x14ac:dyDescent="0.2">
      <c r="A123" s="33"/>
      <c r="B123" s="33"/>
      <c r="C123" s="33"/>
      <c r="D123" s="33"/>
      <c r="E123" s="33"/>
      <c r="F123" s="33"/>
      <c r="G123" s="33"/>
      <c r="H123" s="33"/>
      <c r="I123" s="44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</row>
    <row r="124" spans="1:33" x14ac:dyDescent="0.2">
      <c r="A124" s="33"/>
      <c r="B124" s="33"/>
      <c r="C124" s="33"/>
      <c r="D124" s="33"/>
      <c r="E124" s="33"/>
      <c r="F124" s="33"/>
      <c r="G124" s="33"/>
      <c r="H124" s="33"/>
      <c r="I124" s="44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</row>
    <row r="125" spans="1:33" x14ac:dyDescent="0.2">
      <c r="A125" s="33"/>
      <c r="B125" s="33"/>
      <c r="C125" s="33"/>
      <c r="D125" s="33"/>
      <c r="E125" s="33"/>
      <c r="F125" s="33"/>
      <c r="G125" s="33"/>
      <c r="H125" s="33"/>
      <c r="I125" s="44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</row>
    <row r="126" spans="1:33" x14ac:dyDescent="0.2">
      <c r="A126" s="33"/>
      <c r="B126" s="33"/>
      <c r="C126" s="33"/>
      <c r="D126" s="33"/>
      <c r="E126" s="33"/>
      <c r="F126" s="33"/>
      <c r="G126" s="33"/>
      <c r="H126" s="33"/>
      <c r="I126" s="44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</row>
    <row r="127" spans="1:33" x14ac:dyDescent="0.2">
      <c r="A127" s="33"/>
      <c r="B127" s="33"/>
      <c r="C127" s="33"/>
      <c r="D127" s="33"/>
      <c r="E127" s="33"/>
      <c r="F127" s="33"/>
      <c r="G127" s="33"/>
      <c r="H127" s="33"/>
      <c r="I127" s="44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</row>
    <row r="128" spans="1:33" x14ac:dyDescent="0.2">
      <c r="A128" s="33"/>
      <c r="B128" s="33"/>
      <c r="C128" s="33"/>
      <c r="D128" s="33"/>
      <c r="E128" s="33"/>
      <c r="F128" s="33"/>
      <c r="G128" s="33"/>
      <c r="H128" s="33"/>
      <c r="I128" s="44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</row>
    <row r="129" spans="1:33" x14ac:dyDescent="0.2">
      <c r="A129" s="33"/>
      <c r="B129" s="33"/>
      <c r="C129" s="33"/>
      <c r="D129" s="33"/>
      <c r="E129" s="33"/>
      <c r="F129" s="33"/>
      <c r="G129" s="33"/>
      <c r="H129" s="33"/>
      <c r="I129" s="44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</row>
    <row r="130" spans="1:33" x14ac:dyDescent="0.2">
      <c r="A130" s="33"/>
      <c r="B130" s="33"/>
      <c r="C130" s="33"/>
      <c r="D130" s="33"/>
      <c r="E130" s="33"/>
      <c r="F130" s="33"/>
      <c r="G130" s="33"/>
      <c r="H130" s="33"/>
      <c r="I130" s="44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</row>
    <row r="131" spans="1:33" x14ac:dyDescent="0.2">
      <c r="A131" s="33"/>
      <c r="B131" s="33"/>
      <c r="C131" s="33"/>
      <c r="D131" s="33"/>
      <c r="E131" s="33"/>
      <c r="F131" s="33"/>
      <c r="G131" s="33"/>
      <c r="H131" s="33"/>
      <c r="I131" s="44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</row>
    <row r="132" spans="1:33" x14ac:dyDescent="0.2">
      <c r="A132" s="33"/>
      <c r="B132" s="33"/>
      <c r="C132" s="33"/>
      <c r="D132" s="33"/>
      <c r="E132" s="33"/>
      <c r="F132" s="33"/>
      <c r="G132" s="33"/>
      <c r="H132" s="33"/>
      <c r="I132" s="44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</row>
    <row r="133" spans="1:33" x14ac:dyDescent="0.2">
      <c r="A133" s="33"/>
      <c r="B133" s="33"/>
      <c r="C133" s="33"/>
      <c r="D133" s="33"/>
      <c r="E133" s="33"/>
      <c r="F133" s="33"/>
      <c r="G133" s="33"/>
      <c r="H133" s="33"/>
      <c r="I133" s="44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</row>
    <row r="134" spans="1:33" x14ac:dyDescent="0.2">
      <c r="A134" s="33"/>
      <c r="B134" s="33"/>
      <c r="C134" s="33"/>
      <c r="D134" s="33"/>
      <c r="E134" s="33"/>
      <c r="F134" s="33"/>
      <c r="G134" s="33"/>
      <c r="H134" s="33"/>
      <c r="I134" s="44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</row>
    <row r="135" spans="1:33" x14ac:dyDescent="0.2">
      <c r="A135" s="33"/>
      <c r="B135" s="33"/>
      <c r="C135" s="33"/>
      <c r="D135" s="33"/>
      <c r="E135" s="33"/>
      <c r="F135" s="33"/>
      <c r="G135" s="33"/>
      <c r="H135" s="33"/>
      <c r="I135" s="44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</row>
    <row r="136" spans="1:33" x14ac:dyDescent="0.2">
      <c r="A136" s="33"/>
      <c r="B136" s="33"/>
      <c r="C136" s="33"/>
      <c r="D136" s="33"/>
      <c r="E136" s="33"/>
      <c r="F136" s="33"/>
      <c r="G136" s="33"/>
      <c r="H136" s="33"/>
      <c r="I136" s="44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</row>
    <row r="137" spans="1:33" x14ac:dyDescent="0.2">
      <c r="A137" s="33"/>
      <c r="B137" s="33"/>
      <c r="C137" s="33"/>
      <c r="D137" s="33"/>
      <c r="E137" s="33"/>
      <c r="F137" s="33"/>
      <c r="G137" s="33"/>
      <c r="H137" s="33"/>
      <c r="I137" s="44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</row>
    <row r="138" spans="1:33" x14ac:dyDescent="0.2">
      <c r="A138" s="33"/>
      <c r="B138" s="33"/>
      <c r="C138" s="33"/>
      <c r="D138" s="33"/>
      <c r="E138" s="33"/>
      <c r="F138" s="33"/>
      <c r="G138" s="33"/>
      <c r="H138" s="33"/>
      <c r="I138" s="44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</row>
    <row r="139" spans="1:33" x14ac:dyDescent="0.2">
      <c r="A139" s="33"/>
      <c r="B139" s="33"/>
      <c r="C139" s="33"/>
      <c r="D139" s="33"/>
      <c r="E139" s="33"/>
      <c r="F139" s="33"/>
      <c r="G139" s="33"/>
      <c r="H139" s="33"/>
      <c r="I139" s="44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</row>
    <row r="140" spans="1:33" x14ac:dyDescent="0.2">
      <c r="A140" s="33"/>
      <c r="B140" s="33"/>
      <c r="C140" s="33"/>
      <c r="D140" s="33"/>
      <c r="E140" s="33"/>
      <c r="F140" s="33"/>
      <c r="G140" s="33"/>
      <c r="H140" s="33"/>
      <c r="I140" s="44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</row>
    <row r="141" spans="1:33" x14ac:dyDescent="0.2">
      <c r="A141" s="33"/>
      <c r="B141" s="33"/>
      <c r="C141" s="33"/>
      <c r="D141" s="33"/>
      <c r="E141" s="33"/>
      <c r="F141" s="33"/>
      <c r="G141" s="33"/>
      <c r="H141" s="33"/>
      <c r="I141" s="44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</row>
    <row r="142" spans="1:33" x14ac:dyDescent="0.2">
      <c r="A142" s="33"/>
      <c r="B142" s="33"/>
      <c r="C142" s="33"/>
      <c r="D142" s="33"/>
      <c r="E142" s="33"/>
      <c r="F142" s="33"/>
      <c r="G142" s="33"/>
      <c r="H142" s="33"/>
      <c r="I142" s="44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</row>
    <row r="143" spans="1:33" x14ac:dyDescent="0.2">
      <c r="A143" s="33"/>
      <c r="B143" s="33"/>
      <c r="C143" s="33"/>
      <c r="D143" s="33"/>
      <c r="E143" s="33"/>
      <c r="F143" s="33"/>
      <c r="G143" s="33"/>
      <c r="H143" s="33"/>
      <c r="I143" s="44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</row>
    <row r="144" spans="1:33" x14ac:dyDescent="0.2">
      <c r="A144" s="33"/>
      <c r="B144" s="33"/>
      <c r="C144" s="33"/>
      <c r="D144" s="33"/>
      <c r="E144" s="33"/>
      <c r="F144" s="33"/>
      <c r="G144" s="33"/>
      <c r="H144" s="33"/>
      <c r="I144" s="44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</row>
    <row r="145" spans="1:33" x14ac:dyDescent="0.2">
      <c r="A145" s="33"/>
      <c r="B145" s="33"/>
      <c r="C145" s="33"/>
      <c r="D145" s="33"/>
      <c r="E145" s="33"/>
      <c r="F145" s="33"/>
      <c r="G145" s="33"/>
      <c r="H145" s="33"/>
      <c r="I145" s="44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</row>
    <row r="146" spans="1:33" x14ac:dyDescent="0.2">
      <c r="A146" s="33"/>
      <c r="B146" s="33"/>
      <c r="C146" s="33"/>
      <c r="D146" s="33"/>
      <c r="E146" s="33"/>
      <c r="F146" s="33"/>
      <c r="G146" s="33"/>
      <c r="H146" s="33"/>
      <c r="I146" s="44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</row>
    <row r="147" spans="1:33" x14ac:dyDescent="0.2">
      <c r="A147" s="33"/>
      <c r="B147" s="33"/>
      <c r="C147" s="33"/>
      <c r="D147" s="33"/>
      <c r="E147" s="33"/>
      <c r="F147" s="33"/>
      <c r="G147" s="33"/>
      <c r="H147" s="33"/>
      <c r="I147" s="44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</row>
    <row r="148" spans="1:33" x14ac:dyDescent="0.2">
      <c r="A148" s="33"/>
      <c r="B148" s="33"/>
      <c r="C148" s="33"/>
      <c r="D148" s="33"/>
      <c r="E148" s="33"/>
      <c r="F148" s="33"/>
      <c r="G148" s="33"/>
      <c r="H148" s="33"/>
      <c r="I148" s="44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</row>
    <row r="149" spans="1:33" x14ac:dyDescent="0.2">
      <c r="A149" s="33"/>
      <c r="B149" s="33"/>
      <c r="C149" s="33"/>
      <c r="D149" s="33"/>
      <c r="E149" s="33"/>
      <c r="F149" s="33"/>
      <c r="G149" s="33"/>
      <c r="H149" s="33"/>
      <c r="I149" s="44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</row>
    <row r="150" spans="1:33" x14ac:dyDescent="0.2">
      <c r="A150" s="33"/>
      <c r="B150" s="33"/>
      <c r="C150" s="33"/>
      <c r="D150" s="33"/>
      <c r="E150" s="33"/>
      <c r="F150" s="33"/>
      <c r="G150" s="33"/>
      <c r="H150" s="33"/>
      <c r="I150" s="44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</row>
    <row r="151" spans="1:33" x14ac:dyDescent="0.2">
      <c r="A151" s="33"/>
      <c r="B151" s="33"/>
      <c r="C151" s="33"/>
      <c r="D151" s="33"/>
      <c r="E151" s="33"/>
      <c r="F151" s="33"/>
      <c r="G151" s="33"/>
      <c r="H151" s="33"/>
      <c r="I151" s="44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</row>
    <row r="152" spans="1:33" x14ac:dyDescent="0.2">
      <c r="A152" s="33"/>
      <c r="B152" s="33"/>
      <c r="C152" s="33"/>
      <c r="D152" s="33"/>
      <c r="E152" s="33"/>
      <c r="F152" s="33"/>
      <c r="G152" s="33"/>
      <c r="H152" s="33"/>
      <c r="I152" s="44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</row>
    <row r="153" spans="1:33" x14ac:dyDescent="0.2">
      <c r="A153" s="33"/>
      <c r="B153" s="33"/>
      <c r="C153" s="33"/>
      <c r="D153" s="33"/>
      <c r="E153" s="33"/>
      <c r="F153" s="33"/>
      <c r="G153" s="33"/>
      <c r="H153" s="33"/>
      <c r="I153" s="44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</row>
    <row r="154" spans="1:33" x14ac:dyDescent="0.2">
      <c r="A154" s="33"/>
      <c r="B154" s="33"/>
      <c r="C154" s="33"/>
      <c r="D154" s="33"/>
      <c r="E154" s="33"/>
      <c r="F154" s="33"/>
      <c r="G154" s="33"/>
      <c r="H154" s="33"/>
      <c r="I154" s="44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</row>
    <row r="155" spans="1:33" x14ac:dyDescent="0.2">
      <c r="A155" s="33"/>
      <c r="B155" s="33"/>
      <c r="C155" s="33"/>
      <c r="D155" s="33"/>
      <c r="E155" s="33"/>
      <c r="F155" s="33"/>
      <c r="G155" s="33"/>
      <c r="H155" s="33"/>
      <c r="I155" s="44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</row>
    <row r="156" spans="1:33" x14ac:dyDescent="0.2">
      <c r="A156" s="33"/>
      <c r="B156" s="33"/>
      <c r="C156" s="33"/>
      <c r="D156" s="33"/>
      <c r="E156" s="33"/>
      <c r="F156" s="33"/>
      <c r="G156" s="33"/>
      <c r="H156" s="33"/>
      <c r="I156" s="44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</row>
    <row r="157" spans="1:33" x14ac:dyDescent="0.2">
      <c r="A157" s="33"/>
      <c r="B157" s="33"/>
      <c r="C157" s="33"/>
      <c r="D157" s="33"/>
      <c r="E157" s="33"/>
      <c r="F157" s="33"/>
      <c r="G157" s="33"/>
      <c r="H157" s="33"/>
      <c r="I157" s="44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</row>
    <row r="158" spans="1:33" x14ac:dyDescent="0.2">
      <c r="A158" s="33"/>
      <c r="B158" s="33"/>
      <c r="C158" s="33"/>
      <c r="D158" s="33"/>
      <c r="E158" s="33"/>
      <c r="F158" s="33"/>
      <c r="G158" s="33"/>
      <c r="H158" s="33"/>
      <c r="I158" s="44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</row>
    <row r="159" spans="1:33" x14ac:dyDescent="0.2">
      <c r="A159" s="33"/>
      <c r="B159" s="33"/>
      <c r="C159" s="33"/>
      <c r="D159" s="33"/>
      <c r="E159" s="33"/>
      <c r="F159" s="33"/>
      <c r="G159" s="33"/>
      <c r="H159" s="33"/>
      <c r="I159" s="44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</row>
    <row r="160" spans="1:33" x14ac:dyDescent="0.2">
      <c r="A160" s="33"/>
      <c r="B160" s="33"/>
      <c r="C160" s="33"/>
      <c r="D160" s="33"/>
      <c r="E160" s="33"/>
      <c r="F160" s="33"/>
      <c r="G160" s="33"/>
      <c r="H160" s="33"/>
      <c r="I160" s="44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</row>
    <row r="161" spans="1:33" x14ac:dyDescent="0.2">
      <c r="A161" s="33"/>
      <c r="B161" s="33"/>
      <c r="C161" s="33"/>
      <c r="D161" s="33"/>
      <c r="E161" s="33"/>
      <c r="F161" s="33"/>
      <c r="G161" s="33"/>
      <c r="H161" s="33"/>
      <c r="I161" s="44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</row>
    <row r="162" spans="1:33" x14ac:dyDescent="0.2">
      <c r="A162" s="33"/>
      <c r="B162" s="33"/>
      <c r="C162" s="33"/>
      <c r="D162" s="33"/>
      <c r="E162" s="33"/>
      <c r="F162" s="33"/>
      <c r="G162" s="33"/>
      <c r="H162" s="33"/>
      <c r="I162" s="44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</row>
    <row r="163" spans="1:33" x14ac:dyDescent="0.2">
      <c r="A163" s="33"/>
      <c r="B163" s="33"/>
      <c r="C163" s="33"/>
      <c r="D163" s="33"/>
      <c r="E163" s="33"/>
      <c r="F163" s="33"/>
      <c r="G163" s="33"/>
      <c r="H163" s="33"/>
      <c r="I163" s="44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</row>
    <row r="164" spans="1:33" x14ac:dyDescent="0.2">
      <c r="A164" s="33"/>
      <c r="B164" s="33"/>
      <c r="C164" s="33"/>
      <c r="D164" s="33"/>
      <c r="E164" s="33"/>
      <c r="F164" s="33"/>
      <c r="G164" s="33"/>
      <c r="H164" s="33"/>
      <c r="I164" s="44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</row>
    <row r="165" spans="1:33" x14ac:dyDescent="0.2">
      <c r="A165" s="33"/>
      <c r="B165" s="33"/>
      <c r="C165" s="33"/>
      <c r="D165" s="33"/>
      <c r="E165" s="33"/>
      <c r="F165" s="33"/>
      <c r="G165" s="33"/>
      <c r="H165" s="33"/>
      <c r="I165" s="44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</row>
    <row r="166" spans="1:33" x14ac:dyDescent="0.2">
      <c r="A166" s="33"/>
      <c r="B166" s="33"/>
      <c r="C166" s="33"/>
      <c r="D166" s="33"/>
      <c r="E166" s="33"/>
      <c r="F166" s="33"/>
      <c r="G166" s="33"/>
      <c r="H166" s="33"/>
      <c r="I166" s="44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</row>
    <row r="167" spans="1:33" x14ac:dyDescent="0.2">
      <c r="A167" s="33"/>
      <c r="B167" s="33"/>
      <c r="C167" s="33"/>
      <c r="D167" s="33"/>
      <c r="E167" s="33"/>
      <c r="F167" s="33"/>
      <c r="G167" s="33"/>
      <c r="H167" s="33"/>
      <c r="I167" s="44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</row>
    <row r="168" spans="1:33" x14ac:dyDescent="0.2">
      <c r="A168" s="33"/>
      <c r="B168" s="33"/>
      <c r="C168" s="33"/>
      <c r="D168" s="33"/>
      <c r="E168" s="33"/>
      <c r="F168" s="33"/>
      <c r="G168" s="33"/>
      <c r="H168" s="33"/>
      <c r="I168" s="44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</row>
    <row r="169" spans="1:33" x14ac:dyDescent="0.2">
      <c r="A169" s="33"/>
      <c r="B169" s="33"/>
      <c r="C169" s="33"/>
      <c r="D169" s="33"/>
      <c r="E169" s="33"/>
      <c r="F169" s="33"/>
      <c r="G169" s="33"/>
      <c r="H169" s="33"/>
      <c r="I169" s="44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</row>
    <row r="170" spans="1:33" x14ac:dyDescent="0.2">
      <c r="A170" s="33"/>
      <c r="B170" s="33"/>
      <c r="C170" s="33"/>
      <c r="D170" s="33"/>
      <c r="E170" s="33"/>
      <c r="F170" s="33"/>
      <c r="G170" s="33"/>
      <c r="H170" s="33"/>
      <c r="I170" s="44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</row>
    <row r="171" spans="1:33" x14ac:dyDescent="0.2">
      <c r="A171" s="33"/>
      <c r="B171" s="33"/>
      <c r="C171" s="33"/>
      <c r="D171" s="33"/>
      <c r="E171" s="33"/>
      <c r="F171" s="33"/>
      <c r="G171" s="33"/>
      <c r="H171" s="33"/>
      <c r="I171" s="44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</row>
    <row r="172" spans="1:33" x14ac:dyDescent="0.2">
      <c r="A172" s="33"/>
      <c r="B172" s="33"/>
      <c r="C172" s="33"/>
      <c r="D172" s="33"/>
      <c r="E172" s="33"/>
      <c r="F172" s="33"/>
      <c r="G172" s="33"/>
      <c r="H172" s="33"/>
      <c r="I172" s="44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</row>
    <row r="173" spans="1:33" x14ac:dyDescent="0.2">
      <c r="A173" s="33"/>
      <c r="B173" s="33"/>
      <c r="C173" s="33"/>
      <c r="D173" s="33"/>
      <c r="E173" s="33"/>
      <c r="F173" s="33"/>
      <c r="G173" s="33"/>
      <c r="H173" s="33"/>
      <c r="I173" s="44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</row>
    <row r="174" spans="1:33" x14ac:dyDescent="0.2">
      <c r="A174" s="33"/>
      <c r="B174" s="33"/>
      <c r="C174" s="33"/>
      <c r="D174" s="33"/>
      <c r="E174" s="33"/>
      <c r="F174" s="33"/>
      <c r="G174" s="33"/>
      <c r="H174" s="33"/>
      <c r="I174" s="44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</row>
    <row r="175" spans="1:33" x14ac:dyDescent="0.2">
      <c r="A175" s="33"/>
      <c r="B175" s="33"/>
      <c r="C175" s="33"/>
      <c r="D175" s="33"/>
      <c r="E175" s="33"/>
      <c r="F175" s="33"/>
      <c r="G175" s="33"/>
      <c r="H175" s="33"/>
      <c r="I175" s="44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</row>
    <row r="176" spans="1:33" x14ac:dyDescent="0.2">
      <c r="A176" s="33"/>
      <c r="B176" s="33"/>
      <c r="C176" s="33"/>
      <c r="D176" s="33"/>
      <c r="E176" s="33"/>
      <c r="F176" s="33"/>
      <c r="G176" s="33"/>
      <c r="H176" s="33"/>
      <c r="I176" s="44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</row>
    <row r="177" spans="1:33" x14ac:dyDescent="0.2">
      <c r="A177" s="33"/>
      <c r="B177" s="33"/>
      <c r="C177" s="33"/>
      <c r="D177" s="33"/>
      <c r="E177" s="33"/>
      <c r="F177" s="33"/>
      <c r="G177" s="33"/>
      <c r="H177" s="33"/>
      <c r="I177" s="44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</row>
    <row r="178" spans="1:33" x14ac:dyDescent="0.2">
      <c r="A178" s="33"/>
      <c r="B178" s="33"/>
      <c r="C178" s="33"/>
      <c r="D178" s="33"/>
      <c r="E178" s="33"/>
      <c r="F178" s="33"/>
      <c r="G178" s="33"/>
      <c r="H178" s="33"/>
      <c r="I178" s="44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</row>
    <row r="179" spans="1:33" x14ac:dyDescent="0.2">
      <c r="A179" s="33"/>
      <c r="B179" s="33"/>
      <c r="C179" s="33"/>
      <c r="D179" s="33"/>
      <c r="E179" s="33"/>
      <c r="F179" s="33"/>
      <c r="G179" s="33"/>
      <c r="H179" s="33"/>
      <c r="I179" s="44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</row>
    <row r="180" spans="1:33" x14ac:dyDescent="0.2">
      <c r="A180" s="33"/>
      <c r="B180" s="33"/>
      <c r="C180" s="33"/>
      <c r="D180" s="33"/>
      <c r="E180" s="33"/>
      <c r="F180" s="33"/>
      <c r="G180" s="33"/>
      <c r="H180" s="33"/>
      <c r="I180" s="44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</row>
    <row r="181" spans="1:33" x14ac:dyDescent="0.2">
      <c r="A181" s="33"/>
      <c r="B181" s="33"/>
      <c r="C181" s="33"/>
      <c r="D181" s="33"/>
      <c r="E181" s="33"/>
      <c r="F181" s="33"/>
      <c r="G181" s="33"/>
      <c r="H181" s="33"/>
      <c r="I181" s="44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</row>
    <row r="182" spans="1:33" x14ac:dyDescent="0.2">
      <c r="A182" s="33"/>
      <c r="B182" s="33"/>
      <c r="C182" s="33"/>
      <c r="D182" s="33"/>
      <c r="E182" s="33"/>
      <c r="F182" s="33"/>
      <c r="G182" s="33"/>
      <c r="H182" s="33"/>
      <c r="I182" s="44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</row>
    <row r="183" spans="1:33" x14ac:dyDescent="0.2">
      <c r="A183" s="33"/>
      <c r="B183" s="33"/>
      <c r="C183" s="33"/>
      <c r="D183" s="33"/>
      <c r="E183" s="33"/>
      <c r="F183" s="33"/>
      <c r="G183" s="33"/>
      <c r="H183" s="33"/>
      <c r="I183" s="44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</row>
    <row r="184" spans="1:33" x14ac:dyDescent="0.2">
      <c r="A184" s="33"/>
      <c r="B184" s="33"/>
      <c r="C184" s="33"/>
      <c r="D184" s="33"/>
      <c r="E184" s="33"/>
      <c r="F184" s="33"/>
      <c r="G184" s="33"/>
      <c r="H184" s="33"/>
      <c r="I184" s="44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</row>
    <row r="185" spans="1:33" x14ac:dyDescent="0.2">
      <c r="A185" s="33"/>
      <c r="B185" s="33"/>
      <c r="C185" s="33"/>
      <c r="D185" s="33"/>
      <c r="E185" s="33"/>
      <c r="F185" s="33"/>
      <c r="G185" s="33"/>
      <c r="H185" s="33"/>
      <c r="I185" s="44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</row>
    <row r="186" spans="1:33" x14ac:dyDescent="0.2">
      <c r="A186" s="33"/>
      <c r="B186" s="33"/>
      <c r="C186" s="33"/>
      <c r="D186" s="33"/>
      <c r="E186" s="33"/>
      <c r="F186" s="33"/>
      <c r="G186" s="33"/>
      <c r="H186" s="33"/>
      <c r="I186" s="44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</row>
    <row r="187" spans="1:33" x14ac:dyDescent="0.2">
      <c r="A187" s="33"/>
      <c r="B187" s="33"/>
      <c r="C187" s="33"/>
      <c r="D187" s="33"/>
      <c r="E187" s="33"/>
      <c r="F187" s="33"/>
      <c r="G187" s="33"/>
      <c r="H187" s="33"/>
      <c r="I187" s="44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</row>
    <row r="188" spans="1:33" x14ac:dyDescent="0.2">
      <c r="A188" s="33"/>
      <c r="B188" s="33"/>
      <c r="C188" s="33"/>
      <c r="D188" s="33"/>
      <c r="E188" s="33"/>
      <c r="F188" s="33"/>
      <c r="G188" s="33"/>
      <c r="H188" s="33"/>
      <c r="I188" s="44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</row>
    <row r="189" spans="1:33" x14ac:dyDescent="0.2">
      <c r="A189" s="33"/>
      <c r="B189" s="33"/>
      <c r="C189" s="33"/>
      <c r="D189" s="33"/>
      <c r="E189" s="33"/>
      <c r="F189" s="33"/>
      <c r="G189" s="33"/>
      <c r="H189" s="33"/>
      <c r="I189" s="44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</row>
    <row r="190" spans="1:33" x14ac:dyDescent="0.2">
      <c r="A190" s="33"/>
      <c r="B190" s="33"/>
      <c r="C190" s="33"/>
      <c r="D190" s="33"/>
      <c r="E190" s="33"/>
      <c r="F190" s="33"/>
      <c r="G190" s="33"/>
      <c r="H190" s="33"/>
      <c r="I190" s="44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</row>
    <row r="191" spans="1:33" x14ac:dyDescent="0.2">
      <c r="A191" s="33"/>
      <c r="B191" s="33"/>
      <c r="C191" s="33"/>
      <c r="D191" s="33"/>
      <c r="E191" s="33"/>
      <c r="F191" s="33"/>
      <c r="G191" s="33"/>
      <c r="H191" s="33"/>
      <c r="I191" s="44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</row>
    <row r="192" spans="1:33" x14ac:dyDescent="0.2">
      <c r="A192" s="33"/>
      <c r="B192" s="33"/>
      <c r="C192" s="33"/>
      <c r="D192" s="33"/>
      <c r="E192" s="33"/>
      <c r="F192" s="33"/>
      <c r="G192" s="33"/>
      <c r="H192" s="33"/>
      <c r="I192" s="44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</row>
    <row r="193" spans="1:33" x14ac:dyDescent="0.2">
      <c r="A193" s="33"/>
      <c r="B193" s="33"/>
      <c r="C193" s="33"/>
      <c r="D193" s="33"/>
      <c r="E193" s="33"/>
      <c r="F193" s="33"/>
      <c r="G193" s="33"/>
      <c r="H193" s="33"/>
      <c r="I193" s="44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</row>
    <row r="194" spans="1:33" x14ac:dyDescent="0.2">
      <c r="A194" s="33"/>
      <c r="B194" s="33"/>
      <c r="C194" s="33"/>
      <c r="D194" s="33"/>
      <c r="E194" s="33"/>
      <c r="F194" s="33"/>
      <c r="G194" s="33"/>
      <c r="H194" s="33"/>
      <c r="I194" s="44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</row>
    <row r="195" spans="1:33" x14ac:dyDescent="0.2">
      <c r="A195" s="33"/>
      <c r="B195" s="33"/>
      <c r="C195" s="33"/>
      <c r="D195" s="33"/>
      <c r="E195" s="33"/>
      <c r="F195" s="33"/>
      <c r="G195" s="33"/>
      <c r="H195" s="33"/>
      <c r="I195" s="44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</row>
    <row r="196" spans="1:33" x14ac:dyDescent="0.2">
      <c r="A196" s="33"/>
      <c r="B196" s="33"/>
      <c r="C196" s="33"/>
      <c r="D196" s="33"/>
      <c r="E196" s="33"/>
      <c r="F196" s="33"/>
      <c r="G196" s="33"/>
      <c r="H196" s="33"/>
      <c r="I196" s="44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</row>
    <row r="197" spans="1:33" x14ac:dyDescent="0.2">
      <c r="A197" s="33"/>
      <c r="B197" s="33"/>
      <c r="C197" s="33"/>
      <c r="D197" s="33"/>
      <c r="E197" s="33"/>
      <c r="F197" s="33"/>
      <c r="G197" s="33"/>
      <c r="H197" s="33"/>
      <c r="I197" s="44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</row>
    <row r="198" spans="1:33" x14ac:dyDescent="0.2">
      <c r="A198" s="33"/>
      <c r="B198" s="33"/>
      <c r="C198" s="33"/>
      <c r="D198" s="33"/>
      <c r="E198" s="33"/>
      <c r="F198" s="33"/>
      <c r="G198" s="33"/>
      <c r="H198" s="33"/>
      <c r="I198" s="44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</row>
    <row r="199" spans="1:33" x14ac:dyDescent="0.2">
      <c r="A199" s="33"/>
      <c r="B199" s="33"/>
      <c r="C199" s="33"/>
      <c r="D199" s="33"/>
      <c r="E199" s="33"/>
      <c r="F199" s="33"/>
      <c r="G199" s="33"/>
      <c r="H199" s="33"/>
      <c r="I199" s="44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</row>
    <row r="200" spans="1:33" x14ac:dyDescent="0.2">
      <c r="A200" s="33"/>
      <c r="B200" s="33"/>
      <c r="C200" s="33"/>
      <c r="D200" s="33"/>
      <c r="E200" s="33"/>
      <c r="F200" s="33"/>
      <c r="G200" s="33"/>
      <c r="H200" s="33"/>
      <c r="I200" s="44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</row>
    <row r="201" spans="1:33" x14ac:dyDescent="0.2">
      <c r="A201" s="33"/>
      <c r="B201" s="33"/>
      <c r="C201" s="33"/>
      <c r="D201" s="33"/>
      <c r="E201" s="33"/>
      <c r="F201" s="33"/>
      <c r="G201" s="33"/>
      <c r="H201" s="33"/>
      <c r="I201" s="44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</row>
    <row r="202" spans="1:33" x14ac:dyDescent="0.2">
      <c r="A202" s="33"/>
      <c r="B202" s="33"/>
      <c r="C202" s="33"/>
      <c r="D202" s="33"/>
      <c r="E202" s="33"/>
      <c r="F202" s="33"/>
      <c r="G202" s="33"/>
      <c r="H202" s="33"/>
      <c r="I202" s="44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</row>
    <row r="203" spans="1:33" x14ac:dyDescent="0.2">
      <c r="A203" s="33"/>
      <c r="B203" s="33"/>
      <c r="C203" s="33"/>
      <c r="D203" s="33"/>
      <c r="E203" s="33"/>
      <c r="F203" s="33"/>
      <c r="G203" s="33"/>
      <c r="H203" s="33"/>
      <c r="I203" s="44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</row>
    <row r="204" spans="1:33" x14ac:dyDescent="0.2">
      <c r="A204" s="33"/>
      <c r="B204" s="33"/>
      <c r="C204" s="33"/>
      <c r="D204" s="33"/>
      <c r="E204" s="33"/>
      <c r="F204" s="33"/>
      <c r="G204" s="33"/>
      <c r="H204" s="33"/>
      <c r="I204" s="44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</row>
    <row r="205" spans="1:33" x14ac:dyDescent="0.2">
      <c r="A205" s="33"/>
      <c r="B205" s="33"/>
      <c r="C205" s="33"/>
      <c r="D205" s="33"/>
      <c r="E205" s="33"/>
      <c r="F205" s="33"/>
      <c r="G205" s="33"/>
      <c r="H205" s="33"/>
      <c r="I205" s="44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</row>
    <row r="206" spans="1:33" x14ac:dyDescent="0.2">
      <c r="A206" s="33"/>
      <c r="B206" s="33"/>
      <c r="C206" s="33"/>
      <c r="D206" s="33"/>
      <c r="E206" s="33"/>
      <c r="F206" s="33"/>
      <c r="G206" s="33"/>
      <c r="H206" s="33"/>
      <c r="I206" s="44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</row>
    <row r="207" spans="1:33" x14ac:dyDescent="0.2">
      <c r="A207" s="33"/>
      <c r="B207" s="33"/>
      <c r="C207" s="33"/>
      <c r="D207" s="33"/>
      <c r="E207" s="33"/>
      <c r="F207" s="33"/>
      <c r="G207" s="33"/>
      <c r="H207" s="33"/>
      <c r="I207" s="44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</row>
    <row r="208" spans="1:33" x14ac:dyDescent="0.2">
      <c r="A208" s="33"/>
      <c r="B208" s="33"/>
      <c r="C208" s="33"/>
      <c r="D208" s="33"/>
      <c r="E208" s="33"/>
      <c r="F208" s="33"/>
      <c r="G208" s="33"/>
      <c r="H208" s="33"/>
      <c r="I208" s="44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</row>
    <row r="209" spans="1:33" x14ac:dyDescent="0.2">
      <c r="A209" s="33"/>
      <c r="B209" s="33"/>
      <c r="C209" s="33"/>
      <c r="D209" s="33"/>
      <c r="E209" s="33"/>
      <c r="F209" s="33"/>
      <c r="G209" s="33"/>
      <c r="H209" s="33"/>
      <c r="I209" s="44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</row>
    <row r="210" spans="1:33" x14ac:dyDescent="0.2">
      <c r="A210" s="33"/>
      <c r="B210" s="33"/>
      <c r="C210" s="33"/>
      <c r="D210" s="33"/>
      <c r="E210" s="33"/>
      <c r="F210" s="33"/>
      <c r="G210" s="33"/>
      <c r="H210" s="33"/>
      <c r="I210" s="44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</row>
    <row r="211" spans="1:33" x14ac:dyDescent="0.2">
      <c r="A211" s="33"/>
      <c r="B211" s="33"/>
      <c r="C211" s="33"/>
      <c r="D211" s="33"/>
      <c r="E211" s="33"/>
      <c r="F211" s="33"/>
      <c r="G211" s="33"/>
      <c r="H211" s="33"/>
      <c r="I211" s="44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</row>
    <row r="212" spans="1:33" x14ac:dyDescent="0.2">
      <c r="A212" s="33"/>
      <c r="B212" s="33"/>
      <c r="C212" s="33"/>
      <c r="D212" s="33"/>
      <c r="E212" s="33"/>
      <c r="F212" s="33"/>
      <c r="G212" s="33"/>
      <c r="H212" s="33"/>
      <c r="I212" s="44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</row>
    <row r="213" spans="1:33" x14ac:dyDescent="0.2">
      <c r="A213" s="33"/>
      <c r="B213" s="33"/>
      <c r="C213" s="33"/>
      <c r="D213" s="33"/>
      <c r="E213" s="33"/>
      <c r="F213" s="33"/>
      <c r="G213" s="33"/>
      <c r="H213" s="33"/>
      <c r="I213" s="44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</row>
    <row r="214" spans="1:33" x14ac:dyDescent="0.2">
      <c r="A214" s="33"/>
      <c r="B214" s="33"/>
      <c r="C214" s="33"/>
      <c r="D214" s="33"/>
      <c r="E214" s="33"/>
      <c r="F214" s="33"/>
      <c r="G214" s="33"/>
      <c r="H214" s="33"/>
      <c r="I214" s="44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</row>
    <row r="215" spans="1:33" x14ac:dyDescent="0.2">
      <c r="A215" s="33"/>
      <c r="B215" s="33"/>
      <c r="C215" s="33"/>
      <c r="D215" s="33"/>
      <c r="E215" s="33"/>
      <c r="F215" s="33"/>
      <c r="G215" s="33"/>
      <c r="H215" s="33"/>
      <c r="I215" s="44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</row>
    <row r="216" spans="1:33" x14ac:dyDescent="0.2">
      <c r="A216" s="33"/>
      <c r="B216" s="33"/>
      <c r="C216" s="33"/>
      <c r="D216" s="33"/>
      <c r="E216" s="33"/>
      <c r="F216" s="33"/>
      <c r="G216" s="33"/>
      <c r="H216" s="33"/>
      <c r="I216" s="44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</row>
    <row r="217" spans="1:33" x14ac:dyDescent="0.2">
      <c r="A217" s="33"/>
      <c r="B217" s="33"/>
      <c r="C217" s="33"/>
      <c r="D217" s="33"/>
      <c r="E217" s="33"/>
      <c r="F217" s="33"/>
      <c r="G217" s="33"/>
      <c r="H217" s="33"/>
      <c r="I217" s="44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</row>
    <row r="218" spans="1:33" x14ac:dyDescent="0.2">
      <c r="A218" s="33"/>
      <c r="B218" s="33"/>
      <c r="C218" s="33"/>
      <c r="D218" s="33"/>
      <c r="E218" s="33"/>
      <c r="F218" s="33"/>
      <c r="G218" s="33"/>
      <c r="H218" s="33"/>
      <c r="I218" s="44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</row>
    <row r="219" spans="1:33" x14ac:dyDescent="0.2">
      <c r="A219" s="33"/>
      <c r="B219" s="33"/>
      <c r="C219" s="33"/>
      <c r="D219" s="33"/>
      <c r="E219" s="33"/>
      <c r="F219" s="33"/>
      <c r="G219" s="33"/>
      <c r="H219" s="33"/>
      <c r="I219" s="44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</row>
    <row r="220" spans="1:33" x14ac:dyDescent="0.2">
      <c r="A220" s="33"/>
      <c r="B220" s="33"/>
      <c r="C220" s="33"/>
      <c r="D220" s="33"/>
      <c r="E220" s="33"/>
      <c r="F220" s="33"/>
      <c r="G220" s="33"/>
      <c r="H220" s="33"/>
      <c r="I220" s="44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</row>
    <row r="221" spans="1:33" x14ac:dyDescent="0.2">
      <c r="A221" s="33"/>
      <c r="B221" s="33"/>
      <c r="C221" s="33"/>
      <c r="D221" s="33"/>
      <c r="E221" s="33"/>
      <c r="F221" s="33"/>
      <c r="G221" s="33"/>
      <c r="H221" s="33"/>
      <c r="I221" s="44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</row>
    <row r="222" spans="1:33" x14ac:dyDescent="0.2">
      <c r="A222" s="33"/>
      <c r="B222" s="33"/>
      <c r="C222" s="33"/>
      <c r="D222" s="33"/>
      <c r="E222" s="33"/>
      <c r="F222" s="33"/>
      <c r="G222" s="33"/>
      <c r="H222" s="33"/>
      <c r="I222" s="44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</row>
    <row r="223" spans="1:33" x14ac:dyDescent="0.2">
      <c r="A223" s="33"/>
      <c r="B223" s="33"/>
      <c r="C223" s="33"/>
      <c r="D223" s="33"/>
      <c r="E223" s="33"/>
      <c r="F223" s="33"/>
      <c r="G223" s="33"/>
      <c r="H223" s="33"/>
      <c r="I223" s="44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</row>
    <row r="224" spans="1:33" x14ac:dyDescent="0.2">
      <c r="A224" s="33"/>
      <c r="B224" s="33"/>
      <c r="C224" s="33"/>
      <c r="D224" s="33"/>
      <c r="E224" s="33"/>
      <c r="F224" s="33"/>
      <c r="G224" s="33"/>
      <c r="H224" s="33"/>
      <c r="I224" s="44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</row>
    <row r="225" spans="1:33" x14ac:dyDescent="0.2">
      <c r="A225" s="33"/>
      <c r="B225" s="33"/>
      <c r="C225" s="33"/>
      <c r="D225" s="33"/>
      <c r="E225" s="33"/>
      <c r="F225" s="33"/>
      <c r="G225" s="33"/>
      <c r="H225" s="33"/>
      <c r="I225" s="44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</row>
    <row r="226" spans="1:33" x14ac:dyDescent="0.2">
      <c r="A226" s="33"/>
      <c r="B226" s="33"/>
      <c r="C226" s="33"/>
      <c r="D226" s="33"/>
      <c r="E226" s="33"/>
      <c r="F226" s="33"/>
      <c r="G226" s="33"/>
      <c r="H226" s="33"/>
      <c r="I226" s="44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</row>
    <row r="227" spans="1:33" x14ac:dyDescent="0.2">
      <c r="A227" s="33"/>
      <c r="B227" s="33"/>
      <c r="C227" s="33"/>
      <c r="D227" s="33"/>
      <c r="E227" s="33"/>
      <c r="F227" s="33"/>
      <c r="G227" s="33"/>
      <c r="H227" s="33"/>
      <c r="I227" s="44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</row>
    <row r="228" spans="1:33" x14ac:dyDescent="0.2">
      <c r="A228" s="33"/>
      <c r="B228" s="33"/>
      <c r="C228" s="33"/>
      <c r="D228" s="33"/>
      <c r="E228" s="33"/>
      <c r="F228" s="33"/>
      <c r="G228" s="33"/>
      <c r="H228" s="33"/>
      <c r="I228" s="44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</row>
    <row r="229" spans="1:33" x14ac:dyDescent="0.2">
      <c r="A229" s="33"/>
      <c r="B229" s="33"/>
      <c r="C229" s="33"/>
      <c r="D229" s="33"/>
      <c r="E229" s="33"/>
      <c r="F229" s="33"/>
      <c r="G229" s="33"/>
      <c r="H229" s="33"/>
      <c r="I229" s="44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</row>
    <row r="230" spans="1:33" x14ac:dyDescent="0.2">
      <c r="A230" s="33"/>
      <c r="B230" s="33"/>
      <c r="C230" s="33"/>
      <c r="D230" s="33"/>
      <c r="E230" s="33"/>
      <c r="F230" s="33"/>
      <c r="G230" s="33"/>
      <c r="H230" s="33"/>
      <c r="I230" s="44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</row>
    <row r="231" spans="1:33" x14ac:dyDescent="0.2">
      <c r="A231" s="33"/>
      <c r="B231" s="33"/>
      <c r="C231" s="33"/>
      <c r="D231" s="33"/>
      <c r="E231" s="33"/>
      <c r="F231" s="33"/>
      <c r="G231" s="33"/>
      <c r="H231" s="33"/>
      <c r="I231" s="44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</row>
    <row r="232" spans="1:33" x14ac:dyDescent="0.2">
      <c r="A232" s="33"/>
      <c r="B232" s="33"/>
      <c r="C232" s="33"/>
      <c r="D232" s="33"/>
      <c r="E232" s="33"/>
      <c r="F232" s="33"/>
      <c r="G232" s="33"/>
      <c r="H232" s="33"/>
      <c r="I232" s="44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</row>
    <row r="233" spans="1:33" x14ac:dyDescent="0.2">
      <c r="A233" s="33"/>
      <c r="B233" s="33"/>
      <c r="C233" s="33"/>
      <c r="D233" s="33"/>
      <c r="E233" s="33"/>
      <c r="F233" s="33"/>
      <c r="G233" s="33"/>
      <c r="H233" s="33"/>
      <c r="I233" s="44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</row>
    <row r="234" spans="1:33" x14ac:dyDescent="0.2">
      <c r="A234" s="33"/>
      <c r="B234" s="33"/>
      <c r="C234" s="33"/>
      <c r="D234" s="33"/>
      <c r="E234" s="33"/>
      <c r="F234" s="33"/>
      <c r="G234" s="33"/>
      <c r="H234" s="33"/>
      <c r="I234" s="44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</row>
    <row r="235" spans="1:33" x14ac:dyDescent="0.2">
      <c r="A235" s="33"/>
      <c r="B235" s="33"/>
      <c r="C235" s="33"/>
      <c r="D235" s="33"/>
      <c r="E235" s="33"/>
      <c r="F235" s="33"/>
      <c r="G235" s="33"/>
      <c r="H235" s="33"/>
      <c r="I235" s="44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x14ac:dyDescent="0.2">
      <c r="A236" s="33"/>
      <c r="B236" s="33"/>
      <c r="C236" s="33"/>
      <c r="D236" s="33"/>
      <c r="E236" s="33"/>
      <c r="F236" s="33"/>
      <c r="G236" s="33"/>
      <c r="H236" s="33"/>
      <c r="I236" s="44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</row>
    <row r="237" spans="1:33" x14ac:dyDescent="0.2">
      <c r="A237" s="33"/>
      <c r="B237" s="33"/>
      <c r="C237" s="33"/>
      <c r="D237" s="33"/>
      <c r="E237" s="33"/>
      <c r="F237" s="33"/>
      <c r="G237" s="33"/>
      <c r="H237" s="33"/>
      <c r="I237" s="44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</row>
    <row r="238" spans="1:33" x14ac:dyDescent="0.2">
      <c r="A238" s="33"/>
      <c r="B238" s="33"/>
      <c r="C238" s="33"/>
      <c r="D238" s="33"/>
      <c r="E238" s="33"/>
      <c r="F238" s="33"/>
      <c r="G238" s="33"/>
      <c r="H238" s="33"/>
      <c r="I238" s="44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</row>
    <row r="239" spans="1:33" x14ac:dyDescent="0.2">
      <c r="A239" s="33"/>
      <c r="B239" s="33"/>
      <c r="C239" s="33"/>
      <c r="D239" s="33"/>
      <c r="E239" s="33"/>
      <c r="F239" s="33"/>
      <c r="G239" s="33"/>
      <c r="H239" s="33"/>
      <c r="I239" s="44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x14ac:dyDescent="0.2">
      <c r="A240" s="33"/>
      <c r="I240" s="44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</row>
    <row r="241" spans="1:9" x14ac:dyDescent="0.2">
      <c r="A241" s="33"/>
      <c r="I241" s="44"/>
    </row>
    <row r="242" spans="1:9" x14ac:dyDescent="0.2">
      <c r="A242" s="33"/>
      <c r="I242" s="44"/>
    </row>
    <row r="243" spans="1:9" x14ac:dyDescent="0.2">
      <c r="A243" s="33"/>
      <c r="I243" s="44"/>
    </row>
    <row r="244" spans="1:9" x14ac:dyDescent="0.2">
      <c r="A244" s="33"/>
      <c r="I244" s="44"/>
    </row>
    <row r="245" spans="1:9" x14ac:dyDescent="0.2">
      <c r="A245" s="33"/>
      <c r="I245" s="44"/>
    </row>
    <row r="246" spans="1:9" x14ac:dyDescent="0.2">
      <c r="A246" s="33"/>
      <c r="I246" s="44"/>
    </row>
    <row r="247" spans="1:9" x14ac:dyDescent="0.2">
      <c r="A247" s="33"/>
      <c r="I247" s="44"/>
    </row>
    <row r="248" spans="1:9" x14ac:dyDescent="0.2">
      <c r="A248" s="33"/>
      <c r="I248" s="44"/>
    </row>
    <row r="249" spans="1:9" x14ac:dyDescent="0.2">
      <c r="A249" s="33"/>
      <c r="I249" s="44"/>
    </row>
    <row r="250" spans="1:9" x14ac:dyDescent="0.2">
      <c r="A250" s="33"/>
      <c r="I250" s="44"/>
    </row>
    <row r="251" spans="1:9" x14ac:dyDescent="0.2">
      <c r="A251" s="33"/>
      <c r="I251" s="44"/>
    </row>
    <row r="252" spans="1:9" x14ac:dyDescent="0.2">
      <c r="A252" s="33"/>
      <c r="I252" s="44"/>
    </row>
    <row r="253" spans="1:9" x14ac:dyDescent="0.2">
      <c r="A253" s="33"/>
      <c r="I253" s="44"/>
    </row>
    <row r="254" spans="1:9" x14ac:dyDescent="0.2">
      <c r="A254" s="33"/>
      <c r="I254" s="44"/>
    </row>
    <row r="255" spans="1:9" x14ac:dyDescent="0.2">
      <c r="A255" s="33"/>
      <c r="I255" s="44"/>
    </row>
    <row r="256" spans="1:9" x14ac:dyDescent="0.2">
      <c r="A256" s="33"/>
      <c r="I256" s="44"/>
    </row>
    <row r="257" spans="1:9" x14ac:dyDescent="0.2">
      <c r="A257" s="33"/>
      <c r="I257" s="44"/>
    </row>
    <row r="258" spans="1:9" x14ac:dyDescent="0.2">
      <c r="A258" s="33"/>
      <c r="I258" s="44"/>
    </row>
    <row r="259" spans="1:9" x14ac:dyDescent="0.2">
      <c r="A259" s="33"/>
      <c r="I259" s="44"/>
    </row>
    <row r="260" spans="1:9" x14ac:dyDescent="0.2">
      <c r="A260" s="33"/>
      <c r="I260" s="44"/>
    </row>
    <row r="261" spans="1:9" x14ac:dyDescent="0.2">
      <c r="A261" s="33"/>
      <c r="I261" s="44"/>
    </row>
    <row r="262" spans="1:9" x14ac:dyDescent="0.2">
      <c r="A262" s="33"/>
      <c r="I262" s="44"/>
    </row>
    <row r="263" spans="1:9" x14ac:dyDescent="0.2">
      <c r="A263" s="33"/>
      <c r="I263" s="44"/>
    </row>
    <row r="264" spans="1:9" x14ac:dyDescent="0.2">
      <c r="A264" s="33"/>
      <c r="I264" s="44"/>
    </row>
    <row r="265" spans="1:9" x14ac:dyDescent="0.2">
      <c r="A265" s="33"/>
      <c r="I265" s="44"/>
    </row>
    <row r="266" spans="1:9" x14ac:dyDescent="0.2">
      <c r="A266" s="33"/>
      <c r="I266" s="44"/>
    </row>
    <row r="267" spans="1:9" x14ac:dyDescent="0.2">
      <c r="A267" s="33"/>
      <c r="I267" s="44"/>
    </row>
    <row r="268" spans="1:9" x14ac:dyDescent="0.2">
      <c r="A268" s="33"/>
      <c r="I268" s="44"/>
    </row>
    <row r="269" spans="1:9" x14ac:dyDescent="0.2">
      <c r="A269" s="33"/>
      <c r="I269" s="44"/>
    </row>
    <row r="270" spans="1:9" x14ac:dyDescent="0.2">
      <c r="A270" s="33"/>
      <c r="I270" s="44"/>
    </row>
    <row r="271" spans="1:9" x14ac:dyDescent="0.2">
      <c r="A271" s="33"/>
      <c r="I271" s="44"/>
    </row>
    <row r="272" spans="1:9" x14ac:dyDescent="0.2">
      <c r="A272" s="33"/>
      <c r="I272" s="44"/>
    </row>
    <row r="273" spans="1:9" x14ac:dyDescent="0.2">
      <c r="A273" s="33"/>
      <c r="I273" s="44"/>
    </row>
    <row r="274" spans="1:9" x14ac:dyDescent="0.2">
      <c r="A274" s="33"/>
      <c r="I274" s="44"/>
    </row>
    <row r="275" spans="1:9" x14ac:dyDescent="0.2">
      <c r="A275" s="33"/>
      <c r="I275" s="44"/>
    </row>
    <row r="276" spans="1:9" x14ac:dyDescent="0.2">
      <c r="A276" s="33"/>
      <c r="I276" s="44"/>
    </row>
    <row r="277" spans="1:9" x14ac:dyDescent="0.2">
      <c r="A277" s="33"/>
      <c r="I277" s="44"/>
    </row>
    <row r="278" spans="1:9" x14ac:dyDescent="0.2">
      <c r="A278" s="33"/>
      <c r="I278" s="44"/>
    </row>
    <row r="279" spans="1:9" x14ac:dyDescent="0.2">
      <c r="A279" s="33"/>
      <c r="I279" s="44"/>
    </row>
    <row r="280" spans="1:9" x14ac:dyDescent="0.2">
      <c r="A280" s="33"/>
      <c r="I280" s="44"/>
    </row>
    <row r="281" spans="1:9" x14ac:dyDescent="0.2">
      <c r="A281" s="33"/>
      <c r="I281" s="44"/>
    </row>
    <row r="282" spans="1:9" x14ac:dyDescent="0.2">
      <c r="A282" s="33"/>
      <c r="I282" s="44"/>
    </row>
    <row r="283" spans="1:9" x14ac:dyDescent="0.2">
      <c r="A283" s="33"/>
      <c r="I283" s="44"/>
    </row>
    <row r="284" spans="1:9" x14ac:dyDescent="0.2">
      <c r="A284" s="33"/>
      <c r="I284" s="44"/>
    </row>
    <row r="285" spans="1:9" x14ac:dyDescent="0.2">
      <c r="A285" s="33"/>
      <c r="I285" s="44"/>
    </row>
    <row r="286" spans="1:9" x14ac:dyDescent="0.2">
      <c r="A286" s="33"/>
      <c r="I286" s="44"/>
    </row>
    <row r="287" spans="1:9" x14ac:dyDescent="0.2">
      <c r="A287" s="33"/>
      <c r="I287" s="44"/>
    </row>
    <row r="288" spans="1:9" x14ac:dyDescent="0.2">
      <c r="A288" s="33"/>
      <c r="I288" s="44"/>
    </row>
    <row r="289" spans="1:9" x14ac:dyDescent="0.2">
      <c r="A289" s="33"/>
      <c r="I289" s="44"/>
    </row>
    <row r="290" spans="1:9" x14ac:dyDescent="0.2">
      <c r="A290" s="33"/>
      <c r="I290" s="44"/>
    </row>
    <row r="291" spans="1:9" x14ac:dyDescent="0.2">
      <c r="A291" s="33"/>
      <c r="I291" s="44"/>
    </row>
    <row r="292" spans="1:9" x14ac:dyDescent="0.2">
      <c r="A292" s="33"/>
      <c r="I292" s="44"/>
    </row>
    <row r="293" spans="1:9" x14ac:dyDescent="0.2">
      <c r="A293" s="33"/>
      <c r="I293" s="44"/>
    </row>
    <row r="294" spans="1:9" x14ac:dyDescent="0.2">
      <c r="A294" s="33"/>
      <c r="I294" s="44"/>
    </row>
    <row r="295" spans="1:9" x14ac:dyDescent="0.2">
      <c r="A295" s="33"/>
      <c r="I295" s="44"/>
    </row>
    <row r="296" spans="1:9" x14ac:dyDescent="0.2">
      <c r="A296" s="33"/>
      <c r="I296" s="44"/>
    </row>
    <row r="297" spans="1:9" x14ac:dyDescent="0.2">
      <c r="A297" s="33"/>
      <c r="I297" s="44"/>
    </row>
    <row r="298" spans="1:9" x14ac:dyDescent="0.2">
      <c r="A298" s="33"/>
      <c r="I298" s="44"/>
    </row>
    <row r="299" spans="1:9" x14ac:dyDescent="0.2">
      <c r="A299" s="33"/>
      <c r="I299" s="44"/>
    </row>
    <row r="300" spans="1:9" x14ac:dyDescent="0.2">
      <c r="A300" s="33"/>
      <c r="I300" s="44"/>
    </row>
    <row r="301" spans="1:9" x14ac:dyDescent="0.2">
      <c r="A301" s="33"/>
      <c r="I301" s="44"/>
    </row>
    <row r="302" spans="1:9" x14ac:dyDescent="0.2">
      <c r="A302" s="33"/>
      <c r="I302" s="44"/>
    </row>
    <row r="303" spans="1:9" x14ac:dyDescent="0.2">
      <c r="A303" s="33"/>
      <c r="I303" s="44"/>
    </row>
    <row r="304" spans="1:9" x14ac:dyDescent="0.2">
      <c r="A304" s="33"/>
      <c r="I304" s="44"/>
    </row>
    <row r="305" spans="1:9" x14ac:dyDescent="0.2">
      <c r="A305" s="33"/>
      <c r="I305" s="44"/>
    </row>
    <row r="306" spans="1:9" x14ac:dyDescent="0.2">
      <c r="A306" s="33"/>
      <c r="I306" s="44"/>
    </row>
    <row r="307" spans="1:9" x14ac:dyDescent="0.2">
      <c r="A307" s="33"/>
      <c r="I307" s="44"/>
    </row>
    <row r="308" spans="1:9" x14ac:dyDescent="0.2">
      <c r="A308" s="33"/>
      <c r="I308" s="44"/>
    </row>
    <row r="309" spans="1:9" x14ac:dyDescent="0.2">
      <c r="A309" s="33"/>
      <c r="I309" s="44"/>
    </row>
    <row r="310" spans="1:9" x14ac:dyDescent="0.2">
      <c r="A310" s="33"/>
      <c r="I310" s="44"/>
    </row>
    <row r="311" spans="1:9" x14ac:dyDescent="0.2">
      <c r="A311" s="33"/>
      <c r="I311" s="44"/>
    </row>
    <row r="312" spans="1:9" x14ac:dyDescent="0.2">
      <c r="A312" s="33"/>
      <c r="I312" s="44"/>
    </row>
    <row r="313" spans="1:9" x14ac:dyDescent="0.2">
      <c r="A313" s="33"/>
      <c r="I313" s="44"/>
    </row>
    <row r="314" spans="1:9" x14ac:dyDescent="0.2">
      <c r="A314" s="33"/>
      <c r="I314" s="44"/>
    </row>
    <row r="315" spans="1:9" x14ac:dyDescent="0.2">
      <c r="A315" s="33"/>
      <c r="I315" s="44"/>
    </row>
    <row r="316" spans="1:9" x14ac:dyDescent="0.2">
      <c r="A316" s="33"/>
      <c r="I316" s="44"/>
    </row>
    <row r="317" spans="1:9" x14ac:dyDescent="0.2">
      <c r="A317" s="33"/>
      <c r="I317" s="44"/>
    </row>
    <row r="318" spans="1:9" x14ac:dyDescent="0.2">
      <c r="A318" s="33"/>
      <c r="I318" s="44"/>
    </row>
    <row r="319" spans="1:9" x14ac:dyDescent="0.2">
      <c r="A319" s="33"/>
      <c r="I319" s="44"/>
    </row>
    <row r="320" spans="1:9" x14ac:dyDescent="0.2">
      <c r="A320" s="33"/>
      <c r="I320" s="44"/>
    </row>
    <row r="321" spans="1:9" x14ac:dyDescent="0.2">
      <c r="A321" s="33"/>
      <c r="I321" s="44"/>
    </row>
    <row r="322" spans="1:9" x14ac:dyDescent="0.2">
      <c r="A322" s="33"/>
      <c r="I322" s="44"/>
    </row>
    <row r="323" spans="1:9" x14ac:dyDescent="0.2">
      <c r="A323" s="33"/>
      <c r="I323" s="44"/>
    </row>
    <row r="324" spans="1:9" x14ac:dyDescent="0.2">
      <c r="A324" s="33"/>
      <c r="I324" s="44"/>
    </row>
    <row r="325" spans="1:9" x14ac:dyDescent="0.2">
      <c r="A325" s="33"/>
      <c r="I325" s="44"/>
    </row>
    <row r="326" spans="1:9" x14ac:dyDescent="0.2">
      <c r="A326" s="33"/>
      <c r="I326" s="44"/>
    </row>
    <row r="327" spans="1:9" x14ac:dyDescent="0.2">
      <c r="A327" s="33"/>
      <c r="I327" s="44"/>
    </row>
    <row r="328" spans="1:9" x14ac:dyDescent="0.2">
      <c r="A328" s="33"/>
      <c r="I328" s="44"/>
    </row>
    <row r="329" spans="1:9" x14ac:dyDescent="0.2">
      <c r="A329" s="33"/>
      <c r="I329" s="44"/>
    </row>
    <row r="330" spans="1:9" x14ac:dyDescent="0.2">
      <c r="A330" s="33"/>
      <c r="I330" s="44"/>
    </row>
    <row r="331" spans="1:9" x14ac:dyDescent="0.2">
      <c r="A331" s="33"/>
      <c r="I331" s="44"/>
    </row>
    <row r="332" spans="1:9" x14ac:dyDescent="0.2">
      <c r="A332" s="33"/>
      <c r="I332" s="44"/>
    </row>
    <row r="333" spans="1:9" x14ac:dyDescent="0.2">
      <c r="A333" s="33"/>
      <c r="I333" s="44"/>
    </row>
    <row r="334" spans="1:9" x14ac:dyDescent="0.2">
      <c r="A334" s="33"/>
      <c r="I334" s="44"/>
    </row>
  </sheetData>
  <mergeCells count="8">
    <mergeCell ref="A6:A14"/>
    <mergeCell ref="C6:E6"/>
    <mergeCell ref="F6:H6"/>
    <mergeCell ref="I6:I14"/>
    <mergeCell ref="A39:A47"/>
    <mergeCell ref="C39:E39"/>
    <mergeCell ref="F39:H39"/>
    <mergeCell ref="I39:I47"/>
  </mergeCells>
  <pageMargins left="2.0472440944881889" right="0.98425196850393704" top="0.78740157480314965" bottom="0.78740157480314965" header="0.51181102362204722" footer="0.51181102362204722"/>
  <pageSetup paperSize="9" scale="3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3" tint="0.79998168889431442"/>
  </sheetPr>
  <dimension ref="A1:BB336"/>
  <sheetViews>
    <sheetView view="pageBreakPreview" zoomScale="60" zoomScaleNormal="70" workbookViewId="0">
      <selection activeCell="C3" sqref="C3"/>
    </sheetView>
  </sheetViews>
  <sheetFormatPr defaultColWidth="8.85546875" defaultRowHeight="12.75" x14ac:dyDescent="0.2"/>
  <cols>
    <col min="1" max="1" width="67.7109375" style="30" customWidth="1"/>
    <col min="2" max="5" width="28.7109375" style="30" customWidth="1"/>
    <col min="6" max="6" width="34.28515625" style="30" customWidth="1"/>
    <col min="7" max="7" width="33" style="30" customWidth="1"/>
    <col min="8" max="8" width="28.7109375" style="30" customWidth="1"/>
    <col min="9" max="9" width="60.28515625" style="45" customWidth="1"/>
    <col min="10" max="54" width="8.85546875" style="29"/>
    <col min="55" max="200" width="8.85546875" style="30"/>
    <col min="201" max="201" width="52.5703125" style="30" customWidth="1"/>
    <col min="202" max="209" width="16.7109375" style="30" customWidth="1"/>
    <col min="210" max="210" width="48.140625" style="30" customWidth="1"/>
    <col min="211" max="211" width="7.7109375" style="30" customWidth="1"/>
    <col min="212" max="212" width="8.28515625" style="30" customWidth="1"/>
    <col min="213" max="213" width="6.85546875" style="30" customWidth="1"/>
    <col min="214" max="456" width="8.85546875" style="30"/>
    <col min="457" max="457" width="52.5703125" style="30" customWidth="1"/>
    <col min="458" max="465" width="16.7109375" style="30" customWidth="1"/>
    <col min="466" max="466" width="48.140625" style="30" customWidth="1"/>
    <col min="467" max="467" width="7.7109375" style="30" customWidth="1"/>
    <col min="468" max="468" width="8.28515625" style="30" customWidth="1"/>
    <col min="469" max="469" width="6.85546875" style="30" customWidth="1"/>
    <col min="470" max="712" width="8.85546875" style="30"/>
    <col min="713" max="713" width="52.5703125" style="30" customWidth="1"/>
    <col min="714" max="721" width="16.7109375" style="30" customWidth="1"/>
    <col min="722" max="722" width="48.140625" style="30" customWidth="1"/>
    <col min="723" max="723" width="7.7109375" style="30" customWidth="1"/>
    <col min="724" max="724" width="8.28515625" style="30" customWidth="1"/>
    <col min="725" max="725" width="6.85546875" style="30" customWidth="1"/>
    <col min="726" max="968" width="8.85546875" style="30"/>
    <col min="969" max="969" width="52.5703125" style="30" customWidth="1"/>
    <col min="970" max="977" width="16.7109375" style="30" customWidth="1"/>
    <col min="978" max="978" width="48.140625" style="30" customWidth="1"/>
    <col min="979" max="979" width="7.7109375" style="30" customWidth="1"/>
    <col min="980" max="980" width="8.28515625" style="30" customWidth="1"/>
    <col min="981" max="981" width="6.85546875" style="30" customWidth="1"/>
    <col min="982" max="1224" width="8.85546875" style="30"/>
    <col min="1225" max="1225" width="52.5703125" style="30" customWidth="1"/>
    <col min="1226" max="1233" width="16.7109375" style="30" customWidth="1"/>
    <col min="1234" max="1234" width="48.140625" style="30" customWidth="1"/>
    <col min="1235" max="1235" width="7.7109375" style="30" customWidth="1"/>
    <col min="1236" max="1236" width="8.28515625" style="30" customWidth="1"/>
    <col min="1237" max="1237" width="6.85546875" style="30" customWidth="1"/>
    <col min="1238" max="1480" width="8.85546875" style="30"/>
    <col min="1481" max="1481" width="52.5703125" style="30" customWidth="1"/>
    <col min="1482" max="1489" width="16.7109375" style="30" customWidth="1"/>
    <col min="1490" max="1490" width="48.140625" style="30" customWidth="1"/>
    <col min="1491" max="1491" width="7.7109375" style="30" customWidth="1"/>
    <col min="1492" max="1492" width="8.28515625" style="30" customWidth="1"/>
    <col min="1493" max="1493" width="6.85546875" style="30" customWidth="1"/>
    <col min="1494" max="1736" width="8.85546875" style="30"/>
    <col min="1737" max="1737" width="52.5703125" style="30" customWidth="1"/>
    <col min="1738" max="1745" width="16.7109375" style="30" customWidth="1"/>
    <col min="1746" max="1746" width="48.140625" style="30" customWidth="1"/>
    <col min="1747" max="1747" width="7.7109375" style="30" customWidth="1"/>
    <col min="1748" max="1748" width="8.28515625" style="30" customWidth="1"/>
    <col min="1749" max="1749" width="6.85546875" style="30" customWidth="1"/>
    <col min="1750" max="1992" width="8.85546875" style="30"/>
    <col min="1993" max="1993" width="52.5703125" style="30" customWidth="1"/>
    <col min="1994" max="2001" width="16.7109375" style="30" customWidth="1"/>
    <col min="2002" max="2002" width="48.140625" style="30" customWidth="1"/>
    <col min="2003" max="2003" width="7.7109375" style="30" customWidth="1"/>
    <col min="2004" max="2004" width="8.28515625" style="30" customWidth="1"/>
    <col min="2005" max="2005" width="6.85546875" style="30" customWidth="1"/>
    <col min="2006" max="2248" width="8.85546875" style="30"/>
    <col min="2249" max="2249" width="52.5703125" style="30" customWidth="1"/>
    <col min="2250" max="2257" width="16.7109375" style="30" customWidth="1"/>
    <col min="2258" max="2258" width="48.140625" style="30" customWidth="1"/>
    <col min="2259" max="2259" width="7.7109375" style="30" customWidth="1"/>
    <col min="2260" max="2260" width="8.28515625" style="30" customWidth="1"/>
    <col min="2261" max="2261" width="6.85546875" style="30" customWidth="1"/>
    <col min="2262" max="2504" width="8.85546875" style="30"/>
    <col min="2505" max="2505" width="52.5703125" style="30" customWidth="1"/>
    <col min="2506" max="2513" width="16.7109375" style="30" customWidth="1"/>
    <col min="2514" max="2514" width="48.140625" style="30" customWidth="1"/>
    <col min="2515" max="2515" width="7.7109375" style="30" customWidth="1"/>
    <col min="2516" max="2516" width="8.28515625" style="30" customWidth="1"/>
    <col min="2517" max="2517" width="6.85546875" style="30" customWidth="1"/>
    <col min="2518" max="2760" width="8.85546875" style="30"/>
    <col min="2761" max="2761" width="52.5703125" style="30" customWidth="1"/>
    <col min="2762" max="2769" width="16.7109375" style="30" customWidth="1"/>
    <col min="2770" max="2770" width="48.140625" style="30" customWidth="1"/>
    <col min="2771" max="2771" width="7.7109375" style="30" customWidth="1"/>
    <col min="2772" max="2772" width="8.28515625" style="30" customWidth="1"/>
    <col min="2773" max="2773" width="6.85546875" style="30" customWidth="1"/>
    <col min="2774" max="3016" width="8.85546875" style="30"/>
    <col min="3017" max="3017" width="52.5703125" style="30" customWidth="1"/>
    <col min="3018" max="3025" width="16.7109375" style="30" customWidth="1"/>
    <col min="3026" max="3026" width="48.140625" style="30" customWidth="1"/>
    <col min="3027" max="3027" width="7.7109375" style="30" customWidth="1"/>
    <col min="3028" max="3028" width="8.28515625" style="30" customWidth="1"/>
    <col min="3029" max="3029" width="6.85546875" style="30" customWidth="1"/>
    <col min="3030" max="3272" width="8.85546875" style="30"/>
    <col min="3273" max="3273" width="52.5703125" style="30" customWidth="1"/>
    <col min="3274" max="3281" width="16.7109375" style="30" customWidth="1"/>
    <col min="3282" max="3282" width="48.140625" style="30" customWidth="1"/>
    <col min="3283" max="3283" width="7.7109375" style="30" customWidth="1"/>
    <col min="3284" max="3284" width="8.28515625" style="30" customWidth="1"/>
    <col min="3285" max="3285" width="6.85546875" style="30" customWidth="1"/>
    <col min="3286" max="3528" width="8.85546875" style="30"/>
    <col min="3529" max="3529" width="52.5703125" style="30" customWidth="1"/>
    <col min="3530" max="3537" width="16.7109375" style="30" customWidth="1"/>
    <col min="3538" max="3538" width="48.140625" style="30" customWidth="1"/>
    <col min="3539" max="3539" width="7.7109375" style="30" customWidth="1"/>
    <col min="3540" max="3540" width="8.28515625" style="30" customWidth="1"/>
    <col min="3541" max="3541" width="6.85546875" style="30" customWidth="1"/>
    <col min="3542" max="3784" width="8.85546875" style="30"/>
    <col min="3785" max="3785" width="52.5703125" style="30" customWidth="1"/>
    <col min="3786" max="3793" width="16.7109375" style="30" customWidth="1"/>
    <col min="3794" max="3794" width="48.140625" style="30" customWidth="1"/>
    <col min="3795" max="3795" width="7.7109375" style="30" customWidth="1"/>
    <col min="3796" max="3796" width="8.28515625" style="30" customWidth="1"/>
    <col min="3797" max="3797" width="6.85546875" style="30" customWidth="1"/>
    <col min="3798" max="4040" width="8.85546875" style="30"/>
    <col min="4041" max="4041" width="52.5703125" style="30" customWidth="1"/>
    <col min="4042" max="4049" width="16.7109375" style="30" customWidth="1"/>
    <col min="4050" max="4050" width="48.140625" style="30" customWidth="1"/>
    <col min="4051" max="4051" width="7.7109375" style="30" customWidth="1"/>
    <col min="4052" max="4052" width="8.28515625" style="30" customWidth="1"/>
    <col min="4053" max="4053" width="6.85546875" style="30" customWidth="1"/>
    <col min="4054" max="4296" width="8.85546875" style="30"/>
    <col min="4297" max="4297" width="52.5703125" style="30" customWidth="1"/>
    <col min="4298" max="4305" width="16.7109375" style="30" customWidth="1"/>
    <col min="4306" max="4306" width="48.140625" style="30" customWidth="1"/>
    <col min="4307" max="4307" width="7.7109375" style="30" customWidth="1"/>
    <col min="4308" max="4308" width="8.28515625" style="30" customWidth="1"/>
    <col min="4309" max="4309" width="6.85546875" style="30" customWidth="1"/>
    <col min="4310" max="4552" width="8.85546875" style="30"/>
    <col min="4553" max="4553" width="52.5703125" style="30" customWidth="1"/>
    <col min="4554" max="4561" width="16.7109375" style="30" customWidth="1"/>
    <col min="4562" max="4562" width="48.140625" style="30" customWidth="1"/>
    <col min="4563" max="4563" width="7.7109375" style="30" customWidth="1"/>
    <col min="4564" max="4564" width="8.28515625" style="30" customWidth="1"/>
    <col min="4565" max="4565" width="6.85546875" style="30" customWidth="1"/>
    <col min="4566" max="4808" width="8.85546875" style="30"/>
    <col min="4809" max="4809" width="52.5703125" style="30" customWidth="1"/>
    <col min="4810" max="4817" width="16.7109375" style="30" customWidth="1"/>
    <col min="4818" max="4818" width="48.140625" style="30" customWidth="1"/>
    <col min="4819" max="4819" width="7.7109375" style="30" customWidth="1"/>
    <col min="4820" max="4820" width="8.28515625" style="30" customWidth="1"/>
    <col min="4821" max="4821" width="6.85546875" style="30" customWidth="1"/>
    <col min="4822" max="5064" width="8.85546875" style="30"/>
    <col min="5065" max="5065" width="52.5703125" style="30" customWidth="1"/>
    <col min="5066" max="5073" width="16.7109375" style="30" customWidth="1"/>
    <col min="5074" max="5074" width="48.140625" style="30" customWidth="1"/>
    <col min="5075" max="5075" width="7.7109375" style="30" customWidth="1"/>
    <col min="5076" max="5076" width="8.28515625" style="30" customWidth="1"/>
    <col min="5077" max="5077" width="6.85546875" style="30" customWidth="1"/>
    <col min="5078" max="5320" width="8.85546875" style="30"/>
    <col min="5321" max="5321" width="52.5703125" style="30" customWidth="1"/>
    <col min="5322" max="5329" width="16.7109375" style="30" customWidth="1"/>
    <col min="5330" max="5330" width="48.140625" style="30" customWidth="1"/>
    <col min="5331" max="5331" width="7.7109375" style="30" customWidth="1"/>
    <col min="5332" max="5332" width="8.28515625" style="30" customWidth="1"/>
    <col min="5333" max="5333" width="6.85546875" style="30" customWidth="1"/>
    <col min="5334" max="5576" width="8.85546875" style="30"/>
    <col min="5577" max="5577" width="52.5703125" style="30" customWidth="1"/>
    <col min="5578" max="5585" width="16.7109375" style="30" customWidth="1"/>
    <col min="5586" max="5586" width="48.140625" style="30" customWidth="1"/>
    <col min="5587" max="5587" width="7.7109375" style="30" customWidth="1"/>
    <col min="5588" max="5588" width="8.28515625" style="30" customWidth="1"/>
    <col min="5589" max="5589" width="6.85546875" style="30" customWidth="1"/>
    <col min="5590" max="5832" width="8.85546875" style="30"/>
    <col min="5833" max="5833" width="52.5703125" style="30" customWidth="1"/>
    <col min="5834" max="5841" width="16.7109375" style="30" customWidth="1"/>
    <col min="5842" max="5842" width="48.140625" style="30" customWidth="1"/>
    <col min="5843" max="5843" width="7.7109375" style="30" customWidth="1"/>
    <col min="5844" max="5844" width="8.28515625" style="30" customWidth="1"/>
    <col min="5845" max="5845" width="6.85546875" style="30" customWidth="1"/>
    <col min="5846" max="6088" width="8.85546875" style="30"/>
    <col min="6089" max="6089" width="52.5703125" style="30" customWidth="1"/>
    <col min="6090" max="6097" width="16.7109375" style="30" customWidth="1"/>
    <col min="6098" max="6098" width="48.140625" style="30" customWidth="1"/>
    <col min="6099" max="6099" width="7.7109375" style="30" customWidth="1"/>
    <col min="6100" max="6100" width="8.28515625" style="30" customWidth="1"/>
    <col min="6101" max="6101" width="6.85546875" style="30" customWidth="1"/>
    <col min="6102" max="6344" width="8.85546875" style="30"/>
    <col min="6345" max="6345" width="52.5703125" style="30" customWidth="1"/>
    <col min="6346" max="6353" width="16.7109375" style="30" customWidth="1"/>
    <col min="6354" max="6354" width="48.140625" style="30" customWidth="1"/>
    <col min="6355" max="6355" width="7.7109375" style="30" customWidth="1"/>
    <col min="6356" max="6356" width="8.28515625" style="30" customWidth="1"/>
    <col min="6357" max="6357" width="6.85546875" style="30" customWidth="1"/>
    <col min="6358" max="6600" width="8.85546875" style="30"/>
    <col min="6601" max="6601" width="52.5703125" style="30" customWidth="1"/>
    <col min="6602" max="6609" width="16.7109375" style="30" customWidth="1"/>
    <col min="6610" max="6610" width="48.140625" style="30" customWidth="1"/>
    <col min="6611" max="6611" width="7.7109375" style="30" customWidth="1"/>
    <col min="6612" max="6612" width="8.28515625" style="30" customWidth="1"/>
    <col min="6613" max="6613" width="6.85546875" style="30" customWidth="1"/>
    <col min="6614" max="6856" width="8.85546875" style="30"/>
    <col min="6857" max="6857" width="52.5703125" style="30" customWidth="1"/>
    <col min="6858" max="6865" width="16.7109375" style="30" customWidth="1"/>
    <col min="6866" max="6866" width="48.140625" style="30" customWidth="1"/>
    <col min="6867" max="6867" width="7.7109375" style="30" customWidth="1"/>
    <col min="6868" max="6868" width="8.28515625" style="30" customWidth="1"/>
    <col min="6869" max="6869" width="6.85546875" style="30" customWidth="1"/>
    <col min="6870" max="7112" width="8.85546875" style="30"/>
    <col min="7113" max="7113" width="52.5703125" style="30" customWidth="1"/>
    <col min="7114" max="7121" width="16.7109375" style="30" customWidth="1"/>
    <col min="7122" max="7122" width="48.140625" style="30" customWidth="1"/>
    <col min="7123" max="7123" width="7.7109375" style="30" customWidth="1"/>
    <col min="7124" max="7124" width="8.28515625" style="30" customWidth="1"/>
    <col min="7125" max="7125" width="6.85546875" style="30" customWidth="1"/>
    <col min="7126" max="7368" width="8.85546875" style="30"/>
    <col min="7369" max="7369" width="52.5703125" style="30" customWidth="1"/>
    <col min="7370" max="7377" width="16.7109375" style="30" customWidth="1"/>
    <col min="7378" max="7378" width="48.140625" style="30" customWidth="1"/>
    <col min="7379" max="7379" width="7.7109375" style="30" customWidth="1"/>
    <col min="7380" max="7380" width="8.28515625" style="30" customWidth="1"/>
    <col min="7381" max="7381" width="6.85546875" style="30" customWidth="1"/>
    <col min="7382" max="7624" width="8.85546875" style="30"/>
    <col min="7625" max="7625" width="52.5703125" style="30" customWidth="1"/>
    <col min="7626" max="7633" width="16.7109375" style="30" customWidth="1"/>
    <col min="7634" max="7634" width="48.140625" style="30" customWidth="1"/>
    <col min="7635" max="7635" width="7.7109375" style="30" customWidth="1"/>
    <col min="7636" max="7636" width="8.28515625" style="30" customWidth="1"/>
    <col min="7637" max="7637" width="6.85546875" style="30" customWidth="1"/>
    <col min="7638" max="7880" width="8.85546875" style="30"/>
    <col min="7881" max="7881" width="52.5703125" style="30" customWidth="1"/>
    <col min="7882" max="7889" width="16.7109375" style="30" customWidth="1"/>
    <col min="7890" max="7890" width="48.140625" style="30" customWidth="1"/>
    <col min="7891" max="7891" width="7.7109375" style="30" customWidth="1"/>
    <col min="7892" max="7892" width="8.28515625" style="30" customWidth="1"/>
    <col min="7893" max="7893" width="6.85546875" style="30" customWidth="1"/>
    <col min="7894" max="8136" width="8.85546875" style="30"/>
    <col min="8137" max="8137" width="52.5703125" style="30" customWidth="1"/>
    <col min="8138" max="8145" width="16.7109375" style="30" customWidth="1"/>
    <col min="8146" max="8146" width="48.140625" style="30" customWidth="1"/>
    <col min="8147" max="8147" width="7.7109375" style="30" customWidth="1"/>
    <col min="8148" max="8148" width="8.28515625" style="30" customWidth="1"/>
    <col min="8149" max="8149" width="6.85546875" style="30" customWidth="1"/>
    <col min="8150" max="8392" width="8.85546875" style="30"/>
    <col min="8393" max="8393" width="52.5703125" style="30" customWidth="1"/>
    <col min="8394" max="8401" width="16.7109375" style="30" customWidth="1"/>
    <col min="8402" max="8402" width="48.140625" style="30" customWidth="1"/>
    <col min="8403" max="8403" width="7.7109375" style="30" customWidth="1"/>
    <col min="8404" max="8404" width="8.28515625" style="30" customWidth="1"/>
    <col min="8405" max="8405" width="6.85546875" style="30" customWidth="1"/>
    <col min="8406" max="8648" width="8.85546875" style="30"/>
    <col min="8649" max="8649" width="52.5703125" style="30" customWidth="1"/>
    <col min="8650" max="8657" width="16.7109375" style="30" customWidth="1"/>
    <col min="8658" max="8658" width="48.140625" style="30" customWidth="1"/>
    <col min="8659" max="8659" width="7.7109375" style="30" customWidth="1"/>
    <col min="8660" max="8660" width="8.28515625" style="30" customWidth="1"/>
    <col min="8661" max="8661" width="6.85546875" style="30" customWidth="1"/>
    <col min="8662" max="8904" width="8.85546875" style="30"/>
    <col min="8905" max="8905" width="52.5703125" style="30" customWidth="1"/>
    <col min="8906" max="8913" width="16.7109375" style="30" customWidth="1"/>
    <col min="8914" max="8914" width="48.140625" style="30" customWidth="1"/>
    <col min="8915" max="8915" width="7.7109375" style="30" customWidth="1"/>
    <col min="8916" max="8916" width="8.28515625" style="30" customWidth="1"/>
    <col min="8917" max="8917" width="6.85546875" style="30" customWidth="1"/>
    <col min="8918" max="9160" width="8.85546875" style="30"/>
    <col min="9161" max="9161" width="52.5703125" style="30" customWidth="1"/>
    <col min="9162" max="9169" width="16.7109375" style="30" customWidth="1"/>
    <col min="9170" max="9170" width="48.140625" style="30" customWidth="1"/>
    <col min="9171" max="9171" width="7.7109375" style="30" customWidth="1"/>
    <col min="9172" max="9172" width="8.28515625" style="30" customWidth="1"/>
    <col min="9173" max="9173" width="6.85546875" style="30" customWidth="1"/>
    <col min="9174" max="9416" width="8.85546875" style="30"/>
    <col min="9417" max="9417" width="52.5703125" style="30" customWidth="1"/>
    <col min="9418" max="9425" width="16.7109375" style="30" customWidth="1"/>
    <col min="9426" max="9426" width="48.140625" style="30" customWidth="1"/>
    <col min="9427" max="9427" width="7.7109375" style="30" customWidth="1"/>
    <col min="9428" max="9428" width="8.28515625" style="30" customWidth="1"/>
    <col min="9429" max="9429" width="6.85546875" style="30" customWidth="1"/>
    <col min="9430" max="9672" width="8.85546875" style="30"/>
    <col min="9673" max="9673" width="52.5703125" style="30" customWidth="1"/>
    <col min="9674" max="9681" width="16.7109375" style="30" customWidth="1"/>
    <col min="9682" max="9682" width="48.140625" style="30" customWidth="1"/>
    <col min="9683" max="9683" width="7.7109375" style="30" customWidth="1"/>
    <col min="9684" max="9684" width="8.28515625" style="30" customWidth="1"/>
    <col min="9685" max="9685" width="6.85546875" style="30" customWidth="1"/>
    <col min="9686" max="9928" width="8.85546875" style="30"/>
    <col min="9929" max="9929" width="52.5703125" style="30" customWidth="1"/>
    <col min="9930" max="9937" width="16.7109375" style="30" customWidth="1"/>
    <col min="9938" max="9938" width="48.140625" style="30" customWidth="1"/>
    <col min="9939" max="9939" width="7.7109375" style="30" customWidth="1"/>
    <col min="9940" max="9940" width="8.28515625" style="30" customWidth="1"/>
    <col min="9941" max="9941" width="6.85546875" style="30" customWidth="1"/>
    <col min="9942" max="10184" width="8.85546875" style="30"/>
    <col min="10185" max="10185" width="52.5703125" style="30" customWidth="1"/>
    <col min="10186" max="10193" width="16.7109375" style="30" customWidth="1"/>
    <col min="10194" max="10194" width="48.140625" style="30" customWidth="1"/>
    <col min="10195" max="10195" width="7.7109375" style="30" customWidth="1"/>
    <col min="10196" max="10196" width="8.28515625" style="30" customWidth="1"/>
    <col min="10197" max="10197" width="6.85546875" style="30" customWidth="1"/>
    <col min="10198" max="10440" width="8.85546875" style="30"/>
    <col min="10441" max="10441" width="52.5703125" style="30" customWidth="1"/>
    <col min="10442" max="10449" width="16.7109375" style="30" customWidth="1"/>
    <col min="10450" max="10450" width="48.140625" style="30" customWidth="1"/>
    <col min="10451" max="10451" width="7.7109375" style="30" customWidth="1"/>
    <col min="10452" max="10452" width="8.28515625" style="30" customWidth="1"/>
    <col min="10453" max="10453" width="6.85546875" style="30" customWidth="1"/>
    <col min="10454" max="10696" width="8.85546875" style="30"/>
    <col min="10697" max="10697" width="52.5703125" style="30" customWidth="1"/>
    <col min="10698" max="10705" width="16.7109375" style="30" customWidth="1"/>
    <col min="10706" max="10706" width="48.140625" style="30" customWidth="1"/>
    <col min="10707" max="10707" width="7.7109375" style="30" customWidth="1"/>
    <col min="10708" max="10708" width="8.28515625" style="30" customWidth="1"/>
    <col min="10709" max="10709" width="6.85546875" style="30" customWidth="1"/>
    <col min="10710" max="10952" width="8.85546875" style="30"/>
    <col min="10953" max="10953" width="52.5703125" style="30" customWidth="1"/>
    <col min="10954" max="10961" width="16.7109375" style="30" customWidth="1"/>
    <col min="10962" max="10962" width="48.140625" style="30" customWidth="1"/>
    <col min="10963" max="10963" width="7.7109375" style="30" customWidth="1"/>
    <col min="10964" max="10964" width="8.28515625" style="30" customWidth="1"/>
    <col min="10965" max="10965" width="6.85546875" style="30" customWidth="1"/>
    <col min="10966" max="11208" width="8.85546875" style="30"/>
    <col min="11209" max="11209" width="52.5703125" style="30" customWidth="1"/>
    <col min="11210" max="11217" width="16.7109375" style="30" customWidth="1"/>
    <col min="11218" max="11218" width="48.140625" style="30" customWidth="1"/>
    <col min="11219" max="11219" width="7.7109375" style="30" customWidth="1"/>
    <col min="11220" max="11220" width="8.28515625" style="30" customWidth="1"/>
    <col min="11221" max="11221" width="6.85546875" style="30" customWidth="1"/>
    <col min="11222" max="11464" width="8.85546875" style="30"/>
    <col min="11465" max="11465" width="52.5703125" style="30" customWidth="1"/>
    <col min="11466" max="11473" width="16.7109375" style="30" customWidth="1"/>
    <col min="11474" max="11474" width="48.140625" style="30" customWidth="1"/>
    <col min="11475" max="11475" width="7.7109375" style="30" customWidth="1"/>
    <col min="11476" max="11476" width="8.28515625" style="30" customWidth="1"/>
    <col min="11477" max="11477" width="6.85546875" style="30" customWidth="1"/>
    <col min="11478" max="11720" width="8.85546875" style="30"/>
    <col min="11721" max="11721" width="52.5703125" style="30" customWidth="1"/>
    <col min="11722" max="11729" width="16.7109375" style="30" customWidth="1"/>
    <col min="11730" max="11730" width="48.140625" style="30" customWidth="1"/>
    <col min="11731" max="11731" width="7.7109375" style="30" customWidth="1"/>
    <col min="11732" max="11732" width="8.28515625" style="30" customWidth="1"/>
    <col min="11733" max="11733" width="6.85546875" style="30" customWidth="1"/>
    <col min="11734" max="11976" width="8.85546875" style="30"/>
    <col min="11977" max="11977" width="52.5703125" style="30" customWidth="1"/>
    <col min="11978" max="11985" width="16.7109375" style="30" customWidth="1"/>
    <col min="11986" max="11986" width="48.140625" style="30" customWidth="1"/>
    <col min="11987" max="11987" width="7.7109375" style="30" customWidth="1"/>
    <col min="11988" max="11988" width="8.28515625" style="30" customWidth="1"/>
    <col min="11989" max="11989" width="6.85546875" style="30" customWidth="1"/>
    <col min="11990" max="12232" width="8.85546875" style="30"/>
    <col min="12233" max="12233" width="52.5703125" style="30" customWidth="1"/>
    <col min="12234" max="12241" width="16.7109375" style="30" customWidth="1"/>
    <col min="12242" max="12242" width="48.140625" style="30" customWidth="1"/>
    <col min="12243" max="12243" width="7.7109375" style="30" customWidth="1"/>
    <col min="12244" max="12244" width="8.28515625" style="30" customWidth="1"/>
    <col min="12245" max="12245" width="6.85546875" style="30" customWidth="1"/>
    <col min="12246" max="12488" width="8.85546875" style="30"/>
    <col min="12489" max="12489" width="52.5703125" style="30" customWidth="1"/>
    <col min="12490" max="12497" width="16.7109375" style="30" customWidth="1"/>
    <col min="12498" max="12498" width="48.140625" style="30" customWidth="1"/>
    <col min="12499" max="12499" width="7.7109375" style="30" customWidth="1"/>
    <col min="12500" max="12500" width="8.28515625" style="30" customWidth="1"/>
    <col min="12501" max="12501" width="6.85546875" style="30" customWidth="1"/>
    <col min="12502" max="12744" width="8.85546875" style="30"/>
    <col min="12745" max="12745" width="52.5703125" style="30" customWidth="1"/>
    <col min="12746" max="12753" width="16.7109375" style="30" customWidth="1"/>
    <col min="12754" max="12754" width="48.140625" style="30" customWidth="1"/>
    <col min="12755" max="12755" width="7.7109375" style="30" customWidth="1"/>
    <col min="12756" max="12756" width="8.28515625" style="30" customWidth="1"/>
    <col min="12757" max="12757" width="6.85546875" style="30" customWidth="1"/>
    <col min="12758" max="13000" width="8.85546875" style="30"/>
    <col min="13001" max="13001" width="52.5703125" style="30" customWidth="1"/>
    <col min="13002" max="13009" width="16.7109375" style="30" customWidth="1"/>
    <col min="13010" max="13010" width="48.140625" style="30" customWidth="1"/>
    <col min="13011" max="13011" width="7.7109375" style="30" customWidth="1"/>
    <col min="13012" max="13012" width="8.28515625" style="30" customWidth="1"/>
    <col min="13013" max="13013" width="6.85546875" style="30" customWidth="1"/>
    <col min="13014" max="13256" width="8.85546875" style="30"/>
    <col min="13257" max="13257" width="52.5703125" style="30" customWidth="1"/>
    <col min="13258" max="13265" width="16.7109375" style="30" customWidth="1"/>
    <col min="13266" max="13266" width="48.140625" style="30" customWidth="1"/>
    <col min="13267" max="13267" width="7.7109375" style="30" customWidth="1"/>
    <col min="13268" max="13268" width="8.28515625" style="30" customWidth="1"/>
    <col min="13269" max="13269" width="6.85546875" style="30" customWidth="1"/>
    <col min="13270" max="13512" width="8.85546875" style="30"/>
    <col min="13513" max="13513" width="52.5703125" style="30" customWidth="1"/>
    <col min="13514" max="13521" width="16.7109375" style="30" customWidth="1"/>
    <col min="13522" max="13522" width="48.140625" style="30" customWidth="1"/>
    <col min="13523" max="13523" width="7.7109375" style="30" customWidth="1"/>
    <col min="13524" max="13524" width="8.28515625" style="30" customWidth="1"/>
    <col min="13525" max="13525" width="6.85546875" style="30" customWidth="1"/>
    <col min="13526" max="13768" width="8.85546875" style="30"/>
    <col min="13769" max="13769" width="52.5703125" style="30" customWidth="1"/>
    <col min="13770" max="13777" width="16.7109375" style="30" customWidth="1"/>
    <col min="13778" max="13778" width="48.140625" style="30" customWidth="1"/>
    <col min="13779" max="13779" width="7.7109375" style="30" customWidth="1"/>
    <col min="13780" max="13780" width="8.28515625" style="30" customWidth="1"/>
    <col min="13781" max="13781" width="6.85546875" style="30" customWidth="1"/>
    <col min="13782" max="14024" width="8.85546875" style="30"/>
    <col min="14025" max="14025" width="52.5703125" style="30" customWidth="1"/>
    <col min="14026" max="14033" width="16.7109375" style="30" customWidth="1"/>
    <col min="14034" max="14034" width="48.140625" style="30" customWidth="1"/>
    <col min="14035" max="14035" width="7.7109375" style="30" customWidth="1"/>
    <col min="14036" max="14036" width="8.28515625" style="30" customWidth="1"/>
    <col min="14037" max="14037" width="6.85546875" style="30" customWidth="1"/>
    <col min="14038" max="14280" width="8.85546875" style="30"/>
    <col min="14281" max="14281" width="52.5703125" style="30" customWidth="1"/>
    <col min="14282" max="14289" width="16.7109375" style="30" customWidth="1"/>
    <col min="14290" max="14290" width="48.140625" style="30" customWidth="1"/>
    <col min="14291" max="14291" width="7.7109375" style="30" customWidth="1"/>
    <col min="14292" max="14292" width="8.28515625" style="30" customWidth="1"/>
    <col min="14293" max="14293" width="6.85546875" style="30" customWidth="1"/>
    <col min="14294" max="14536" width="8.85546875" style="30"/>
    <col min="14537" max="14537" width="52.5703125" style="30" customWidth="1"/>
    <col min="14538" max="14545" width="16.7109375" style="30" customWidth="1"/>
    <col min="14546" max="14546" width="48.140625" style="30" customWidth="1"/>
    <col min="14547" max="14547" width="7.7109375" style="30" customWidth="1"/>
    <col min="14548" max="14548" width="8.28515625" style="30" customWidth="1"/>
    <col min="14549" max="14549" width="6.85546875" style="30" customWidth="1"/>
    <col min="14550" max="14792" width="8.85546875" style="30"/>
    <col min="14793" max="14793" width="52.5703125" style="30" customWidth="1"/>
    <col min="14794" max="14801" width="16.7109375" style="30" customWidth="1"/>
    <col min="14802" max="14802" width="48.140625" style="30" customWidth="1"/>
    <col min="14803" max="14803" width="7.7109375" style="30" customWidth="1"/>
    <col min="14804" max="14804" width="8.28515625" style="30" customWidth="1"/>
    <col min="14805" max="14805" width="6.85546875" style="30" customWidth="1"/>
    <col min="14806" max="15048" width="8.85546875" style="30"/>
    <col min="15049" max="15049" width="52.5703125" style="30" customWidth="1"/>
    <col min="15050" max="15057" width="16.7109375" style="30" customWidth="1"/>
    <col min="15058" max="15058" width="48.140625" style="30" customWidth="1"/>
    <col min="15059" max="15059" width="7.7109375" style="30" customWidth="1"/>
    <col min="15060" max="15060" width="8.28515625" style="30" customWidth="1"/>
    <col min="15061" max="15061" width="6.85546875" style="30" customWidth="1"/>
    <col min="15062" max="15304" width="8.85546875" style="30"/>
    <col min="15305" max="15305" width="52.5703125" style="30" customWidth="1"/>
    <col min="15306" max="15313" width="16.7109375" style="30" customWidth="1"/>
    <col min="15314" max="15314" width="48.140625" style="30" customWidth="1"/>
    <col min="15315" max="15315" width="7.7109375" style="30" customWidth="1"/>
    <col min="15316" max="15316" width="8.28515625" style="30" customWidth="1"/>
    <col min="15317" max="15317" width="6.85546875" style="30" customWidth="1"/>
    <col min="15318" max="15560" width="8.85546875" style="30"/>
    <col min="15561" max="15561" width="52.5703125" style="30" customWidth="1"/>
    <col min="15562" max="15569" width="16.7109375" style="30" customWidth="1"/>
    <col min="15570" max="15570" width="48.140625" style="30" customWidth="1"/>
    <col min="15571" max="15571" width="7.7109375" style="30" customWidth="1"/>
    <col min="15572" max="15572" width="8.28515625" style="30" customWidth="1"/>
    <col min="15573" max="15573" width="6.85546875" style="30" customWidth="1"/>
    <col min="15574" max="15816" width="8.85546875" style="30"/>
    <col min="15817" max="15817" width="52.5703125" style="30" customWidth="1"/>
    <col min="15818" max="15825" width="16.7109375" style="30" customWidth="1"/>
    <col min="15826" max="15826" width="48.140625" style="30" customWidth="1"/>
    <col min="15827" max="15827" width="7.7109375" style="30" customWidth="1"/>
    <col min="15828" max="15828" width="8.28515625" style="30" customWidth="1"/>
    <col min="15829" max="15829" width="6.85546875" style="30" customWidth="1"/>
    <col min="15830" max="16072" width="8.85546875" style="30"/>
    <col min="16073" max="16073" width="52.5703125" style="30" customWidth="1"/>
    <col min="16074" max="16081" width="16.7109375" style="30" customWidth="1"/>
    <col min="16082" max="16082" width="48.140625" style="30" customWidth="1"/>
    <col min="16083" max="16083" width="7.7109375" style="30" customWidth="1"/>
    <col min="16084" max="16084" width="8.28515625" style="30" customWidth="1"/>
    <col min="16085" max="16085" width="6.85546875" style="30" customWidth="1"/>
    <col min="16086" max="16384" width="8.85546875" style="30"/>
  </cols>
  <sheetData>
    <row r="1" spans="1:54" s="69" customFormat="1" ht="26.25" customHeight="1" x14ac:dyDescent="0.3">
      <c r="A1" s="380" t="s">
        <v>225</v>
      </c>
      <c r="I1" s="75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</row>
    <row r="2" spans="1:54" s="72" customFormat="1" ht="21.75" customHeight="1" x14ac:dyDescent="0.35">
      <c r="A2" s="384" t="s">
        <v>226</v>
      </c>
      <c r="I2" s="90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</row>
    <row r="3" spans="1:54" s="62" customFormat="1" ht="15" customHeight="1" x14ac:dyDescent="0.2">
      <c r="A3" s="224"/>
      <c r="I3" s="83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</row>
    <row r="4" spans="1:54" s="62" customFormat="1" ht="15" customHeight="1" x14ac:dyDescent="0.2">
      <c r="A4" s="224"/>
      <c r="I4" s="83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</row>
    <row r="5" spans="1:54" s="2" customFormat="1" ht="15" customHeight="1" x14ac:dyDescent="0.25">
      <c r="A5" s="93" t="s">
        <v>19</v>
      </c>
      <c r="B5" s="3"/>
      <c r="C5" s="3"/>
      <c r="D5" s="3"/>
      <c r="E5" s="3"/>
      <c r="F5" s="3"/>
      <c r="G5" s="3"/>
      <c r="H5" s="3"/>
      <c r="I5" s="94" t="s">
        <v>20</v>
      </c>
    </row>
    <row r="6" spans="1:54" s="2" customFormat="1" ht="15" customHeight="1" x14ac:dyDescent="0.2">
      <c r="A6" s="405" t="s">
        <v>211</v>
      </c>
      <c r="B6" s="95"/>
      <c r="C6" s="409" t="s">
        <v>213</v>
      </c>
      <c r="D6" s="410"/>
      <c r="E6" s="410"/>
      <c r="F6" s="411" t="s">
        <v>212</v>
      </c>
      <c r="G6" s="411"/>
      <c r="H6" s="412"/>
      <c r="I6" s="413" t="s">
        <v>21</v>
      </c>
    </row>
    <row r="7" spans="1:54" s="2" customFormat="1" ht="15" customHeight="1" x14ac:dyDescent="0.2">
      <c r="A7" s="406"/>
      <c r="B7" s="96" t="s">
        <v>187</v>
      </c>
      <c r="C7" s="95"/>
      <c r="D7" s="95"/>
      <c r="E7" s="95"/>
      <c r="F7" s="170" t="s">
        <v>188</v>
      </c>
      <c r="G7" s="95"/>
      <c r="H7" s="95"/>
      <c r="I7" s="414"/>
    </row>
    <row r="8" spans="1:54" s="2" customFormat="1" ht="15" customHeight="1" x14ac:dyDescent="0.2">
      <c r="A8" s="406"/>
      <c r="B8" s="96" t="s">
        <v>189</v>
      </c>
      <c r="C8" s="101"/>
      <c r="D8" s="96" t="s">
        <v>26</v>
      </c>
      <c r="E8" s="96" t="s">
        <v>190</v>
      </c>
      <c r="F8" s="96" t="s">
        <v>191</v>
      </c>
      <c r="G8" s="101"/>
      <c r="H8" s="101"/>
      <c r="I8" s="414"/>
    </row>
    <row r="9" spans="1:54" s="2" customFormat="1" ht="15" customHeight="1" x14ac:dyDescent="0.2">
      <c r="A9" s="406"/>
      <c r="B9" s="96" t="s">
        <v>192</v>
      </c>
      <c r="C9" s="101"/>
      <c r="D9" s="96" t="s">
        <v>193</v>
      </c>
      <c r="E9" s="96" t="s">
        <v>194</v>
      </c>
      <c r="F9" s="96" t="s">
        <v>195</v>
      </c>
      <c r="G9" s="101"/>
      <c r="H9" s="96" t="s">
        <v>196</v>
      </c>
      <c r="I9" s="414"/>
    </row>
    <row r="10" spans="1:54" s="2" customFormat="1" ht="15" customHeight="1" x14ac:dyDescent="0.2">
      <c r="A10" s="406"/>
      <c r="B10" s="96" t="s">
        <v>197</v>
      </c>
      <c r="C10" s="96" t="s">
        <v>13</v>
      </c>
      <c r="D10" s="96" t="s">
        <v>198</v>
      </c>
      <c r="E10" s="96" t="s">
        <v>199</v>
      </c>
      <c r="F10" s="96" t="s">
        <v>200</v>
      </c>
      <c r="G10" s="103" t="s">
        <v>12</v>
      </c>
      <c r="H10" s="96" t="s">
        <v>138</v>
      </c>
      <c r="I10" s="414"/>
    </row>
    <row r="11" spans="1:54" s="2" customFormat="1" ht="15" customHeight="1" x14ac:dyDescent="0.2">
      <c r="A11" s="406"/>
      <c r="B11" s="101"/>
      <c r="C11" s="101"/>
      <c r="D11" s="101"/>
      <c r="E11" s="101"/>
      <c r="F11" s="110" t="s">
        <v>201</v>
      </c>
      <c r="G11" s="105"/>
      <c r="H11" s="101"/>
      <c r="I11" s="414"/>
    </row>
    <row r="12" spans="1:54" s="109" customFormat="1" ht="15" customHeight="1" x14ac:dyDescent="0.2">
      <c r="A12" s="406"/>
      <c r="B12" s="139"/>
      <c r="C12" s="106"/>
      <c r="D12" s="106"/>
      <c r="E12" s="106"/>
      <c r="F12" s="110" t="s">
        <v>202</v>
      </c>
      <c r="G12" s="105"/>
      <c r="H12" s="106"/>
      <c r="I12" s="414"/>
    </row>
    <row r="13" spans="1:54" s="2" customFormat="1" ht="15" customHeight="1" x14ac:dyDescent="0.2">
      <c r="A13" s="407"/>
      <c r="B13" s="111" t="s">
        <v>203</v>
      </c>
      <c r="C13" s="110" t="s">
        <v>11</v>
      </c>
      <c r="D13" s="111" t="s">
        <v>27</v>
      </c>
      <c r="E13" s="110" t="s">
        <v>204</v>
      </c>
      <c r="F13" s="110" t="s">
        <v>205</v>
      </c>
      <c r="G13" s="110" t="s">
        <v>10</v>
      </c>
      <c r="H13" s="110" t="s">
        <v>9</v>
      </c>
      <c r="I13" s="414"/>
    </row>
    <row r="14" spans="1:54" s="113" customFormat="1" ht="24.75" customHeight="1" x14ac:dyDescent="0.2">
      <c r="A14" s="408"/>
      <c r="B14" s="140" t="s">
        <v>206</v>
      </c>
      <c r="C14" s="171"/>
      <c r="D14" s="142" t="s">
        <v>207</v>
      </c>
      <c r="E14" s="142" t="s">
        <v>208</v>
      </c>
      <c r="F14" s="142" t="s">
        <v>209</v>
      </c>
      <c r="G14" s="142"/>
      <c r="H14" s="142"/>
      <c r="I14" s="415"/>
    </row>
    <row r="15" spans="1:54" s="317" customFormat="1" ht="17.100000000000001" customHeight="1" x14ac:dyDescent="0.2">
      <c r="A15" s="313" t="s">
        <v>66</v>
      </c>
      <c r="B15" s="226">
        <f>C15+D15+E15+F15+G15+H15</f>
        <v>36372</v>
      </c>
      <c r="C15" s="314">
        <v>157</v>
      </c>
      <c r="D15" s="226">
        <v>14823</v>
      </c>
      <c r="E15" s="314">
        <v>3354</v>
      </c>
      <c r="F15" s="226">
        <v>11806</v>
      </c>
      <c r="G15" s="314">
        <v>6141</v>
      </c>
      <c r="H15" s="226">
        <v>91</v>
      </c>
      <c r="I15" s="315" t="s">
        <v>79</v>
      </c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T15" s="316"/>
      <c r="AU15" s="316"/>
      <c r="AV15" s="316"/>
      <c r="AW15" s="316"/>
      <c r="AX15" s="316"/>
      <c r="AY15" s="316"/>
      <c r="AZ15" s="316"/>
      <c r="BA15" s="316"/>
      <c r="BB15" s="316"/>
    </row>
    <row r="16" spans="1:54" s="317" customFormat="1" ht="17.100000000000001" customHeight="1" x14ac:dyDescent="0.2">
      <c r="A16" s="265" t="s">
        <v>30</v>
      </c>
      <c r="B16" s="180"/>
      <c r="C16" s="318"/>
      <c r="D16" s="180"/>
      <c r="E16" s="318"/>
      <c r="F16" s="180"/>
      <c r="G16" s="318"/>
      <c r="H16" s="180"/>
      <c r="I16" s="319" t="s">
        <v>31</v>
      </c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16"/>
      <c r="AG16" s="316"/>
      <c r="AH16" s="316"/>
      <c r="AI16" s="316"/>
      <c r="AJ16" s="316"/>
      <c r="AK16" s="316"/>
      <c r="AL16" s="316"/>
      <c r="AM16" s="316"/>
      <c r="AN16" s="316"/>
      <c r="AO16" s="316"/>
      <c r="AP16" s="316"/>
      <c r="AQ16" s="316"/>
      <c r="AR16" s="316"/>
      <c r="AS16" s="316"/>
      <c r="AT16" s="316"/>
      <c r="AU16" s="316"/>
      <c r="AV16" s="316"/>
      <c r="AW16" s="316"/>
      <c r="AX16" s="316"/>
      <c r="AY16" s="316"/>
      <c r="AZ16" s="316"/>
      <c r="BA16" s="316"/>
      <c r="BB16" s="316"/>
    </row>
    <row r="17" spans="1:54" s="61" customFormat="1" ht="17.100000000000001" customHeight="1" x14ac:dyDescent="0.2">
      <c r="A17" s="267" t="s">
        <v>32</v>
      </c>
      <c r="B17" s="192"/>
      <c r="C17" s="234"/>
      <c r="D17" s="192"/>
      <c r="E17" s="234"/>
      <c r="F17" s="192"/>
      <c r="G17" s="234"/>
      <c r="H17" s="192"/>
      <c r="I17" s="320" t="s">
        <v>33</v>
      </c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</row>
    <row r="18" spans="1:54" s="61" customFormat="1" ht="17.100000000000001" customHeight="1" x14ac:dyDescent="0.2">
      <c r="A18" s="269" t="s">
        <v>34</v>
      </c>
      <c r="B18" s="189"/>
      <c r="C18" s="231"/>
      <c r="D18" s="189"/>
      <c r="E18" s="231"/>
      <c r="F18" s="189"/>
      <c r="G18" s="231"/>
      <c r="H18" s="189"/>
      <c r="I18" s="212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</row>
    <row r="19" spans="1:54" s="61" customFormat="1" ht="17.100000000000001" customHeight="1" x14ac:dyDescent="0.2">
      <c r="A19" s="269" t="s">
        <v>35</v>
      </c>
      <c r="B19" s="189"/>
      <c r="C19" s="231"/>
      <c r="D19" s="189"/>
      <c r="E19" s="231"/>
      <c r="F19" s="189"/>
      <c r="G19" s="231"/>
      <c r="H19" s="189"/>
      <c r="I19" s="212" t="s">
        <v>36</v>
      </c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</row>
    <row r="20" spans="1:54" s="63" customFormat="1" ht="17.100000000000001" customHeight="1" x14ac:dyDescent="0.2">
      <c r="A20" s="237" t="s">
        <v>43</v>
      </c>
      <c r="B20" s="321"/>
      <c r="C20" s="322"/>
      <c r="D20" s="321"/>
      <c r="E20" s="322"/>
      <c r="F20" s="321"/>
      <c r="G20" s="322"/>
      <c r="H20" s="321"/>
      <c r="I20" s="323"/>
    </row>
    <row r="21" spans="1:54" s="63" customFormat="1" ht="17.100000000000001" customHeight="1" x14ac:dyDescent="0.2">
      <c r="A21" s="237" t="s">
        <v>44</v>
      </c>
      <c r="B21" s="321"/>
      <c r="C21" s="322"/>
      <c r="D21" s="321"/>
      <c r="E21" s="322"/>
      <c r="F21" s="321"/>
      <c r="G21" s="322"/>
      <c r="H21" s="321"/>
      <c r="I21" s="323" t="s">
        <v>45</v>
      </c>
    </row>
    <row r="22" spans="1:54" s="61" customFormat="1" ht="17.100000000000001" customHeight="1" x14ac:dyDescent="0.2">
      <c r="A22" s="269" t="s">
        <v>67</v>
      </c>
      <c r="B22" s="324"/>
      <c r="C22" s="325"/>
      <c r="D22" s="324"/>
      <c r="E22" s="325"/>
      <c r="F22" s="324"/>
      <c r="G22" s="325"/>
      <c r="H22" s="324"/>
      <c r="I22" s="212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</row>
    <row r="23" spans="1:54" s="61" customFormat="1" ht="17.100000000000001" customHeight="1" x14ac:dyDescent="0.2">
      <c r="A23" s="269" t="s">
        <v>68</v>
      </c>
      <c r="B23" s="324"/>
      <c r="C23" s="325"/>
      <c r="D23" s="324"/>
      <c r="E23" s="325"/>
      <c r="F23" s="324"/>
      <c r="G23" s="325"/>
      <c r="H23" s="324"/>
      <c r="I23" s="212" t="s">
        <v>47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</row>
    <row r="24" spans="1:54" s="61" customFormat="1" ht="17.100000000000001" customHeight="1" x14ac:dyDescent="0.2">
      <c r="A24" s="267" t="s">
        <v>69</v>
      </c>
      <c r="B24" s="326"/>
      <c r="C24" s="327"/>
      <c r="D24" s="326"/>
      <c r="E24" s="327"/>
      <c r="F24" s="326"/>
      <c r="G24" s="327"/>
      <c r="H24" s="326"/>
      <c r="I24" s="320" t="s">
        <v>80</v>
      </c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</row>
    <row r="25" spans="1:54" s="61" customFormat="1" ht="17.100000000000001" customHeight="1" x14ac:dyDescent="0.2">
      <c r="A25" s="269" t="s">
        <v>70</v>
      </c>
      <c r="B25" s="324"/>
      <c r="C25" s="325"/>
      <c r="D25" s="324"/>
      <c r="E25" s="325"/>
      <c r="F25" s="324"/>
      <c r="G25" s="325"/>
      <c r="H25" s="324"/>
      <c r="I25" s="328" t="s">
        <v>81</v>
      </c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</row>
    <row r="26" spans="1:54" s="63" customFormat="1" ht="17.100000000000001" customHeight="1" x14ac:dyDescent="0.2">
      <c r="A26" s="329" t="s">
        <v>55</v>
      </c>
      <c r="B26" s="330"/>
      <c r="C26" s="331"/>
      <c r="D26" s="330"/>
      <c r="E26" s="331"/>
      <c r="F26" s="330"/>
      <c r="G26" s="331"/>
      <c r="H26" s="330"/>
      <c r="I26" s="332" t="s">
        <v>56</v>
      </c>
    </row>
    <row r="27" spans="1:54" s="63" customFormat="1" ht="17.100000000000001" customHeight="1" x14ac:dyDescent="0.2">
      <c r="A27" s="329" t="s">
        <v>57</v>
      </c>
      <c r="B27" s="330"/>
      <c r="C27" s="331"/>
      <c r="D27" s="330"/>
      <c r="E27" s="331"/>
      <c r="F27" s="330"/>
      <c r="G27" s="331"/>
      <c r="H27" s="330"/>
      <c r="I27" s="332" t="s">
        <v>58</v>
      </c>
    </row>
    <row r="28" spans="1:54" s="61" customFormat="1" ht="17.100000000000001" customHeight="1" x14ac:dyDescent="0.2">
      <c r="A28" s="269" t="s">
        <v>59</v>
      </c>
      <c r="B28" s="189"/>
      <c r="C28" s="231"/>
      <c r="D28" s="189"/>
      <c r="E28" s="231"/>
      <c r="F28" s="189"/>
      <c r="G28" s="231"/>
      <c r="H28" s="189"/>
      <c r="I28" s="328" t="s">
        <v>82</v>
      </c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</row>
    <row r="29" spans="1:54" s="61" customFormat="1" ht="17.100000000000001" customHeight="1" x14ac:dyDescent="0.2">
      <c r="A29" s="267" t="s">
        <v>61</v>
      </c>
      <c r="B29" s="192"/>
      <c r="C29" s="234"/>
      <c r="D29" s="192"/>
      <c r="E29" s="234"/>
      <c r="F29" s="192"/>
      <c r="G29" s="234"/>
      <c r="H29" s="192"/>
      <c r="I29" s="320" t="s">
        <v>83</v>
      </c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</row>
    <row r="30" spans="1:54" s="61" customFormat="1" ht="17.100000000000001" customHeight="1" x14ac:dyDescent="0.2">
      <c r="A30" s="265" t="s">
        <v>71</v>
      </c>
      <c r="B30" s="180">
        <f>C30+D30+E30+F30+G30+H30</f>
        <v>63024</v>
      </c>
      <c r="C30" s="275">
        <f>C31+C32+C35+C36</f>
        <v>6279</v>
      </c>
      <c r="D30" s="275">
        <f t="shared" ref="D30:H30" si="0">D31+D32+D35+D36</f>
        <v>28238</v>
      </c>
      <c r="E30" s="275">
        <f t="shared" si="0"/>
        <v>12073</v>
      </c>
      <c r="F30" s="275">
        <f t="shared" si="0"/>
        <v>3246</v>
      </c>
      <c r="G30" s="275">
        <f t="shared" si="0"/>
        <v>7786</v>
      </c>
      <c r="H30" s="275">
        <f t="shared" si="0"/>
        <v>5402</v>
      </c>
      <c r="I30" s="319" t="s">
        <v>84</v>
      </c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</row>
    <row r="31" spans="1:54" s="61" customFormat="1" ht="17.100000000000001" customHeight="1" x14ac:dyDescent="0.2">
      <c r="A31" s="267" t="s">
        <v>72</v>
      </c>
      <c r="B31" s="192">
        <f>C31+D31+E31+F31+G31+H31</f>
        <v>42424</v>
      </c>
      <c r="C31" s="398">
        <v>6262</v>
      </c>
      <c r="D31" s="398">
        <f>27785+1</f>
        <v>27786</v>
      </c>
      <c r="E31" s="398">
        <v>4139</v>
      </c>
      <c r="F31" s="398">
        <v>959</v>
      </c>
      <c r="G31" s="398">
        <v>2732</v>
      </c>
      <c r="H31" s="398">
        <v>546</v>
      </c>
      <c r="I31" s="320" t="s">
        <v>85</v>
      </c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</row>
    <row r="32" spans="1:54" s="61" customFormat="1" ht="17.100000000000001" customHeight="1" x14ac:dyDescent="0.2">
      <c r="A32" s="187" t="s">
        <v>73</v>
      </c>
      <c r="B32" s="189">
        <f>C32+D32+E32+F32+G32+H32</f>
        <v>20429</v>
      </c>
      <c r="C32" s="231">
        <v>17</v>
      </c>
      <c r="D32" s="189">
        <v>333</v>
      </c>
      <c r="E32" s="231">
        <v>7934</v>
      </c>
      <c r="F32" s="189">
        <v>2256</v>
      </c>
      <c r="G32" s="231">
        <v>5033</v>
      </c>
      <c r="H32" s="189">
        <v>4856</v>
      </c>
      <c r="I32" s="212" t="s">
        <v>86</v>
      </c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</row>
    <row r="33" spans="1:54" s="61" customFormat="1" ht="17.100000000000001" customHeight="1" x14ac:dyDescent="0.2">
      <c r="A33" s="267" t="s">
        <v>74</v>
      </c>
      <c r="B33" s="192">
        <f>C33+D33+E33+F33+G33+H33</f>
        <v>20429</v>
      </c>
      <c r="C33" s="234">
        <v>17</v>
      </c>
      <c r="D33" s="192">
        <v>333</v>
      </c>
      <c r="E33" s="234">
        <v>7934</v>
      </c>
      <c r="F33" s="192">
        <v>2256</v>
      </c>
      <c r="G33" s="234">
        <v>5033</v>
      </c>
      <c r="H33" s="192">
        <v>4856</v>
      </c>
      <c r="I33" s="320" t="s">
        <v>87</v>
      </c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</row>
    <row r="34" spans="1:54" s="61" customFormat="1" ht="24" customHeight="1" x14ac:dyDescent="0.2">
      <c r="A34" s="269" t="s">
        <v>75</v>
      </c>
      <c r="B34" s="188"/>
      <c r="C34" s="231"/>
      <c r="D34" s="189"/>
      <c r="E34" s="231"/>
      <c r="F34" s="189"/>
      <c r="G34" s="231"/>
      <c r="H34" s="189"/>
      <c r="I34" s="328" t="s">
        <v>88</v>
      </c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</row>
    <row r="35" spans="1:54" s="61" customFormat="1" ht="17.100000000000001" customHeight="1" x14ac:dyDescent="0.2">
      <c r="A35" s="333" t="s">
        <v>76</v>
      </c>
      <c r="B35" s="326">
        <f>C35+D35+E35+F35+G35+H35</f>
        <v>74</v>
      </c>
      <c r="C35" s="327"/>
      <c r="D35" s="326">
        <v>56</v>
      </c>
      <c r="E35" s="327"/>
      <c r="F35" s="326">
        <v>9</v>
      </c>
      <c r="G35" s="327">
        <v>9</v>
      </c>
      <c r="H35" s="326"/>
      <c r="I35" s="334" t="s">
        <v>89</v>
      </c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</row>
    <row r="36" spans="1:54" s="61" customFormat="1" ht="17.100000000000001" customHeight="1" x14ac:dyDescent="0.2">
      <c r="A36" s="335" t="s">
        <v>77</v>
      </c>
      <c r="B36" s="189">
        <f>C36+D36+E36+F36+G36+H36</f>
        <v>97</v>
      </c>
      <c r="C36" s="231">
        <v>0</v>
      </c>
      <c r="D36" s="189">
        <v>63</v>
      </c>
      <c r="E36" s="231"/>
      <c r="F36" s="189">
        <v>22</v>
      </c>
      <c r="G36" s="231">
        <v>12</v>
      </c>
      <c r="H36" s="189"/>
      <c r="I36" s="336" t="s">
        <v>90</v>
      </c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spans="1:54" s="61" customFormat="1" ht="17.100000000000001" customHeight="1" x14ac:dyDescent="0.2">
      <c r="A37" s="337" t="s">
        <v>78</v>
      </c>
      <c r="B37" s="338"/>
      <c r="C37" s="339"/>
      <c r="D37" s="338"/>
      <c r="E37" s="339"/>
      <c r="F37" s="338"/>
      <c r="G37" s="339"/>
      <c r="H37" s="338"/>
      <c r="I37" s="340" t="s">
        <v>91</v>
      </c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spans="1:54" s="61" customFormat="1" ht="15" customHeight="1" x14ac:dyDescent="0.25">
      <c r="A38" s="281"/>
      <c r="B38" s="62"/>
      <c r="C38" s="62"/>
      <c r="D38" s="62"/>
      <c r="E38" s="62"/>
      <c r="F38" s="62"/>
      <c r="G38" s="62"/>
      <c r="H38" s="62"/>
      <c r="I38" s="282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</row>
    <row r="39" spans="1:54" s="61" customFormat="1" ht="15" customHeight="1" x14ac:dyDescent="0.25">
      <c r="A39" s="281"/>
      <c r="B39" s="62"/>
      <c r="C39" s="62"/>
      <c r="D39" s="62"/>
      <c r="E39" s="62"/>
      <c r="F39" s="62"/>
      <c r="G39" s="62"/>
      <c r="H39" s="62"/>
      <c r="I39" s="282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</row>
    <row r="40" spans="1:54" s="2" customFormat="1" ht="15" customHeight="1" x14ac:dyDescent="0.25">
      <c r="A40" s="93" t="s">
        <v>210</v>
      </c>
      <c r="B40" s="3"/>
      <c r="C40" s="3"/>
      <c r="D40" s="3"/>
      <c r="E40" s="3"/>
      <c r="F40" s="3"/>
      <c r="G40" s="3"/>
      <c r="H40" s="3"/>
      <c r="I40" s="94" t="s">
        <v>25</v>
      </c>
    </row>
    <row r="41" spans="1:54" s="2" customFormat="1" ht="15" customHeight="1" x14ac:dyDescent="0.2">
      <c r="A41" s="405" t="s">
        <v>211</v>
      </c>
      <c r="B41" s="95"/>
      <c r="C41" s="409" t="s">
        <v>213</v>
      </c>
      <c r="D41" s="410"/>
      <c r="E41" s="410"/>
      <c r="F41" s="411" t="s">
        <v>212</v>
      </c>
      <c r="G41" s="411"/>
      <c r="H41" s="412"/>
      <c r="I41" s="413" t="s">
        <v>21</v>
      </c>
    </row>
    <row r="42" spans="1:54" s="2" customFormat="1" ht="15" customHeight="1" x14ac:dyDescent="0.2">
      <c r="A42" s="406"/>
      <c r="B42" s="96" t="s">
        <v>187</v>
      </c>
      <c r="C42" s="95"/>
      <c r="D42" s="95"/>
      <c r="E42" s="95"/>
      <c r="F42" s="170" t="s">
        <v>188</v>
      </c>
      <c r="G42" s="95"/>
      <c r="H42" s="95"/>
      <c r="I42" s="414"/>
    </row>
    <row r="43" spans="1:54" s="2" customFormat="1" ht="15" customHeight="1" x14ac:dyDescent="0.2">
      <c r="A43" s="406"/>
      <c r="B43" s="96" t="s">
        <v>189</v>
      </c>
      <c r="C43" s="101"/>
      <c r="D43" s="96" t="s">
        <v>26</v>
      </c>
      <c r="E43" s="96" t="s">
        <v>190</v>
      </c>
      <c r="F43" s="96" t="s">
        <v>191</v>
      </c>
      <c r="G43" s="101"/>
      <c r="H43" s="101"/>
      <c r="I43" s="414"/>
    </row>
    <row r="44" spans="1:54" s="2" customFormat="1" ht="15" customHeight="1" x14ac:dyDescent="0.2">
      <c r="A44" s="406"/>
      <c r="B44" s="96" t="s">
        <v>192</v>
      </c>
      <c r="C44" s="101"/>
      <c r="D44" s="96" t="s">
        <v>193</v>
      </c>
      <c r="E44" s="96" t="s">
        <v>194</v>
      </c>
      <c r="F44" s="96" t="s">
        <v>195</v>
      </c>
      <c r="G44" s="101"/>
      <c r="H44" s="96" t="s">
        <v>196</v>
      </c>
      <c r="I44" s="414"/>
    </row>
    <row r="45" spans="1:54" s="2" customFormat="1" ht="15" customHeight="1" x14ac:dyDescent="0.2">
      <c r="A45" s="406"/>
      <c r="B45" s="96" t="s">
        <v>197</v>
      </c>
      <c r="C45" s="96" t="s">
        <v>13</v>
      </c>
      <c r="D45" s="96" t="s">
        <v>198</v>
      </c>
      <c r="E45" s="96" t="s">
        <v>199</v>
      </c>
      <c r="F45" s="96" t="s">
        <v>200</v>
      </c>
      <c r="G45" s="103" t="s">
        <v>12</v>
      </c>
      <c r="H45" s="96" t="s">
        <v>138</v>
      </c>
      <c r="I45" s="414"/>
    </row>
    <row r="46" spans="1:54" s="2" customFormat="1" ht="15" customHeight="1" x14ac:dyDescent="0.2">
      <c r="A46" s="406"/>
      <c r="B46" s="101"/>
      <c r="C46" s="101"/>
      <c r="D46" s="101"/>
      <c r="E46" s="101"/>
      <c r="F46" s="110" t="s">
        <v>201</v>
      </c>
      <c r="G46" s="105"/>
      <c r="H46" s="101"/>
      <c r="I46" s="414"/>
    </row>
    <row r="47" spans="1:54" s="109" customFormat="1" ht="15" customHeight="1" x14ac:dyDescent="0.2">
      <c r="A47" s="406"/>
      <c r="B47" s="139"/>
      <c r="C47" s="106"/>
      <c r="D47" s="106"/>
      <c r="E47" s="106"/>
      <c r="F47" s="110" t="s">
        <v>202</v>
      </c>
      <c r="G47" s="105"/>
      <c r="H47" s="106"/>
      <c r="I47" s="414"/>
    </row>
    <row r="48" spans="1:54" s="2" customFormat="1" ht="15" customHeight="1" x14ac:dyDescent="0.2">
      <c r="A48" s="407"/>
      <c r="B48" s="111" t="s">
        <v>203</v>
      </c>
      <c r="C48" s="110" t="s">
        <v>11</v>
      </c>
      <c r="D48" s="111" t="s">
        <v>27</v>
      </c>
      <c r="E48" s="110" t="s">
        <v>204</v>
      </c>
      <c r="F48" s="110" t="s">
        <v>205</v>
      </c>
      <c r="G48" s="110" t="s">
        <v>10</v>
      </c>
      <c r="H48" s="110" t="s">
        <v>9</v>
      </c>
      <c r="I48" s="414"/>
    </row>
    <row r="49" spans="1:54" s="113" customFormat="1" ht="24.75" customHeight="1" x14ac:dyDescent="0.2">
      <c r="A49" s="408"/>
      <c r="B49" s="140" t="s">
        <v>206</v>
      </c>
      <c r="C49" s="171"/>
      <c r="D49" s="142" t="s">
        <v>207</v>
      </c>
      <c r="E49" s="142" t="s">
        <v>208</v>
      </c>
      <c r="F49" s="142" t="s">
        <v>209</v>
      </c>
      <c r="G49" s="142"/>
      <c r="H49" s="142"/>
      <c r="I49" s="415"/>
    </row>
    <row r="50" spans="1:54" s="61" customFormat="1" ht="17.100000000000001" customHeight="1" x14ac:dyDescent="0.2">
      <c r="A50" s="313" t="s">
        <v>66</v>
      </c>
      <c r="B50" s="226"/>
      <c r="C50" s="314"/>
      <c r="D50" s="226"/>
      <c r="E50" s="314"/>
      <c r="F50" s="226"/>
      <c r="G50" s="314"/>
      <c r="H50" s="226"/>
      <c r="I50" s="315" t="s">
        <v>79</v>
      </c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 spans="1:54" s="61" customFormat="1" ht="17.100000000000001" customHeight="1" x14ac:dyDescent="0.2">
      <c r="A51" s="265" t="s">
        <v>30</v>
      </c>
      <c r="B51" s="180"/>
      <c r="C51" s="318"/>
      <c r="D51" s="180"/>
      <c r="E51" s="318"/>
      <c r="F51" s="180"/>
      <c r="G51" s="318"/>
      <c r="H51" s="180"/>
      <c r="I51" s="319" t="s">
        <v>31</v>
      </c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</row>
    <row r="52" spans="1:54" s="61" customFormat="1" ht="17.100000000000001" customHeight="1" x14ac:dyDescent="0.2">
      <c r="A52" s="267" t="s">
        <v>32</v>
      </c>
      <c r="B52" s="192"/>
      <c r="C52" s="234"/>
      <c r="D52" s="192"/>
      <c r="E52" s="234"/>
      <c r="F52" s="192"/>
      <c r="G52" s="234"/>
      <c r="H52" s="192"/>
      <c r="I52" s="320" t="s">
        <v>93</v>
      </c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</row>
    <row r="53" spans="1:54" s="61" customFormat="1" ht="17.100000000000001" customHeight="1" x14ac:dyDescent="0.2">
      <c r="A53" s="269" t="s">
        <v>34</v>
      </c>
      <c r="B53" s="189"/>
      <c r="C53" s="231"/>
      <c r="D53" s="189"/>
      <c r="E53" s="231"/>
      <c r="F53" s="189"/>
      <c r="G53" s="231"/>
      <c r="H53" s="189"/>
      <c r="I53" s="212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</row>
    <row r="54" spans="1:54" s="61" customFormat="1" ht="17.100000000000001" customHeight="1" x14ac:dyDescent="0.2">
      <c r="A54" s="269" t="s">
        <v>35</v>
      </c>
      <c r="B54" s="189"/>
      <c r="C54" s="231"/>
      <c r="D54" s="189"/>
      <c r="E54" s="231"/>
      <c r="F54" s="189"/>
      <c r="G54" s="231"/>
      <c r="H54" s="189"/>
      <c r="I54" s="212" t="s">
        <v>94</v>
      </c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</row>
    <row r="55" spans="1:54" s="63" customFormat="1" ht="17.100000000000001" customHeight="1" x14ac:dyDescent="0.2">
      <c r="A55" s="237" t="s">
        <v>43</v>
      </c>
      <c r="B55" s="321"/>
      <c r="C55" s="322"/>
      <c r="D55" s="321"/>
      <c r="E55" s="322"/>
      <c r="F55" s="321"/>
      <c r="G55" s="322"/>
      <c r="H55" s="321"/>
      <c r="I55" s="323"/>
    </row>
    <row r="56" spans="1:54" s="63" customFormat="1" ht="17.100000000000001" customHeight="1" x14ac:dyDescent="0.2">
      <c r="A56" s="237" t="s">
        <v>44</v>
      </c>
      <c r="B56" s="321"/>
      <c r="C56" s="322"/>
      <c r="D56" s="321"/>
      <c r="E56" s="322"/>
      <c r="F56" s="321"/>
      <c r="G56" s="322"/>
      <c r="H56" s="321"/>
      <c r="I56" s="323" t="s">
        <v>45</v>
      </c>
    </row>
    <row r="57" spans="1:54" s="61" customFormat="1" ht="17.100000000000001" customHeight="1" x14ac:dyDescent="0.2">
      <c r="A57" s="269" t="s">
        <v>67</v>
      </c>
      <c r="B57" s="324"/>
      <c r="C57" s="325"/>
      <c r="D57" s="324"/>
      <c r="E57" s="325"/>
      <c r="F57" s="324"/>
      <c r="G57" s="325"/>
      <c r="H57" s="324"/>
      <c r="I57" s="212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</row>
    <row r="58" spans="1:54" s="61" customFormat="1" ht="17.100000000000001" customHeight="1" x14ac:dyDescent="0.2">
      <c r="A58" s="269" t="s">
        <v>68</v>
      </c>
      <c r="B58" s="324"/>
      <c r="C58" s="325"/>
      <c r="D58" s="324"/>
      <c r="E58" s="325"/>
      <c r="F58" s="324"/>
      <c r="G58" s="325"/>
      <c r="H58" s="324"/>
      <c r="I58" s="212" t="s">
        <v>47</v>
      </c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</row>
    <row r="59" spans="1:54" s="61" customFormat="1" ht="17.100000000000001" customHeight="1" x14ac:dyDescent="0.2">
      <c r="A59" s="267" t="s">
        <v>69</v>
      </c>
      <c r="B59" s="326"/>
      <c r="C59" s="327"/>
      <c r="D59" s="326"/>
      <c r="E59" s="327"/>
      <c r="F59" s="326"/>
      <c r="G59" s="327"/>
      <c r="H59" s="326"/>
      <c r="I59" s="320" t="s">
        <v>80</v>
      </c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</row>
    <row r="60" spans="1:54" s="61" customFormat="1" ht="17.100000000000001" customHeight="1" x14ac:dyDescent="0.2">
      <c r="A60" s="269" t="s">
        <v>70</v>
      </c>
      <c r="B60" s="324"/>
      <c r="C60" s="325"/>
      <c r="D60" s="324"/>
      <c r="E60" s="325"/>
      <c r="F60" s="324"/>
      <c r="G60" s="325"/>
      <c r="H60" s="324"/>
      <c r="I60" s="328" t="s">
        <v>81</v>
      </c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</row>
    <row r="61" spans="1:54" s="63" customFormat="1" ht="17.100000000000001" customHeight="1" x14ac:dyDescent="0.2">
      <c r="A61" s="329" t="s">
        <v>55</v>
      </c>
      <c r="B61" s="330"/>
      <c r="C61" s="331"/>
      <c r="D61" s="330"/>
      <c r="E61" s="331"/>
      <c r="F61" s="330"/>
      <c r="G61" s="331"/>
      <c r="H61" s="330"/>
      <c r="I61" s="332" t="s">
        <v>95</v>
      </c>
    </row>
    <row r="62" spans="1:54" s="63" customFormat="1" ht="17.100000000000001" customHeight="1" x14ac:dyDescent="0.2">
      <c r="A62" s="329" t="s">
        <v>57</v>
      </c>
      <c r="B62" s="330"/>
      <c r="C62" s="331"/>
      <c r="D62" s="330"/>
      <c r="E62" s="331"/>
      <c r="F62" s="330"/>
      <c r="G62" s="331"/>
      <c r="H62" s="330"/>
      <c r="I62" s="332" t="s">
        <v>58</v>
      </c>
    </row>
    <row r="63" spans="1:54" s="61" customFormat="1" ht="17.100000000000001" customHeight="1" x14ac:dyDescent="0.2">
      <c r="A63" s="269" t="s">
        <v>59</v>
      </c>
      <c r="B63" s="189"/>
      <c r="C63" s="231"/>
      <c r="D63" s="189"/>
      <c r="E63" s="231"/>
      <c r="F63" s="189"/>
      <c r="G63" s="231"/>
      <c r="H63" s="189"/>
      <c r="I63" s="328" t="s">
        <v>82</v>
      </c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</row>
    <row r="64" spans="1:54" ht="17.100000000000001" customHeight="1" x14ac:dyDescent="0.2">
      <c r="A64" s="267" t="s">
        <v>61</v>
      </c>
      <c r="B64" s="192"/>
      <c r="C64" s="234"/>
      <c r="D64" s="192"/>
      <c r="E64" s="234"/>
      <c r="F64" s="192"/>
      <c r="G64" s="234"/>
      <c r="H64" s="192"/>
      <c r="I64" s="320" t="s">
        <v>83</v>
      </c>
      <c r="J64" s="63"/>
      <c r="K64" s="63"/>
    </row>
    <row r="65" spans="1:11" ht="17.100000000000001" customHeight="1" x14ac:dyDescent="0.2">
      <c r="A65" s="265" t="s">
        <v>71</v>
      </c>
      <c r="B65" s="180">
        <f>C65+D65+E65+F65+G65+H65</f>
        <v>64553</v>
      </c>
      <c r="C65" s="275">
        <f>C66+C68+C70+C71</f>
        <v>5519</v>
      </c>
      <c r="D65" s="275">
        <f t="shared" ref="D65:H65" si="1">D66+D68+D70+D71</f>
        <v>33038</v>
      </c>
      <c r="E65" s="275">
        <f t="shared" si="1"/>
        <v>345</v>
      </c>
      <c r="F65" s="275">
        <f t="shared" si="1"/>
        <v>4945</v>
      </c>
      <c r="G65" s="275">
        <f t="shared" si="1"/>
        <v>20706</v>
      </c>
      <c r="H65" s="275">
        <f t="shared" si="1"/>
        <v>0</v>
      </c>
      <c r="I65" s="319" t="s">
        <v>84</v>
      </c>
      <c r="J65" s="63"/>
      <c r="K65" s="63"/>
    </row>
    <row r="66" spans="1:11" ht="17.100000000000001" customHeight="1" x14ac:dyDescent="0.2">
      <c r="A66" s="267" t="s">
        <v>72</v>
      </c>
      <c r="B66" s="184">
        <f t="shared" ref="B66:B71" si="2">C66+D66+E66+F66+G66+H66</f>
        <v>34491</v>
      </c>
      <c r="C66" s="234">
        <v>5519</v>
      </c>
      <c r="D66" s="192">
        <v>26213</v>
      </c>
      <c r="E66" s="234">
        <v>345</v>
      </c>
      <c r="F66" s="192">
        <v>2414</v>
      </c>
      <c r="G66" s="234">
        <v>0</v>
      </c>
      <c r="H66" s="192"/>
      <c r="I66" s="320" t="s">
        <v>85</v>
      </c>
      <c r="J66" s="63"/>
      <c r="K66" s="63"/>
    </row>
    <row r="67" spans="1:11" ht="17.100000000000001" customHeight="1" x14ac:dyDescent="0.2">
      <c r="A67" s="187" t="s">
        <v>73</v>
      </c>
      <c r="B67" s="180">
        <f t="shared" si="2"/>
        <v>17513</v>
      </c>
      <c r="C67" s="189"/>
      <c r="D67" s="189">
        <v>5429</v>
      </c>
      <c r="E67" s="231"/>
      <c r="F67" s="189">
        <v>1751</v>
      </c>
      <c r="G67" s="231">
        <v>10333</v>
      </c>
      <c r="H67" s="189"/>
      <c r="I67" s="212" t="s">
        <v>86</v>
      </c>
      <c r="J67" s="63"/>
      <c r="K67" s="63"/>
    </row>
    <row r="68" spans="1:11" ht="17.100000000000001" customHeight="1" x14ac:dyDescent="0.2">
      <c r="A68" s="267" t="s">
        <v>74</v>
      </c>
      <c r="B68" s="184">
        <f t="shared" si="2"/>
        <v>17513</v>
      </c>
      <c r="C68" s="234"/>
      <c r="D68" s="192">
        <v>5429</v>
      </c>
      <c r="E68" s="234"/>
      <c r="F68" s="192">
        <v>1751</v>
      </c>
      <c r="G68" s="234">
        <v>10333</v>
      </c>
      <c r="H68" s="192"/>
      <c r="I68" s="320" t="s">
        <v>87</v>
      </c>
      <c r="J68" s="63"/>
      <c r="K68" s="63"/>
    </row>
    <row r="69" spans="1:11" ht="17.100000000000001" customHeight="1" x14ac:dyDescent="0.2">
      <c r="A69" s="269" t="s">
        <v>75</v>
      </c>
      <c r="B69" s="180"/>
      <c r="C69" s="231"/>
      <c r="D69" s="189"/>
      <c r="E69" s="231"/>
      <c r="F69" s="189"/>
      <c r="G69" s="231"/>
      <c r="H69" s="189"/>
      <c r="I69" s="328" t="s">
        <v>88</v>
      </c>
      <c r="J69" s="63"/>
      <c r="K69" s="63"/>
    </row>
    <row r="70" spans="1:11" ht="17.100000000000001" customHeight="1" x14ac:dyDescent="0.2">
      <c r="A70" s="333" t="s">
        <v>76</v>
      </c>
      <c r="B70" s="184">
        <f t="shared" si="2"/>
        <v>3248</v>
      </c>
      <c r="C70" s="327"/>
      <c r="D70" s="326">
        <v>1396</v>
      </c>
      <c r="E70" s="327"/>
      <c r="F70" s="326">
        <v>780</v>
      </c>
      <c r="G70" s="327">
        <v>1072</v>
      </c>
      <c r="H70" s="326"/>
      <c r="I70" s="334" t="s">
        <v>89</v>
      </c>
      <c r="J70" s="63"/>
      <c r="K70" s="63"/>
    </row>
    <row r="71" spans="1:11" ht="17.100000000000001" customHeight="1" x14ac:dyDescent="0.2">
      <c r="A71" s="335" t="s">
        <v>77</v>
      </c>
      <c r="B71" s="180">
        <f t="shared" si="2"/>
        <v>9301</v>
      </c>
      <c r="C71" s="231"/>
      <c r="D71" s="189"/>
      <c r="E71" s="231"/>
      <c r="F71" s="189"/>
      <c r="G71" s="231">
        <v>9301</v>
      </c>
      <c r="H71" s="189"/>
      <c r="I71" s="336" t="s">
        <v>90</v>
      </c>
      <c r="J71" s="63"/>
      <c r="K71" s="63"/>
    </row>
    <row r="72" spans="1:11" ht="17.100000000000001" customHeight="1" x14ac:dyDescent="0.2">
      <c r="A72" s="267" t="s">
        <v>78</v>
      </c>
      <c r="B72" s="184"/>
      <c r="C72" s="327"/>
      <c r="D72" s="326"/>
      <c r="E72" s="327"/>
      <c r="F72" s="326"/>
      <c r="G72" s="327"/>
      <c r="H72" s="326"/>
      <c r="I72" s="320" t="s">
        <v>91</v>
      </c>
      <c r="J72" s="63"/>
      <c r="K72" s="63"/>
    </row>
    <row r="73" spans="1:11" ht="17.100000000000001" customHeight="1" x14ac:dyDescent="0.2">
      <c r="A73" s="357" t="s">
        <v>92</v>
      </c>
      <c r="B73" s="258">
        <f>B15+B30-B65</f>
        <v>34843</v>
      </c>
      <c r="C73" s="258">
        <f t="shared" ref="C73:H73" si="3">C15+C30-C65</f>
        <v>917</v>
      </c>
      <c r="D73" s="258">
        <f t="shared" si="3"/>
        <v>10023</v>
      </c>
      <c r="E73" s="258">
        <f t="shared" si="3"/>
        <v>15082</v>
      </c>
      <c r="F73" s="258">
        <f t="shared" si="3"/>
        <v>10107</v>
      </c>
      <c r="G73" s="258">
        <f t="shared" si="3"/>
        <v>-6779</v>
      </c>
      <c r="H73" s="258">
        <f t="shared" si="3"/>
        <v>5493</v>
      </c>
      <c r="I73" s="259" t="s">
        <v>96</v>
      </c>
      <c r="J73" s="63"/>
      <c r="K73" s="63"/>
    </row>
    <row r="74" spans="1:11" ht="12.95" customHeight="1" x14ac:dyDescent="0.2">
      <c r="A74" s="38"/>
      <c r="B74" s="38"/>
      <c r="C74" s="38"/>
      <c r="D74" s="38"/>
      <c r="E74" s="38"/>
      <c r="F74" s="38"/>
      <c r="G74" s="38"/>
      <c r="H74" s="38"/>
      <c r="I74" s="358"/>
      <c r="J74" s="63"/>
      <c r="K74" s="63"/>
    </row>
    <row r="75" spans="1:11" ht="12.95" customHeight="1" x14ac:dyDescent="0.2">
      <c r="A75" s="38"/>
      <c r="B75" s="38"/>
      <c r="C75" s="38"/>
      <c r="D75" s="38"/>
      <c r="E75" s="38"/>
      <c r="F75" s="38"/>
      <c r="G75" s="38"/>
      <c r="H75" s="38"/>
      <c r="I75" s="358"/>
      <c r="J75" s="63"/>
      <c r="K75" s="63"/>
    </row>
    <row r="76" spans="1:11" ht="12.95" customHeight="1" x14ac:dyDescent="0.2">
      <c r="A76" s="62"/>
      <c r="B76" s="62"/>
      <c r="C76" s="229"/>
      <c r="D76" s="229"/>
      <c r="E76" s="229"/>
      <c r="F76" s="229"/>
      <c r="G76" s="229"/>
      <c r="H76" s="229"/>
      <c r="I76" s="260"/>
      <c r="J76" s="63"/>
      <c r="K76" s="63"/>
    </row>
    <row r="77" spans="1:11" ht="12.95" customHeight="1" x14ac:dyDescent="0.2">
      <c r="A77" s="62"/>
      <c r="B77" s="62"/>
      <c r="C77" s="229"/>
      <c r="D77" s="229"/>
      <c r="E77" s="229"/>
      <c r="F77" s="229"/>
      <c r="G77" s="229"/>
      <c r="H77" s="229"/>
      <c r="I77" s="260"/>
      <c r="J77" s="63"/>
      <c r="K77" s="63"/>
    </row>
    <row r="78" spans="1:11" x14ac:dyDescent="0.2">
      <c r="A78" s="33"/>
      <c r="B78" s="33"/>
      <c r="C78" s="33"/>
      <c r="D78" s="43"/>
      <c r="E78" s="43"/>
      <c r="F78" s="43"/>
      <c r="G78" s="43"/>
      <c r="H78" s="33"/>
      <c r="I78" s="55"/>
    </row>
    <row r="79" spans="1:11" x14ac:dyDescent="0.2">
      <c r="A79" s="33"/>
      <c r="B79" s="33"/>
      <c r="C79" s="33"/>
      <c r="D79" s="33"/>
      <c r="E79" s="33"/>
      <c r="F79" s="33"/>
      <c r="G79" s="33"/>
      <c r="H79" s="43"/>
      <c r="I79" s="55"/>
    </row>
    <row r="80" spans="1:11" x14ac:dyDescent="0.2">
      <c r="A80" s="33"/>
      <c r="B80" s="33"/>
      <c r="C80" s="33"/>
      <c r="D80" s="33"/>
      <c r="E80" s="33"/>
      <c r="F80" s="33"/>
      <c r="G80" s="33"/>
      <c r="H80" s="33"/>
      <c r="I80" s="55"/>
    </row>
    <row r="81" spans="1:9" x14ac:dyDescent="0.2">
      <c r="A81" s="33"/>
      <c r="B81" s="33"/>
      <c r="C81" s="33"/>
      <c r="D81" s="33"/>
      <c r="E81" s="33"/>
      <c r="F81" s="33"/>
      <c r="G81" s="33"/>
      <c r="H81" s="33"/>
      <c r="I81" s="55"/>
    </row>
    <row r="82" spans="1:9" x14ac:dyDescent="0.2">
      <c r="A82" s="33"/>
      <c r="B82" s="33"/>
      <c r="C82" s="33"/>
      <c r="D82" s="33"/>
      <c r="E82" s="33"/>
      <c r="F82" s="33"/>
      <c r="G82" s="33"/>
      <c r="H82" s="33"/>
      <c r="I82" s="55"/>
    </row>
    <row r="83" spans="1:9" x14ac:dyDescent="0.2">
      <c r="A83" s="33"/>
      <c r="B83" s="33"/>
      <c r="C83" s="33"/>
      <c r="D83" s="33"/>
      <c r="E83" s="33"/>
      <c r="F83" s="33"/>
      <c r="G83" s="33"/>
      <c r="H83" s="33"/>
      <c r="I83" s="55"/>
    </row>
    <row r="84" spans="1:9" x14ac:dyDescent="0.2">
      <c r="A84" s="33"/>
      <c r="B84" s="33"/>
      <c r="C84" s="33"/>
      <c r="D84" s="33"/>
      <c r="E84" s="33"/>
      <c r="F84" s="33"/>
      <c r="G84" s="33"/>
      <c r="H84" s="33"/>
      <c r="I84" s="55"/>
    </row>
    <row r="85" spans="1:9" x14ac:dyDescent="0.2">
      <c r="A85" s="33"/>
      <c r="B85" s="33"/>
      <c r="C85" s="33"/>
      <c r="D85" s="33"/>
      <c r="E85" s="33"/>
      <c r="F85" s="33"/>
      <c r="G85" s="33"/>
      <c r="H85" s="33"/>
      <c r="I85" s="55"/>
    </row>
    <row r="86" spans="1:9" x14ac:dyDescent="0.2">
      <c r="A86" s="33"/>
      <c r="B86" s="34"/>
      <c r="C86" s="33"/>
      <c r="D86" s="33"/>
      <c r="E86" s="33"/>
      <c r="F86" s="33"/>
      <c r="G86" s="33"/>
      <c r="H86" s="33"/>
      <c r="I86" s="55"/>
    </row>
    <row r="87" spans="1:9" x14ac:dyDescent="0.2">
      <c r="A87" s="33"/>
      <c r="B87" s="33"/>
      <c r="C87" s="33"/>
      <c r="D87" s="33"/>
      <c r="E87" s="33"/>
      <c r="F87" s="33"/>
      <c r="G87" s="33"/>
      <c r="H87" s="33"/>
      <c r="I87" s="55"/>
    </row>
    <row r="88" spans="1:9" x14ac:dyDescent="0.2">
      <c r="A88" s="33"/>
      <c r="B88" s="33"/>
      <c r="C88" s="33"/>
      <c r="D88" s="33"/>
      <c r="E88" s="33"/>
      <c r="F88" s="33"/>
      <c r="G88" s="33"/>
      <c r="H88" s="33"/>
      <c r="I88" s="55"/>
    </row>
    <row r="89" spans="1:9" x14ac:dyDescent="0.2">
      <c r="A89" s="33"/>
      <c r="B89" s="33"/>
      <c r="C89" s="33"/>
      <c r="D89" s="33"/>
      <c r="E89" s="33"/>
      <c r="F89" s="33"/>
      <c r="G89" s="33"/>
      <c r="H89" s="33"/>
      <c r="I89" s="55"/>
    </row>
    <row r="90" spans="1:9" x14ac:dyDescent="0.2">
      <c r="A90" s="33"/>
      <c r="B90" s="33"/>
      <c r="C90" s="33"/>
      <c r="D90" s="33"/>
      <c r="E90" s="33"/>
      <c r="F90" s="33"/>
      <c r="G90" s="33"/>
      <c r="H90" s="33"/>
      <c r="I90" s="55"/>
    </row>
    <row r="91" spans="1:9" x14ac:dyDescent="0.2">
      <c r="A91" s="33"/>
      <c r="B91" s="33"/>
      <c r="C91" s="33"/>
      <c r="D91" s="33"/>
      <c r="E91" s="33"/>
      <c r="F91" s="33"/>
      <c r="G91" s="33"/>
      <c r="H91" s="33"/>
      <c r="I91" s="55"/>
    </row>
    <row r="92" spans="1:9" x14ac:dyDescent="0.2">
      <c r="A92" s="33"/>
      <c r="B92" s="33"/>
      <c r="C92" s="33"/>
      <c r="D92" s="33"/>
      <c r="E92" s="33"/>
      <c r="F92" s="33"/>
      <c r="G92" s="33"/>
      <c r="H92" s="33"/>
      <c r="I92" s="55"/>
    </row>
    <row r="93" spans="1:9" x14ac:dyDescent="0.2">
      <c r="A93" s="33"/>
      <c r="B93" s="33"/>
      <c r="C93" s="33"/>
      <c r="D93" s="33"/>
      <c r="E93" s="33"/>
      <c r="F93" s="33"/>
      <c r="G93" s="33"/>
      <c r="H93" s="33"/>
      <c r="I93" s="55"/>
    </row>
    <row r="94" spans="1:9" x14ac:dyDescent="0.2">
      <c r="A94" s="33"/>
      <c r="B94" s="33"/>
      <c r="C94" s="33"/>
      <c r="D94" s="33"/>
      <c r="E94" s="33"/>
      <c r="F94" s="33"/>
      <c r="G94" s="33"/>
      <c r="H94" s="33"/>
      <c r="I94" s="55"/>
    </row>
    <row r="95" spans="1:9" x14ac:dyDescent="0.2">
      <c r="A95" s="33"/>
      <c r="B95" s="33"/>
      <c r="C95" s="33"/>
      <c r="D95" s="33"/>
      <c r="E95" s="33"/>
      <c r="F95" s="33"/>
      <c r="G95" s="33"/>
      <c r="H95" s="33"/>
      <c r="I95" s="55"/>
    </row>
    <row r="96" spans="1:9" x14ac:dyDescent="0.2">
      <c r="A96" s="33"/>
      <c r="B96" s="33"/>
      <c r="C96" s="33"/>
      <c r="D96" s="33"/>
      <c r="E96" s="33"/>
      <c r="F96" s="33"/>
      <c r="G96" s="33"/>
      <c r="H96" s="33"/>
      <c r="I96" s="55"/>
    </row>
    <row r="97" spans="1:9" x14ac:dyDescent="0.2">
      <c r="A97" s="33"/>
      <c r="B97" s="33"/>
      <c r="C97" s="33"/>
      <c r="D97" s="33"/>
      <c r="E97" s="33"/>
      <c r="F97" s="33"/>
      <c r="G97" s="33"/>
      <c r="H97" s="33"/>
      <c r="I97" s="55"/>
    </row>
    <row r="98" spans="1:9" x14ac:dyDescent="0.2">
      <c r="A98" s="33"/>
      <c r="B98" s="33"/>
      <c r="C98" s="33"/>
      <c r="D98" s="33"/>
      <c r="E98" s="33"/>
      <c r="F98" s="33"/>
      <c r="G98" s="33"/>
      <c r="H98" s="33"/>
      <c r="I98" s="55"/>
    </row>
    <row r="99" spans="1:9" x14ac:dyDescent="0.2">
      <c r="A99" s="33"/>
      <c r="B99" s="33"/>
      <c r="C99" s="33"/>
      <c r="D99" s="33"/>
      <c r="E99" s="33"/>
      <c r="F99" s="33"/>
      <c r="G99" s="33"/>
      <c r="H99" s="33"/>
      <c r="I99" s="55"/>
    </row>
    <row r="100" spans="1:9" x14ac:dyDescent="0.2">
      <c r="A100" s="33"/>
      <c r="B100" s="33"/>
      <c r="C100" s="33"/>
      <c r="D100" s="33"/>
      <c r="E100" s="33"/>
      <c r="F100" s="33"/>
      <c r="G100" s="33"/>
      <c r="H100" s="33"/>
      <c r="I100" s="55"/>
    </row>
    <row r="101" spans="1:9" x14ac:dyDescent="0.2">
      <c r="A101" s="33"/>
      <c r="B101" s="33"/>
      <c r="C101" s="33"/>
      <c r="D101" s="33"/>
      <c r="E101" s="33"/>
      <c r="F101" s="33"/>
      <c r="G101" s="33"/>
      <c r="H101" s="33"/>
      <c r="I101" s="55"/>
    </row>
    <row r="102" spans="1:9" x14ac:dyDescent="0.2">
      <c r="A102" s="33"/>
      <c r="B102" s="33"/>
      <c r="C102" s="33"/>
      <c r="D102" s="33"/>
      <c r="E102" s="33"/>
      <c r="F102" s="33"/>
      <c r="G102" s="33"/>
      <c r="H102" s="33"/>
      <c r="I102" s="55"/>
    </row>
    <row r="103" spans="1:9" x14ac:dyDescent="0.2">
      <c r="A103" s="33"/>
      <c r="B103" s="33"/>
      <c r="C103" s="33"/>
      <c r="D103" s="33"/>
      <c r="E103" s="33"/>
      <c r="F103" s="33"/>
      <c r="G103" s="33"/>
      <c r="H103" s="33"/>
      <c r="I103" s="55"/>
    </row>
    <row r="104" spans="1:9" x14ac:dyDescent="0.2">
      <c r="A104" s="33"/>
      <c r="B104" s="33"/>
      <c r="C104" s="33"/>
      <c r="D104" s="33"/>
      <c r="E104" s="33"/>
      <c r="F104" s="33"/>
      <c r="G104" s="33"/>
      <c r="H104" s="33"/>
      <c r="I104" s="44"/>
    </row>
    <row r="105" spans="1:9" x14ac:dyDescent="0.2">
      <c r="A105" s="33"/>
      <c r="B105" s="33"/>
      <c r="C105" s="33"/>
      <c r="D105" s="33"/>
      <c r="E105" s="33"/>
      <c r="F105" s="33"/>
      <c r="G105" s="33"/>
      <c r="H105" s="33"/>
      <c r="I105" s="44"/>
    </row>
    <row r="106" spans="1:9" x14ac:dyDescent="0.2">
      <c r="A106" s="33"/>
      <c r="B106" s="33"/>
      <c r="C106" s="33"/>
      <c r="D106" s="33"/>
      <c r="E106" s="33"/>
      <c r="F106" s="33"/>
      <c r="G106" s="33"/>
      <c r="H106" s="33"/>
      <c r="I106" s="44"/>
    </row>
    <row r="107" spans="1:9" x14ac:dyDescent="0.2">
      <c r="A107" s="33"/>
      <c r="B107" s="33"/>
      <c r="C107" s="33"/>
      <c r="D107" s="33"/>
      <c r="E107" s="33"/>
      <c r="F107" s="33"/>
      <c r="G107" s="33"/>
      <c r="H107" s="33"/>
      <c r="I107" s="44"/>
    </row>
    <row r="108" spans="1:9" x14ac:dyDescent="0.2">
      <c r="A108" s="33"/>
      <c r="B108" s="33"/>
      <c r="C108" s="33"/>
      <c r="D108" s="33"/>
      <c r="E108" s="33"/>
      <c r="F108" s="33"/>
      <c r="G108" s="33"/>
      <c r="H108" s="33"/>
      <c r="I108" s="44"/>
    </row>
    <row r="109" spans="1:9" x14ac:dyDescent="0.2">
      <c r="A109" s="33"/>
      <c r="B109" s="33"/>
      <c r="C109" s="33"/>
      <c r="D109" s="33"/>
      <c r="E109" s="33"/>
      <c r="F109" s="33"/>
      <c r="G109" s="33"/>
      <c r="H109" s="33"/>
      <c r="I109" s="44"/>
    </row>
    <row r="110" spans="1:9" x14ac:dyDescent="0.2">
      <c r="A110" s="33"/>
      <c r="B110" s="33"/>
      <c r="C110" s="33"/>
      <c r="D110" s="33"/>
      <c r="E110" s="33"/>
      <c r="F110" s="33"/>
      <c r="G110" s="33"/>
      <c r="H110" s="33"/>
      <c r="I110" s="44"/>
    </row>
    <row r="111" spans="1:9" x14ac:dyDescent="0.2">
      <c r="A111" s="33"/>
      <c r="B111" s="33"/>
      <c r="C111" s="33"/>
      <c r="D111" s="33"/>
      <c r="E111" s="33"/>
      <c r="F111" s="33"/>
      <c r="G111" s="33"/>
      <c r="H111" s="33"/>
      <c r="I111" s="44"/>
    </row>
    <row r="112" spans="1:9" x14ac:dyDescent="0.2">
      <c r="A112" s="33"/>
      <c r="B112" s="33"/>
      <c r="C112" s="33"/>
      <c r="D112" s="33"/>
      <c r="E112" s="33"/>
      <c r="F112" s="33"/>
      <c r="G112" s="33"/>
      <c r="H112" s="33"/>
      <c r="I112" s="44"/>
    </row>
    <row r="113" spans="1:9" x14ac:dyDescent="0.2">
      <c r="A113" s="33"/>
      <c r="B113" s="33"/>
      <c r="C113" s="33"/>
      <c r="D113" s="33"/>
      <c r="E113" s="33"/>
      <c r="F113" s="33"/>
      <c r="G113" s="33"/>
      <c r="H113" s="33"/>
      <c r="I113" s="44"/>
    </row>
    <row r="114" spans="1:9" x14ac:dyDescent="0.2">
      <c r="A114" s="33"/>
      <c r="B114" s="33"/>
      <c r="C114" s="33"/>
      <c r="D114" s="33"/>
      <c r="E114" s="33"/>
      <c r="F114" s="33"/>
      <c r="G114" s="33"/>
      <c r="H114" s="33"/>
      <c r="I114" s="44"/>
    </row>
    <row r="115" spans="1:9" x14ac:dyDescent="0.2">
      <c r="A115" s="33"/>
      <c r="B115" s="33"/>
      <c r="C115" s="33"/>
      <c r="D115" s="33"/>
      <c r="E115" s="33"/>
      <c r="F115" s="33"/>
      <c r="G115" s="33"/>
      <c r="H115" s="33"/>
      <c r="I115" s="44"/>
    </row>
    <row r="116" spans="1:9" x14ac:dyDescent="0.2">
      <c r="A116" s="33"/>
      <c r="B116" s="33"/>
      <c r="C116" s="33"/>
      <c r="D116" s="33"/>
      <c r="E116" s="33"/>
      <c r="F116" s="33"/>
      <c r="G116" s="33"/>
      <c r="H116" s="33"/>
      <c r="I116" s="44"/>
    </row>
    <row r="117" spans="1:9" x14ac:dyDescent="0.2">
      <c r="A117" s="33"/>
      <c r="B117" s="33"/>
      <c r="C117" s="33"/>
      <c r="D117" s="33"/>
      <c r="E117" s="33"/>
      <c r="F117" s="33"/>
      <c r="G117" s="33"/>
      <c r="H117" s="33"/>
      <c r="I117" s="44"/>
    </row>
    <row r="118" spans="1:9" x14ac:dyDescent="0.2">
      <c r="A118" s="33"/>
      <c r="B118" s="33"/>
      <c r="C118" s="33"/>
      <c r="D118" s="33"/>
      <c r="E118" s="33"/>
      <c r="F118" s="33"/>
      <c r="G118" s="33"/>
      <c r="H118" s="33"/>
      <c r="I118" s="44"/>
    </row>
    <row r="119" spans="1:9" x14ac:dyDescent="0.2">
      <c r="A119" s="33"/>
      <c r="B119" s="33"/>
      <c r="C119" s="33"/>
      <c r="D119" s="33"/>
      <c r="E119" s="33"/>
      <c r="F119" s="33"/>
      <c r="G119" s="33"/>
      <c r="H119" s="33"/>
      <c r="I119" s="44"/>
    </row>
    <row r="120" spans="1:9" x14ac:dyDescent="0.2">
      <c r="A120" s="33"/>
      <c r="B120" s="33"/>
      <c r="C120" s="33"/>
      <c r="D120" s="33"/>
      <c r="E120" s="33"/>
      <c r="F120" s="33"/>
      <c r="G120" s="33"/>
      <c r="H120" s="33"/>
      <c r="I120" s="44"/>
    </row>
    <row r="121" spans="1:9" x14ac:dyDescent="0.2">
      <c r="A121" s="33"/>
      <c r="B121" s="33"/>
      <c r="C121" s="33"/>
      <c r="D121" s="33"/>
      <c r="E121" s="33"/>
      <c r="F121" s="33"/>
      <c r="G121" s="33"/>
      <c r="H121" s="33"/>
      <c r="I121" s="44"/>
    </row>
    <row r="122" spans="1:9" x14ac:dyDescent="0.2">
      <c r="A122" s="33"/>
      <c r="B122" s="33"/>
      <c r="C122" s="33"/>
      <c r="D122" s="33"/>
      <c r="E122" s="33"/>
      <c r="F122" s="33"/>
      <c r="G122" s="33"/>
      <c r="H122" s="33"/>
      <c r="I122" s="44"/>
    </row>
    <row r="123" spans="1:9" x14ac:dyDescent="0.2">
      <c r="A123" s="33"/>
      <c r="B123" s="33"/>
      <c r="C123" s="33"/>
      <c r="D123" s="33"/>
      <c r="E123" s="33"/>
      <c r="F123" s="33"/>
      <c r="G123" s="33"/>
      <c r="H123" s="33"/>
      <c r="I123" s="44"/>
    </row>
    <row r="124" spans="1:9" x14ac:dyDescent="0.2">
      <c r="A124" s="33"/>
      <c r="B124" s="33"/>
      <c r="C124" s="33"/>
      <c r="D124" s="33"/>
      <c r="E124" s="33"/>
      <c r="F124" s="33"/>
      <c r="G124" s="33"/>
      <c r="H124" s="33"/>
      <c r="I124" s="44"/>
    </row>
    <row r="125" spans="1:9" x14ac:dyDescent="0.2">
      <c r="A125" s="33"/>
      <c r="B125" s="33"/>
      <c r="C125" s="33"/>
      <c r="D125" s="33"/>
      <c r="E125" s="33"/>
      <c r="F125" s="33"/>
      <c r="G125" s="33"/>
      <c r="H125" s="33"/>
      <c r="I125" s="44"/>
    </row>
    <row r="126" spans="1:9" x14ac:dyDescent="0.2">
      <c r="A126" s="33"/>
      <c r="B126" s="33"/>
      <c r="C126" s="33"/>
      <c r="D126" s="33"/>
      <c r="E126" s="33"/>
      <c r="F126" s="33"/>
      <c r="G126" s="33"/>
      <c r="H126" s="33"/>
      <c r="I126" s="44"/>
    </row>
    <row r="127" spans="1:9" x14ac:dyDescent="0.2">
      <c r="A127" s="33"/>
      <c r="B127" s="33"/>
      <c r="C127" s="33"/>
      <c r="D127" s="33"/>
      <c r="E127" s="33"/>
      <c r="F127" s="33"/>
      <c r="G127" s="33"/>
      <c r="H127" s="33"/>
      <c r="I127" s="44"/>
    </row>
    <row r="128" spans="1:9" x14ac:dyDescent="0.2">
      <c r="A128" s="33"/>
      <c r="B128" s="33"/>
      <c r="C128" s="33"/>
      <c r="D128" s="33"/>
      <c r="E128" s="33"/>
      <c r="F128" s="33"/>
      <c r="G128" s="33"/>
      <c r="H128" s="33"/>
      <c r="I128" s="44"/>
    </row>
    <row r="129" spans="1:9" x14ac:dyDescent="0.2">
      <c r="A129" s="33"/>
      <c r="B129" s="33"/>
      <c r="C129" s="33"/>
      <c r="D129" s="33"/>
      <c r="E129" s="33"/>
      <c r="F129" s="33"/>
      <c r="G129" s="33"/>
      <c r="H129" s="33"/>
      <c r="I129" s="44"/>
    </row>
    <row r="130" spans="1:9" x14ac:dyDescent="0.2">
      <c r="A130" s="33"/>
      <c r="B130" s="33"/>
      <c r="C130" s="33"/>
      <c r="D130" s="33"/>
      <c r="E130" s="33"/>
      <c r="F130" s="33"/>
      <c r="G130" s="33"/>
      <c r="H130" s="33"/>
      <c r="I130" s="44"/>
    </row>
    <row r="131" spans="1:9" x14ac:dyDescent="0.2">
      <c r="A131" s="33"/>
      <c r="B131" s="33"/>
      <c r="C131" s="33"/>
      <c r="D131" s="33"/>
      <c r="E131" s="33"/>
      <c r="F131" s="33"/>
      <c r="G131" s="33"/>
      <c r="H131" s="33"/>
      <c r="I131" s="44"/>
    </row>
    <row r="132" spans="1:9" x14ac:dyDescent="0.2">
      <c r="A132" s="33"/>
      <c r="B132" s="33"/>
      <c r="C132" s="33"/>
      <c r="D132" s="33"/>
      <c r="E132" s="33"/>
      <c r="F132" s="33"/>
      <c r="G132" s="33"/>
      <c r="H132" s="33"/>
      <c r="I132" s="44"/>
    </row>
    <row r="133" spans="1:9" x14ac:dyDescent="0.2">
      <c r="A133" s="33"/>
      <c r="B133" s="33"/>
      <c r="C133" s="33"/>
      <c r="D133" s="33"/>
      <c r="E133" s="33"/>
      <c r="F133" s="33"/>
      <c r="G133" s="33"/>
      <c r="H133" s="33"/>
      <c r="I133" s="44"/>
    </row>
    <row r="134" spans="1:9" x14ac:dyDescent="0.2">
      <c r="A134" s="33"/>
      <c r="B134" s="33"/>
      <c r="C134" s="33"/>
      <c r="D134" s="33"/>
      <c r="E134" s="33"/>
      <c r="F134" s="33"/>
      <c r="G134" s="33"/>
      <c r="H134" s="33"/>
      <c r="I134" s="44"/>
    </row>
    <row r="135" spans="1:9" x14ac:dyDescent="0.2">
      <c r="A135" s="33"/>
      <c r="B135" s="33"/>
      <c r="C135" s="33"/>
      <c r="D135" s="33"/>
      <c r="E135" s="33"/>
      <c r="F135" s="33"/>
      <c r="G135" s="33"/>
      <c r="H135" s="33"/>
      <c r="I135" s="44"/>
    </row>
    <row r="136" spans="1:9" x14ac:dyDescent="0.2">
      <c r="A136" s="33"/>
      <c r="B136" s="33"/>
      <c r="C136" s="33"/>
      <c r="D136" s="33"/>
      <c r="E136" s="33"/>
      <c r="F136" s="33"/>
      <c r="G136" s="33"/>
      <c r="H136" s="33"/>
      <c r="I136" s="44"/>
    </row>
    <row r="137" spans="1:9" x14ac:dyDescent="0.2">
      <c r="A137" s="33"/>
      <c r="B137" s="33"/>
      <c r="C137" s="33"/>
      <c r="D137" s="33"/>
      <c r="E137" s="33"/>
      <c r="F137" s="33"/>
      <c r="G137" s="33"/>
      <c r="H137" s="33"/>
      <c r="I137" s="44"/>
    </row>
    <row r="138" spans="1:9" x14ac:dyDescent="0.2">
      <c r="A138" s="33"/>
      <c r="B138" s="33"/>
      <c r="C138" s="33"/>
      <c r="D138" s="33"/>
      <c r="E138" s="33"/>
      <c r="F138" s="33"/>
      <c r="G138" s="33"/>
      <c r="H138" s="33"/>
      <c r="I138" s="44"/>
    </row>
    <row r="139" spans="1:9" x14ac:dyDescent="0.2">
      <c r="A139" s="33"/>
      <c r="B139" s="33"/>
      <c r="C139" s="33"/>
      <c r="D139" s="33"/>
      <c r="E139" s="33"/>
      <c r="F139" s="33"/>
      <c r="G139" s="33"/>
      <c r="H139" s="33"/>
      <c r="I139" s="44"/>
    </row>
    <row r="140" spans="1:9" x14ac:dyDescent="0.2">
      <c r="A140" s="33"/>
      <c r="B140" s="33"/>
      <c r="C140" s="33"/>
      <c r="D140" s="33"/>
      <c r="E140" s="33"/>
      <c r="F140" s="33"/>
      <c r="G140" s="33"/>
      <c r="H140" s="33"/>
      <c r="I140" s="44"/>
    </row>
    <row r="141" spans="1:9" x14ac:dyDescent="0.2">
      <c r="A141" s="33"/>
      <c r="B141" s="33"/>
      <c r="C141" s="33"/>
      <c r="D141" s="33"/>
      <c r="E141" s="33"/>
      <c r="F141" s="33"/>
      <c r="G141" s="33"/>
      <c r="H141" s="33"/>
      <c r="I141" s="44"/>
    </row>
    <row r="142" spans="1:9" x14ac:dyDescent="0.2">
      <c r="A142" s="33"/>
      <c r="B142" s="33"/>
      <c r="C142" s="33"/>
      <c r="D142" s="33"/>
      <c r="E142" s="33"/>
      <c r="F142" s="33"/>
      <c r="G142" s="33"/>
      <c r="H142" s="33"/>
      <c r="I142" s="44"/>
    </row>
    <row r="143" spans="1:9" x14ac:dyDescent="0.2">
      <c r="A143" s="33"/>
      <c r="B143" s="33"/>
      <c r="C143" s="33"/>
      <c r="D143" s="33"/>
      <c r="E143" s="33"/>
      <c r="F143" s="33"/>
      <c r="G143" s="33"/>
      <c r="H143" s="33"/>
      <c r="I143" s="44"/>
    </row>
    <row r="144" spans="1:9" x14ac:dyDescent="0.2">
      <c r="A144" s="33"/>
      <c r="B144" s="33"/>
      <c r="C144" s="33"/>
      <c r="D144" s="33"/>
      <c r="E144" s="33"/>
      <c r="F144" s="33"/>
      <c r="G144" s="33"/>
      <c r="H144" s="33"/>
      <c r="I144" s="44"/>
    </row>
    <row r="145" spans="1:9" x14ac:dyDescent="0.2">
      <c r="A145" s="33"/>
      <c r="B145" s="33"/>
      <c r="C145" s="33"/>
      <c r="D145" s="33"/>
      <c r="E145" s="33"/>
      <c r="F145" s="33"/>
      <c r="G145" s="33"/>
      <c r="H145" s="33"/>
      <c r="I145" s="44"/>
    </row>
    <row r="146" spans="1:9" x14ac:dyDescent="0.2">
      <c r="A146" s="33"/>
      <c r="B146" s="33"/>
      <c r="C146" s="33"/>
      <c r="D146" s="33"/>
      <c r="E146" s="33"/>
      <c r="F146" s="33"/>
      <c r="G146" s="33"/>
      <c r="H146" s="33"/>
      <c r="I146" s="44"/>
    </row>
    <row r="147" spans="1:9" x14ac:dyDescent="0.2">
      <c r="A147" s="33"/>
      <c r="B147" s="33"/>
      <c r="C147" s="33"/>
      <c r="D147" s="33"/>
      <c r="E147" s="33"/>
      <c r="F147" s="33"/>
      <c r="G147" s="33"/>
      <c r="H147" s="33"/>
      <c r="I147" s="44"/>
    </row>
    <row r="148" spans="1:9" x14ac:dyDescent="0.2">
      <c r="A148" s="33"/>
      <c r="B148" s="33"/>
      <c r="C148" s="33"/>
      <c r="D148" s="33"/>
      <c r="E148" s="33"/>
      <c r="F148" s="33"/>
      <c r="G148" s="33"/>
      <c r="H148" s="33"/>
      <c r="I148" s="44"/>
    </row>
    <row r="149" spans="1:9" x14ac:dyDescent="0.2">
      <c r="A149" s="33"/>
      <c r="B149" s="33"/>
      <c r="C149" s="33"/>
      <c r="D149" s="33"/>
      <c r="E149" s="33"/>
      <c r="F149" s="33"/>
      <c r="G149" s="33"/>
      <c r="H149" s="33"/>
      <c r="I149" s="44"/>
    </row>
    <row r="150" spans="1:9" x14ac:dyDescent="0.2">
      <c r="A150" s="33"/>
      <c r="B150" s="33"/>
      <c r="C150" s="33"/>
      <c r="D150" s="33"/>
      <c r="E150" s="33"/>
      <c r="F150" s="33"/>
      <c r="G150" s="33"/>
      <c r="H150" s="33"/>
      <c r="I150" s="44"/>
    </row>
    <row r="151" spans="1:9" x14ac:dyDescent="0.2">
      <c r="A151" s="33"/>
      <c r="B151" s="33"/>
      <c r="C151" s="33"/>
      <c r="D151" s="33"/>
      <c r="E151" s="33"/>
      <c r="F151" s="33"/>
      <c r="G151" s="33"/>
      <c r="H151" s="33"/>
      <c r="I151" s="44"/>
    </row>
    <row r="152" spans="1:9" x14ac:dyDescent="0.2">
      <c r="A152" s="33"/>
      <c r="B152" s="33"/>
      <c r="C152" s="33"/>
      <c r="D152" s="33"/>
      <c r="E152" s="33"/>
      <c r="F152" s="33"/>
      <c r="G152" s="33"/>
      <c r="H152" s="33"/>
      <c r="I152" s="44"/>
    </row>
    <row r="153" spans="1:9" x14ac:dyDescent="0.2">
      <c r="A153" s="33"/>
      <c r="B153" s="33"/>
      <c r="C153" s="33"/>
      <c r="D153" s="33"/>
      <c r="E153" s="33"/>
      <c r="F153" s="33"/>
      <c r="G153" s="33"/>
      <c r="H153" s="33"/>
      <c r="I153" s="44"/>
    </row>
    <row r="154" spans="1:9" x14ac:dyDescent="0.2">
      <c r="A154" s="33"/>
      <c r="B154" s="33"/>
      <c r="C154" s="33"/>
      <c r="D154" s="33"/>
      <c r="E154" s="33"/>
      <c r="F154" s="33"/>
      <c r="G154" s="33"/>
      <c r="H154" s="33"/>
      <c r="I154" s="44"/>
    </row>
    <row r="155" spans="1:9" x14ac:dyDescent="0.2">
      <c r="A155" s="33"/>
      <c r="B155" s="33"/>
      <c r="C155" s="33"/>
      <c r="D155" s="33"/>
      <c r="E155" s="33"/>
      <c r="F155" s="33"/>
      <c r="G155" s="33"/>
      <c r="H155" s="33"/>
      <c r="I155" s="44"/>
    </row>
    <row r="156" spans="1:9" x14ac:dyDescent="0.2">
      <c r="A156" s="33"/>
      <c r="B156" s="33"/>
      <c r="C156" s="33"/>
      <c r="D156" s="33"/>
      <c r="E156" s="33"/>
      <c r="F156" s="33"/>
      <c r="G156" s="33"/>
      <c r="H156" s="33"/>
      <c r="I156" s="44"/>
    </row>
    <row r="157" spans="1:9" x14ac:dyDescent="0.2">
      <c r="A157" s="33"/>
      <c r="B157" s="33"/>
      <c r="C157" s="33"/>
      <c r="D157" s="33"/>
      <c r="E157" s="33"/>
      <c r="F157" s="33"/>
      <c r="G157" s="33"/>
      <c r="H157" s="33"/>
      <c r="I157" s="44"/>
    </row>
    <row r="158" spans="1:9" x14ac:dyDescent="0.2">
      <c r="A158" s="33"/>
      <c r="B158" s="33"/>
      <c r="C158" s="33"/>
      <c r="D158" s="33"/>
      <c r="E158" s="33"/>
      <c r="F158" s="33"/>
      <c r="G158" s="33"/>
      <c r="H158" s="33"/>
      <c r="I158" s="44"/>
    </row>
    <row r="159" spans="1:9" x14ac:dyDescent="0.2">
      <c r="A159" s="33"/>
      <c r="B159" s="33"/>
      <c r="C159" s="33"/>
      <c r="D159" s="33"/>
      <c r="E159" s="33"/>
      <c r="F159" s="33"/>
      <c r="G159" s="33"/>
      <c r="H159" s="33"/>
      <c r="I159" s="44"/>
    </row>
    <row r="160" spans="1:9" x14ac:dyDescent="0.2">
      <c r="A160" s="33"/>
      <c r="B160" s="33"/>
      <c r="C160" s="33"/>
      <c r="D160" s="33"/>
      <c r="E160" s="33"/>
      <c r="F160" s="33"/>
      <c r="G160" s="33"/>
      <c r="H160" s="33"/>
      <c r="I160" s="44"/>
    </row>
    <row r="161" spans="1:9" x14ac:dyDescent="0.2">
      <c r="A161" s="33"/>
      <c r="B161" s="33"/>
      <c r="C161" s="33"/>
      <c r="D161" s="33"/>
      <c r="E161" s="33"/>
      <c r="F161" s="33"/>
      <c r="G161" s="33"/>
      <c r="H161" s="33"/>
      <c r="I161" s="44"/>
    </row>
    <row r="162" spans="1:9" x14ac:dyDescent="0.2">
      <c r="A162" s="33"/>
      <c r="B162" s="33"/>
      <c r="C162" s="33"/>
      <c r="D162" s="33"/>
      <c r="E162" s="33"/>
      <c r="F162" s="33"/>
      <c r="G162" s="33"/>
      <c r="H162" s="33"/>
      <c r="I162" s="44"/>
    </row>
    <row r="163" spans="1:9" x14ac:dyDescent="0.2">
      <c r="A163" s="33"/>
      <c r="B163" s="33"/>
      <c r="C163" s="33"/>
      <c r="D163" s="33"/>
      <c r="E163" s="33"/>
      <c r="F163" s="33"/>
      <c r="G163" s="33"/>
      <c r="H163" s="33"/>
      <c r="I163" s="44"/>
    </row>
    <row r="164" spans="1:9" x14ac:dyDescent="0.2">
      <c r="A164" s="33"/>
      <c r="B164" s="33"/>
      <c r="C164" s="33"/>
      <c r="D164" s="33"/>
      <c r="E164" s="33"/>
      <c r="F164" s="33"/>
      <c r="G164" s="33"/>
      <c r="H164" s="33"/>
      <c r="I164" s="44"/>
    </row>
    <row r="165" spans="1:9" x14ac:dyDescent="0.2">
      <c r="A165" s="33"/>
      <c r="B165" s="33"/>
      <c r="C165" s="33"/>
      <c r="D165" s="33"/>
      <c r="E165" s="33"/>
      <c r="F165" s="33"/>
      <c r="G165" s="33"/>
      <c r="H165" s="33"/>
      <c r="I165" s="44"/>
    </row>
    <row r="166" spans="1:9" x14ac:dyDescent="0.2">
      <c r="A166" s="33"/>
      <c r="B166" s="33"/>
      <c r="C166" s="33"/>
      <c r="D166" s="33"/>
      <c r="E166" s="33"/>
      <c r="F166" s="33"/>
      <c r="G166" s="33"/>
      <c r="H166" s="33"/>
      <c r="I166" s="44"/>
    </row>
    <row r="167" spans="1:9" x14ac:dyDescent="0.2">
      <c r="A167" s="33"/>
      <c r="B167" s="33"/>
      <c r="C167" s="33"/>
      <c r="D167" s="33"/>
      <c r="E167" s="33"/>
      <c r="F167" s="33"/>
      <c r="G167" s="33"/>
      <c r="H167" s="33"/>
      <c r="I167" s="44"/>
    </row>
    <row r="168" spans="1:9" x14ac:dyDescent="0.2">
      <c r="A168" s="33"/>
      <c r="B168" s="33"/>
      <c r="C168" s="33"/>
      <c r="D168" s="33"/>
      <c r="E168" s="33"/>
      <c r="F168" s="33"/>
      <c r="G168" s="33"/>
      <c r="H168" s="33"/>
      <c r="I168" s="44"/>
    </row>
    <row r="169" spans="1:9" x14ac:dyDescent="0.2">
      <c r="A169" s="33"/>
      <c r="B169" s="33"/>
      <c r="C169" s="33"/>
      <c r="D169" s="33"/>
      <c r="E169" s="33"/>
      <c r="F169" s="33"/>
      <c r="G169" s="33"/>
      <c r="H169" s="33"/>
      <c r="I169" s="44"/>
    </row>
    <row r="170" spans="1:9" x14ac:dyDescent="0.2">
      <c r="A170" s="33"/>
      <c r="B170" s="33"/>
      <c r="C170" s="33"/>
      <c r="D170" s="33"/>
      <c r="E170" s="33"/>
      <c r="F170" s="33"/>
      <c r="G170" s="33"/>
      <c r="H170" s="33"/>
      <c r="I170" s="44"/>
    </row>
    <row r="171" spans="1:9" x14ac:dyDescent="0.2">
      <c r="A171" s="33"/>
      <c r="B171" s="33"/>
      <c r="C171" s="33"/>
      <c r="D171" s="33"/>
      <c r="E171" s="33"/>
      <c r="F171" s="33"/>
      <c r="G171" s="33"/>
      <c r="H171" s="33"/>
      <c r="I171" s="44"/>
    </row>
    <row r="172" spans="1:9" x14ac:dyDescent="0.2">
      <c r="A172" s="33"/>
      <c r="B172" s="33"/>
      <c r="C172" s="33"/>
      <c r="D172" s="33"/>
      <c r="E172" s="33"/>
      <c r="F172" s="33"/>
      <c r="G172" s="33"/>
      <c r="H172" s="33"/>
      <c r="I172" s="44"/>
    </row>
    <row r="173" spans="1:9" x14ac:dyDescent="0.2">
      <c r="A173" s="33"/>
      <c r="B173" s="33"/>
      <c r="C173" s="33"/>
      <c r="D173" s="33"/>
      <c r="E173" s="33"/>
      <c r="F173" s="33"/>
      <c r="G173" s="33"/>
      <c r="H173" s="33"/>
      <c r="I173" s="44"/>
    </row>
    <row r="174" spans="1:9" x14ac:dyDescent="0.2">
      <c r="A174" s="33"/>
      <c r="B174" s="33"/>
      <c r="C174" s="33"/>
      <c r="D174" s="33"/>
      <c r="E174" s="33"/>
      <c r="F174" s="33"/>
      <c r="G174" s="33"/>
      <c r="H174" s="33"/>
      <c r="I174" s="44"/>
    </row>
    <row r="175" spans="1:9" x14ac:dyDescent="0.2">
      <c r="A175" s="33"/>
      <c r="B175" s="33"/>
      <c r="C175" s="33"/>
      <c r="D175" s="33"/>
      <c r="E175" s="33"/>
      <c r="F175" s="33"/>
      <c r="G175" s="33"/>
      <c r="H175" s="33"/>
      <c r="I175" s="44"/>
    </row>
    <row r="176" spans="1:9" x14ac:dyDescent="0.2">
      <c r="A176" s="33"/>
      <c r="B176" s="33"/>
      <c r="C176" s="33"/>
      <c r="D176" s="33"/>
      <c r="E176" s="33"/>
      <c r="F176" s="33"/>
      <c r="G176" s="33"/>
      <c r="H176" s="33"/>
      <c r="I176" s="44"/>
    </row>
    <row r="177" spans="1:9" x14ac:dyDescent="0.2">
      <c r="A177" s="33"/>
      <c r="B177" s="33"/>
      <c r="C177" s="33"/>
      <c r="D177" s="33"/>
      <c r="E177" s="33"/>
      <c r="F177" s="33"/>
      <c r="G177" s="33"/>
      <c r="H177" s="33"/>
      <c r="I177" s="44"/>
    </row>
    <row r="178" spans="1:9" x14ac:dyDescent="0.2">
      <c r="A178" s="33"/>
      <c r="B178" s="33"/>
      <c r="C178" s="33"/>
      <c r="D178" s="33"/>
      <c r="E178" s="33"/>
      <c r="F178" s="33"/>
      <c r="G178" s="33"/>
      <c r="H178" s="33"/>
      <c r="I178" s="44"/>
    </row>
    <row r="179" spans="1:9" x14ac:dyDescent="0.2">
      <c r="A179" s="33"/>
      <c r="B179" s="33"/>
      <c r="C179" s="33"/>
      <c r="D179" s="33"/>
      <c r="E179" s="33"/>
      <c r="F179" s="33"/>
      <c r="G179" s="33"/>
      <c r="H179" s="33"/>
      <c r="I179" s="44"/>
    </row>
    <row r="180" spans="1:9" x14ac:dyDescent="0.2">
      <c r="A180" s="33"/>
      <c r="B180" s="33"/>
      <c r="C180" s="33"/>
      <c r="D180" s="33"/>
      <c r="E180" s="33"/>
      <c r="F180" s="33"/>
      <c r="G180" s="33"/>
      <c r="H180" s="33"/>
      <c r="I180" s="44"/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44"/>
    </row>
    <row r="182" spans="1:9" x14ac:dyDescent="0.2">
      <c r="A182" s="33"/>
      <c r="B182" s="33"/>
      <c r="C182" s="33"/>
      <c r="D182" s="33"/>
      <c r="E182" s="33"/>
      <c r="F182" s="33"/>
      <c r="G182" s="33"/>
      <c r="H182" s="33"/>
      <c r="I182" s="44"/>
    </row>
    <row r="183" spans="1:9" x14ac:dyDescent="0.2">
      <c r="A183" s="33"/>
      <c r="B183" s="33"/>
      <c r="C183" s="33"/>
      <c r="D183" s="33"/>
      <c r="E183" s="33"/>
      <c r="F183" s="33"/>
      <c r="G183" s="33"/>
      <c r="H183" s="33"/>
      <c r="I183" s="44"/>
    </row>
    <row r="184" spans="1:9" x14ac:dyDescent="0.2">
      <c r="A184" s="33"/>
      <c r="B184" s="33"/>
      <c r="C184" s="33"/>
      <c r="D184" s="33"/>
      <c r="E184" s="33"/>
      <c r="F184" s="33"/>
      <c r="G184" s="33"/>
      <c r="H184" s="33"/>
      <c r="I184" s="44"/>
    </row>
    <row r="185" spans="1:9" x14ac:dyDescent="0.2">
      <c r="A185" s="33"/>
      <c r="B185" s="33"/>
      <c r="C185" s="33"/>
      <c r="D185" s="33"/>
      <c r="E185" s="33"/>
      <c r="F185" s="33"/>
      <c r="G185" s="33"/>
      <c r="H185" s="33"/>
      <c r="I185" s="44"/>
    </row>
    <row r="186" spans="1:9" x14ac:dyDescent="0.2">
      <c r="A186" s="33"/>
      <c r="B186" s="33"/>
      <c r="C186" s="33"/>
      <c r="D186" s="33"/>
      <c r="E186" s="33"/>
      <c r="F186" s="33"/>
      <c r="G186" s="33"/>
      <c r="H186" s="33"/>
      <c r="I186" s="44"/>
    </row>
    <row r="187" spans="1:9" x14ac:dyDescent="0.2">
      <c r="A187" s="33"/>
      <c r="B187" s="33"/>
      <c r="C187" s="33"/>
      <c r="D187" s="33"/>
      <c r="E187" s="33"/>
      <c r="F187" s="33"/>
      <c r="G187" s="33"/>
      <c r="H187" s="33"/>
      <c r="I187" s="44"/>
    </row>
    <row r="188" spans="1:9" x14ac:dyDescent="0.2">
      <c r="A188" s="33"/>
      <c r="B188" s="33"/>
      <c r="C188" s="33"/>
      <c r="D188" s="33"/>
      <c r="E188" s="33"/>
      <c r="F188" s="33"/>
      <c r="G188" s="33"/>
      <c r="H188" s="33"/>
      <c r="I188" s="44"/>
    </row>
    <row r="189" spans="1:9" x14ac:dyDescent="0.2">
      <c r="A189" s="33"/>
      <c r="B189" s="33"/>
      <c r="C189" s="33"/>
      <c r="D189" s="33"/>
      <c r="E189" s="33"/>
      <c r="F189" s="33"/>
      <c r="G189" s="33"/>
      <c r="H189" s="33"/>
      <c r="I189" s="44"/>
    </row>
    <row r="190" spans="1:9" x14ac:dyDescent="0.2">
      <c r="A190" s="33"/>
      <c r="B190" s="33"/>
      <c r="C190" s="33"/>
      <c r="D190" s="33"/>
      <c r="E190" s="33"/>
      <c r="F190" s="33"/>
      <c r="G190" s="33"/>
      <c r="H190" s="33"/>
      <c r="I190" s="44"/>
    </row>
    <row r="191" spans="1:9" x14ac:dyDescent="0.2">
      <c r="A191" s="33"/>
      <c r="B191" s="33"/>
      <c r="C191" s="33"/>
      <c r="D191" s="33"/>
      <c r="E191" s="33"/>
      <c r="F191" s="33"/>
      <c r="G191" s="33"/>
      <c r="H191" s="33"/>
      <c r="I191" s="44"/>
    </row>
    <row r="192" spans="1:9" x14ac:dyDescent="0.2">
      <c r="A192" s="33"/>
      <c r="B192" s="33"/>
      <c r="C192" s="33"/>
      <c r="D192" s="33"/>
      <c r="E192" s="33"/>
      <c r="F192" s="33"/>
      <c r="G192" s="33"/>
      <c r="H192" s="33"/>
      <c r="I192" s="44"/>
    </row>
    <row r="193" spans="1:9" x14ac:dyDescent="0.2">
      <c r="A193" s="33"/>
      <c r="B193" s="33"/>
      <c r="C193" s="33"/>
      <c r="D193" s="33"/>
      <c r="E193" s="33"/>
      <c r="F193" s="33"/>
      <c r="G193" s="33"/>
      <c r="H193" s="33"/>
      <c r="I193" s="44"/>
    </row>
    <row r="194" spans="1:9" x14ac:dyDescent="0.2">
      <c r="A194" s="33"/>
      <c r="B194" s="33"/>
      <c r="C194" s="33"/>
      <c r="D194" s="33"/>
      <c r="E194" s="33"/>
      <c r="F194" s="33"/>
      <c r="G194" s="33"/>
      <c r="H194" s="33"/>
      <c r="I194" s="44"/>
    </row>
    <row r="195" spans="1:9" x14ac:dyDescent="0.2">
      <c r="A195" s="33"/>
      <c r="B195" s="33"/>
      <c r="C195" s="33"/>
      <c r="D195" s="33"/>
      <c r="E195" s="33"/>
      <c r="F195" s="33"/>
      <c r="G195" s="33"/>
      <c r="H195" s="33"/>
      <c r="I195" s="44"/>
    </row>
    <row r="196" spans="1:9" x14ac:dyDescent="0.2">
      <c r="A196" s="33"/>
      <c r="B196" s="33"/>
      <c r="C196" s="33"/>
      <c r="D196" s="33"/>
      <c r="E196" s="33"/>
      <c r="F196" s="33"/>
      <c r="G196" s="33"/>
      <c r="H196" s="33"/>
      <c r="I196" s="44"/>
    </row>
    <row r="197" spans="1:9" x14ac:dyDescent="0.2">
      <c r="A197" s="33"/>
      <c r="B197" s="33"/>
      <c r="C197" s="33"/>
      <c r="D197" s="33"/>
      <c r="E197" s="33"/>
      <c r="F197" s="33"/>
      <c r="G197" s="33"/>
      <c r="H197" s="33"/>
      <c r="I197" s="44"/>
    </row>
    <row r="198" spans="1:9" x14ac:dyDescent="0.2">
      <c r="A198" s="33"/>
      <c r="B198" s="33"/>
      <c r="C198" s="33"/>
      <c r="D198" s="33"/>
      <c r="E198" s="33"/>
      <c r="F198" s="33"/>
      <c r="G198" s="33"/>
      <c r="H198" s="33"/>
      <c r="I198" s="44"/>
    </row>
    <row r="199" spans="1:9" x14ac:dyDescent="0.2">
      <c r="A199" s="33"/>
      <c r="B199" s="33"/>
      <c r="C199" s="33"/>
      <c r="D199" s="33"/>
      <c r="E199" s="33"/>
      <c r="F199" s="33"/>
      <c r="G199" s="33"/>
      <c r="H199" s="33"/>
      <c r="I199" s="44"/>
    </row>
    <row r="200" spans="1:9" x14ac:dyDescent="0.2">
      <c r="A200" s="33"/>
      <c r="B200" s="33"/>
      <c r="C200" s="33"/>
      <c r="D200" s="33"/>
      <c r="E200" s="33"/>
      <c r="F200" s="33"/>
      <c r="G200" s="33"/>
      <c r="H200" s="33"/>
      <c r="I200" s="44"/>
    </row>
    <row r="201" spans="1:9" x14ac:dyDescent="0.2">
      <c r="A201" s="33"/>
      <c r="B201" s="33"/>
      <c r="C201" s="33"/>
      <c r="D201" s="33"/>
      <c r="E201" s="33"/>
      <c r="F201" s="33"/>
      <c r="G201" s="33"/>
      <c r="H201" s="33"/>
      <c r="I201" s="44"/>
    </row>
    <row r="202" spans="1:9" x14ac:dyDescent="0.2">
      <c r="A202" s="33"/>
      <c r="B202" s="33"/>
      <c r="C202" s="33"/>
      <c r="D202" s="33"/>
      <c r="E202" s="33"/>
      <c r="F202" s="33"/>
      <c r="G202" s="33"/>
      <c r="H202" s="33"/>
      <c r="I202" s="44"/>
    </row>
    <row r="203" spans="1:9" x14ac:dyDescent="0.2">
      <c r="A203" s="33"/>
      <c r="B203" s="33"/>
      <c r="C203" s="33"/>
      <c r="D203" s="33"/>
      <c r="E203" s="33"/>
      <c r="F203" s="33"/>
      <c r="G203" s="33"/>
      <c r="H203" s="33"/>
      <c r="I203" s="44"/>
    </row>
    <row r="204" spans="1:9" x14ac:dyDescent="0.2">
      <c r="A204" s="33"/>
      <c r="B204" s="33"/>
      <c r="C204" s="33"/>
      <c r="D204" s="33"/>
      <c r="E204" s="33"/>
      <c r="F204" s="33"/>
      <c r="G204" s="33"/>
      <c r="H204" s="33"/>
      <c r="I204" s="44"/>
    </row>
    <row r="205" spans="1:9" x14ac:dyDescent="0.2">
      <c r="A205" s="33"/>
      <c r="B205" s="33"/>
      <c r="C205" s="33"/>
      <c r="D205" s="33"/>
      <c r="E205" s="33"/>
      <c r="F205" s="33"/>
      <c r="G205" s="33"/>
      <c r="H205" s="33"/>
      <c r="I205" s="44"/>
    </row>
    <row r="206" spans="1:9" x14ac:dyDescent="0.2">
      <c r="A206" s="33"/>
      <c r="B206" s="33"/>
      <c r="C206" s="33"/>
      <c r="D206" s="33"/>
      <c r="E206" s="33"/>
      <c r="F206" s="33"/>
      <c r="G206" s="33"/>
      <c r="H206" s="33"/>
      <c r="I206" s="44"/>
    </row>
    <row r="207" spans="1:9" x14ac:dyDescent="0.2">
      <c r="A207" s="33"/>
      <c r="B207" s="33"/>
      <c r="C207" s="33"/>
      <c r="D207" s="33"/>
      <c r="E207" s="33"/>
      <c r="F207" s="33"/>
      <c r="G207" s="33"/>
      <c r="H207" s="33"/>
      <c r="I207" s="44"/>
    </row>
    <row r="208" spans="1:9" x14ac:dyDescent="0.2">
      <c r="A208" s="33"/>
      <c r="B208" s="33"/>
      <c r="C208" s="33"/>
      <c r="D208" s="33"/>
      <c r="E208" s="33"/>
      <c r="F208" s="33"/>
      <c r="G208" s="33"/>
      <c r="H208" s="33"/>
      <c r="I208" s="44"/>
    </row>
    <row r="209" spans="1:9" x14ac:dyDescent="0.2">
      <c r="A209" s="33"/>
      <c r="B209" s="33"/>
      <c r="C209" s="33"/>
      <c r="D209" s="33"/>
      <c r="E209" s="33"/>
      <c r="F209" s="33"/>
      <c r="G209" s="33"/>
      <c r="H209" s="33"/>
      <c r="I209" s="44"/>
    </row>
    <row r="210" spans="1:9" x14ac:dyDescent="0.2">
      <c r="A210" s="33"/>
      <c r="B210" s="33"/>
      <c r="C210" s="33"/>
      <c r="D210" s="33"/>
      <c r="E210" s="33"/>
      <c r="F210" s="33"/>
      <c r="G210" s="33"/>
      <c r="H210" s="33"/>
      <c r="I210" s="44"/>
    </row>
    <row r="211" spans="1:9" x14ac:dyDescent="0.2">
      <c r="A211" s="33"/>
      <c r="B211" s="33"/>
      <c r="C211" s="33"/>
      <c r="D211" s="33"/>
      <c r="E211" s="33"/>
      <c r="F211" s="33"/>
      <c r="G211" s="33"/>
      <c r="H211" s="33"/>
      <c r="I211" s="44"/>
    </row>
    <row r="212" spans="1:9" x14ac:dyDescent="0.2">
      <c r="A212" s="33"/>
      <c r="B212" s="33"/>
      <c r="C212" s="33"/>
      <c r="D212" s="33"/>
      <c r="E212" s="33"/>
      <c r="F212" s="33"/>
      <c r="G212" s="33"/>
      <c r="H212" s="33"/>
      <c r="I212" s="44"/>
    </row>
    <row r="213" spans="1:9" x14ac:dyDescent="0.2">
      <c r="A213" s="33"/>
      <c r="B213" s="33"/>
      <c r="C213" s="33"/>
      <c r="D213" s="33"/>
      <c r="E213" s="33"/>
      <c r="F213" s="33"/>
      <c r="G213" s="33"/>
      <c r="H213" s="33"/>
      <c r="I213" s="44"/>
    </row>
    <row r="214" spans="1:9" x14ac:dyDescent="0.2">
      <c r="A214" s="33"/>
      <c r="B214" s="33"/>
      <c r="C214" s="33"/>
      <c r="D214" s="33"/>
      <c r="E214" s="33"/>
      <c r="F214" s="33"/>
      <c r="G214" s="33"/>
      <c r="H214" s="33"/>
      <c r="I214" s="44"/>
    </row>
    <row r="215" spans="1:9" x14ac:dyDescent="0.2">
      <c r="A215" s="33"/>
      <c r="B215" s="33"/>
      <c r="C215" s="33"/>
      <c r="D215" s="33"/>
      <c r="E215" s="33"/>
      <c r="F215" s="33"/>
      <c r="G215" s="33"/>
      <c r="H215" s="33"/>
      <c r="I215" s="44"/>
    </row>
    <row r="216" spans="1:9" x14ac:dyDescent="0.2">
      <c r="A216" s="33"/>
      <c r="B216" s="33"/>
      <c r="C216" s="33"/>
      <c r="D216" s="33"/>
      <c r="E216" s="33"/>
      <c r="F216" s="33"/>
      <c r="G216" s="33"/>
      <c r="H216" s="33"/>
      <c r="I216" s="44"/>
    </row>
    <row r="217" spans="1:9" x14ac:dyDescent="0.2">
      <c r="A217" s="33"/>
      <c r="B217" s="33"/>
      <c r="C217" s="33"/>
      <c r="D217" s="33"/>
      <c r="E217" s="33"/>
      <c r="F217" s="33"/>
      <c r="G217" s="33"/>
      <c r="H217" s="33"/>
      <c r="I217" s="44"/>
    </row>
    <row r="218" spans="1:9" x14ac:dyDescent="0.2">
      <c r="A218" s="33"/>
      <c r="B218" s="33"/>
      <c r="C218" s="33"/>
      <c r="D218" s="33"/>
      <c r="E218" s="33"/>
      <c r="F218" s="33"/>
      <c r="G218" s="33"/>
      <c r="H218" s="33"/>
      <c r="I218" s="44"/>
    </row>
    <row r="219" spans="1:9" x14ac:dyDescent="0.2">
      <c r="A219" s="33"/>
      <c r="B219" s="33"/>
      <c r="C219" s="33"/>
      <c r="D219" s="33"/>
      <c r="E219" s="33"/>
      <c r="F219" s="33"/>
      <c r="G219" s="33"/>
      <c r="H219" s="33"/>
      <c r="I219" s="44"/>
    </row>
    <row r="220" spans="1:9" x14ac:dyDescent="0.2">
      <c r="A220" s="33"/>
      <c r="B220" s="33"/>
      <c r="C220" s="33"/>
      <c r="D220" s="33"/>
      <c r="E220" s="33"/>
      <c r="F220" s="33"/>
      <c r="G220" s="33"/>
      <c r="H220" s="33"/>
      <c r="I220" s="44"/>
    </row>
    <row r="221" spans="1:9" x14ac:dyDescent="0.2">
      <c r="A221" s="33"/>
      <c r="B221" s="33"/>
      <c r="C221" s="33"/>
      <c r="D221" s="33"/>
      <c r="E221" s="33"/>
      <c r="F221" s="33"/>
      <c r="G221" s="33"/>
      <c r="H221" s="33"/>
      <c r="I221" s="44"/>
    </row>
    <row r="222" spans="1:9" x14ac:dyDescent="0.2">
      <c r="A222" s="33"/>
      <c r="B222" s="33"/>
      <c r="C222" s="33"/>
      <c r="D222" s="33"/>
      <c r="E222" s="33"/>
      <c r="F222" s="33"/>
      <c r="G222" s="33"/>
      <c r="H222" s="33"/>
      <c r="I222" s="44"/>
    </row>
    <row r="223" spans="1:9" x14ac:dyDescent="0.2">
      <c r="A223" s="33"/>
      <c r="B223" s="33"/>
      <c r="C223" s="33"/>
      <c r="D223" s="33"/>
      <c r="E223" s="33"/>
      <c r="F223" s="33"/>
      <c r="G223" s="33"/>
      <c r="H223" s="33"/>
      <c r="I223" s="44"/>
    </row>
    <row r="224" spans="1:9" x14ac:dyDescent="0.2">
      <c r="A224" s="33"/>
      <c r="B224" s="33"/>
      <c r="C224" s="33"/>
      <c r="D224" s="33"/>
      <c r="E224" s="33"/>
      <c r="F224" s="33"/>
      <c r="G224" s="33"/>
      <c r="H224" s="33"/>
      <c r="I224" s="44"/>
    </row>
    <row r="225" spans="1:9" x14ac:dyDescent="0.2">
      <c r="A225" s="33"/>
      <c r="B225" s="33"/>
      <c r="C225" s="33"/>
      <c r="D225" s="33"/>
      <c r="E225" s="33"/>
      <c r="F225" s="33"/>
      <c r="G225" s="33"/>
      <c r="H225" s="33"/>
      <c r="I225" s="44"/>
    </row>
    <row r="226" spans="1:9" x14ac:dyDescent="0.2">
      <c r="A226" s="33"/>
      <c r="B226" s="33"/>
      <c r="C226" s="33"/>
      <c r="D226" s="33"/>
      <c r="E226" s="33"/>
      <c r="F226" s="33"/>
      <c r="G226" s="33"/>
      <c r="H226" s="33"/>
      <c r="I226" s="44"/>
    </row>
    <row r="227" spans="1:9" x14ac:dyDescent="0.2">
      <c r="A227" s="33"/>
      <c r="B227" s="33"/>
      <c r="C227" s="33"/>
      <c r="D227" s="33"/>
      <c r="E227" s="33"/>
      <c r="F227" s="33"/>
      <c r="G227" s="33"/>
      <c r="H227" s="33"/>
      <c r="I227" s="44"/>
    </row>
    <row r="228" spans="1:9" x14ac:dyDescent="0.2">
      <c r="A228" s="33"/>
      <c r="B228" s="33"/>
      <c r="C228" s="33"/>
      <c r="D228" s="33"/>
      <c r="E228" s="33"/>
      <c r="F228" s="33"/>
      <c r="G228" s="33"/>
      <c r="H228" s="33"/>
      <c r="I228" s="44"/>
    </row>
    <row r="229" spans="1:9" x14ac:dyDescent="0.2">
      <c r="A229" s="33"/>
      <c r="B229" s="33"/>
      <c r="C229" s="33"/>
      <c r="D229" s="33"/>
      <c r="E229" s="33"/>
      <c r="F229" s="33"/>
      <c r="G229" s="33"/>
      <c r="H229" s="33"/>
      <c r="I229" s="44"/>
    </row>
    <row r="230" spans="1:9" x14ac:dyDescent="0.2">
      <c r="A230" s="33"/>
      <c r="B230" s="33"/>
      <c r="C230" s="33"/>
      <c r="D230" s="33"/>
      <c r="E230" s="33"/>
      <c r="F230" s="33"/>
      <c r="G230" s="33"/>
      <c r="H230" s="33"/>
      <c r="I230" s="44"/>
    </row>
    <row r="231" spans="1:9" x14ac:dyDescent="0.2">
      <c r="A231" s="33"/>
      <c r="B231" s="33"/>
      <c r="C231" s="33"/>
      <c r="D231" s="33"/>
      <c r="E231" s="33"/>
      <c r="F231" s="33"/>
      <c r="G231" s="33"/>
      <c r="H231" s="33"/>
      <c r="I231" s="44"/>
    </row>
    <row r="232" spans="1:9" x14ac:dyDescent="0.2">
      <c r="A232" s="33"/>
      <c r="B232" s="33"/>
      <c r="C232" s="33"/>
      <c r="D232" s="33"/>
      <c r="E232" s="33"/>
      <c r="F232" s="33"/>
      <c r="G232" s="33"/>
      <c r="H232" s="33"/>
      <c r="I232" s="44"/>
    </row>
    <row r="233" spans="1:9" x14ac:dyDescent="0.2">
      <c r="A233" s="33"/>
      <c r="B233" s="33"/>
      <c r="C233" s="33"/>
      <c r="D233" s="33"/>
      <c r="E233" s="33"/>
      <c r="F233" s="33"/>
      <c r="G233" s="33"/>
      <c r="H233" s="33"/>
      <c r="I233" s="44"/>
    </row>
    <row r="234" spans="1:9" x14ac:dyDescent="0.2">
      <c r="A234" s="33"/>
      <c r="B234" s="33"/>
      <c r="C234" s="33"/>
      <c r="D234" s="33"/>
      <c r="E234" s="33"/>
      <c r="F234" s="33"/>
      <c r="G234" s="33"/>
      <c r="H234" s="33"/>
      <c r="I234" s="44"/>
    </row>
    <row r="235" spans="1:9" x14ac:dyDescent="0.2">
      <c r="A235" s="33"/>
      <c r="B235" s="33"/>
      <c r="C235" s="33"/>
      <c r="D235" s="33"/>
      <c r="E235" s="33"/>
      <c r="F235" s="33"/>
      <c r="G235" s="33"/>
      <c r="H235" s="33"/>
      <c r="I235" s="44"/>
    </row>
    <row r="236" spans="1:9" x14ac:dyDescent="0.2">
      <c r="A236" s="33"/>
      <c r="B236" s="33"/>
      <c r="C236" s="33"/>
      <c r="D236" s="33"/>
      <c r="E236" s="33"/>
      <c r="F236" s="33"/>
      <c r="G236" s="33"/>
      <c r="H236" s="33"/>
      <c r="I236" s="44"/>
    </row>
    <row r="237" spans="1:9" x14ac:dyDescent="0.2">
      <c r="A237" s="33"/>
      <c r="B237" s="33"/>
      <c r="C237" s="33"/>
      <c r="D237" s="33"/>
      <c r="E237" s="33"/>
      <c r="F237" s="33"/>
      <c r="G237" s="33"/>
      <c r="H237" s="33"/>
      <c r="I237" s="44"/>
    </row>
    <row r="238" spans="1:9" x14ac:dyDescent="0.2">
      <c r="A238" s="33"/>
      <c r="B238" s="33"/>
      <c r="C238" s="33"/>
      <c r="D238" s="33"/>
      <c r="E238" s="33"/>
      <c r="F238" s="33"/>
      <c r="G238" s="33"/>
      <c r="H238" s="33"/>
      <c r="I238" s="44"/>
    </row>
    <row r="239" spans="1:9" x14ac:dyDescent="0.2">
      <c r="A239" s="33"/>
      <c r="B239" s="33"/>
      <c r="C239" s="33"/>
      <c r="D239" s="33"/>
      <c r="E239" s="33"/>
      <c r="F239" s="33"/>
      <c r="G239" s="33"/>
      <c r="H239" s="33"/>
      <c r="I239" s="44"/>
    </row>
    <row r="240" spans="1:9" x14ac:dyDescent="0.2">
      <c r="A240" s="33"/>
      <c r="B240" s="33"/>
      <c r="C240" s="33"/>
      <c r="D240" s="33"/>
      <c r="E240" s="33"/>
      <c r="F240" s="33"/>
      <c r="G240" s="33"/>
      <c r="H240" s="33"/>
      <c r="I240" s="44"/>
    </row>
    <row r="241" spans="1:9" x14ac:dyDescent="0.2">
      <c r="A241" s="33"/>
      <c r="B241" s="33"/>
      <c r="C241" s="33"/>
      <c r="D241" s="33"/>
      <c r="E241" s="33"/>
      <c r="F241" s="33"/>
      <c r="G241" s="33"/>
      <c r="H241" s="33"/>
      <c r="I241" s="44"/>
    </row>
    <row r="242" spans="1:9" x14ac:dyDescent="0.2">
      <c r="A242" s="33"/>
      <c r="I242" s="44"/>
    </row>
    <row r="243" spans="1:9" x14ac:dyDescent="0.2">
      <c r="A243" s="33"/>
      <c r="I243" s="44"/>
    </row>
    <row r="244" spans="1:9" x14ac:dyDescent="0.2">
      <c r="A244" s="33"/>
      <c r="I244" s="44"/>
    </row>
    <row r="245" spans="1:9" x14ac:dyDescent="0.2">
      <c r="A245" s="33"/>
      <c r="I245" s="44"/>
    </row>
    <row r="246" spans="1:9" x14ac:dyDescent="0.2">
      <c r="A246" s="33"/>
      <c r="I246" s="44"/>
    </row>
    <row r="247" spans="1:9" x14ac:dyDescent="0.2">
      <c r="A247" s="33"/>
      <c r="I247" s="44"/>
    </row>
    <row r="248" spans="1:9" x14ac:dyDescent="0.2">
      <c r="A248" s="33"/>
      <c r="I248" s="44"/>
    </row>
    <row r="249" spans="1:9" x14ac:dyDescent="0.2">
      <c r="A249" s="33"/>
      <c r="I249" s="44"/>
    </row>
    <row r="250" spans="1:9" x14ac:dyDescent="0.2">
      <c r="A250" s="33"/>
      <c r="I250" s="44"/>
    </row>
    <row r="251" spans="1:9" x14ac:dyDescent="0.2">
      <c r="A251" s="33"/>
      <c r="I251" s="44"/>
    </row>
    <row r="252" spans="1:9" x14ac:dyDescent="0.2">
      <c r="A252" s="33"/>
      <c r="I252" s="44"/>
    </row>
    <row r="253" spans="1:9" x14ac:dyDescent="0.2">
      <c r="A253" s="33"/>
      <c r="I253" s="44"/>
    </row>
    <row r="254" spans="1:9" x14ac:dyDescent="0.2">
      <c r="A254" s="33"/>
      <c r="I254" s="44"/>
    </row>
    <row r="255" spans="1:9" x14ac:dyDescent="0.2">
      <c r="A255" s="33"/>
      <c r="I255" s="44"/>
    </row>
    <row r="256" spans="1:9" x14ac:dyDescent="0.2">
      <c r="A256" s="33"/>
      <c r="I256" s="44"/>
    </row>
    <row r="257" spans="1:9" x14ac:dyDescent="0.2">
      <c r="A257" s="33"/>
      <c r="I257" s="44"/>
    </row>
    <row r="258" spans="1:9" x14ac:dyDescent="0.2">
      <c r="A258" s="33"/>
      <c r="I258" s="44"/>
    </row>
    <row r="259" spans="1:9" x14ac:dyDescent="0.2">
      <c r="A259" s="33"/>
      <c r="I259" s="44"/>
    </row>
    <row r="260" spans="1:9" x14ac:dyDescent="0.2">
      <c r="A260" s="33"/>
      <c r="I260" s="44"/>
    </row>
    <row r="261" spans="1:9" x14ac:dyDescent="0.2">
      <c r="A261" s="33"/>
      <c r="I261" s="44"/>
    </row>
    <row r="262" spans="1:9" x14ac:dyDescent="0.2">
      <c r="A262" s="33"/>
      <c r="I262" s="44"/>
    </row>
    <row r="263" spans="1:9" x14ac:dyDescent="0.2">
      <c r="A263" s="33"/>
      <c r="I263" s="44"/>
    </row>
    <row r="264" spans="1:9" x14ac:dyDescent="0.2">
      <c r="A264" s="33"/>
      <c r="I264" s="44"/>
    </row>
    <row r="265" spans="1:9" x14ac:dyDescent="0.2">
      <c r="A265" s="33"/>
      <c r="I265" s="44"/>
    </row>
    <row r="266" spans="1:9" x14ac:dyDescent="0.2">
      <c r="A266" s="33"/>
      <c r="I266" s="44"/>
    </row>
    <row r="267" spans="1:9" x14ac:dyDescent="0.2">
      <c r="A267" s="33"/>
      <c r="I267" s="44"/>
    </row>
    <row r="268" spans="1:9" x14ac:dyDescent="0.2">
      <c r="A268" s="33"/>
      <c r="I268" s="44"/>
    </row>
    <row r="269" spans="1:9" x14ac:dyDescent="0.2">
      <c r="A269" s="33"/>
      <c r="I269" s="44"/>
    </row>
    <row r="270" spans="1:9" x14ac:dyDescent="0.2">
      <c r="A270" s="33"/>
      <c r="I270" s="44"/>
    </row>
    <row r="271" spans="1:9" x14ac:dyDescent="0.2">
      <c r="A271" s="33"/>
      <c r="I271" s="44"/>
    </row>
    <row r="272" spans="1:9" x14ac:dyDescent="0.2">
      <c r="A272" s="33"/>
      <c r="I272" s="44"/>
    </row>
    <row r="273" spans="1:9" x14ac:dyDescent="0.2">
      <c r="A273" s="33"/>
      <c r="I273" s="44"/>
    </row>
    <row r="274" spans="1:9" x14ac:dyDescent="0.2">
      <c r="A274" s="33"/>
      <c r="I274" s="44"/>
    </row>
    <row r="275" spans="1:9" x14ac:dyDescent="0.2">
      <c r="A275" s="33"/>
      <c r="I275" s="44"/>
    </row>
    <row r="276" spans="1:9" x14ac:dyDescent="0.2">
      <c r="A276" s="33"/>
      <c r="I276" s="44"/>
    </row>
    <row r="277" spans="1:9" x14ac:dyDescent="0.2">
      <c r="A277" s="33"/>
      <c r="I277" s="44"/>
    </row>
    <row r="278" spans="1:9" x14ac:dyDescent="0.2">
      <c r="A278" s="33"/>
      <c r="I278" s="44"/>
    </row>
    <row r="279" spans="1:9" x14ac:dyDescent="0.2">
      <c r="A279" s="33"/>
      <c r="I279" s="44"/>
    </row>
    <row r="280" spans="1:9" x14ac:dyDescent="0.2">
      <c r="A280" s="33"/>
      <c r="I280" s="44"/>
    </row>
    <row r="281" spans="1:9" x14ac:dyDescent="0.2">
      <c r="A281" s="33"/>
      <c r="I281" s="44"/>
    </row>
    <row r="282" spans="1:9" x14ac:dyDescent="0.2">
      <c r="A282" s="33"/>
      <c r="I282" s="44"/>
    </row>
    <row r="283" spans="1:9" x14ac:dyDescent="0.2">
      <c r="A283" s="33"/>
      <c r="I283" s="44"/>
    </row>
    <row r="284" spans="1:9" x14ac:dyDescent="0.2">
      <c r="A284" s="33"/>
      <c r="I284" s="44"/>
    </row>
    <row r="285" spans="1:9" x14ac:dyDescent="0.2">
      <c r="A285" s="33"/>
      <c r="I285" s="44"/>
    </row>
    <row r="286" spans="1:9" x14ac:dyDescent="0.2">
      <c r="A286" s="33"/>
      <c r="I286" s="44"/>
    </row>
    <row r="287" spans="1:9" x14ac:dyDescent="0.2">
      <c r="A287" s="33"/>
      <c r="I287" s="44"/>
    </row>
    <row r="288" spans="1:9" x14ac:dyDescent="0.2">
      <c r="A288" s="33"/>
      <c r="I288" s="44"/>
    </row>
    <row r="289" spans="1:9" x14ac:dyDescent="0.2">
      <c r="A289" s="33"/>
      <c r="I289" s="44"/>
    </row>
    <row r="290" spans="1:9" x14ac:dyDescent="0.2">
      <c r="A290" s="33"/>
      <c r="I290" s="44"/>
    </row>
    <row r="291" spans="1:9" x14ac:dyDescent="0.2">
      <c r="A291" s="33"/>
      <c r="I291" s="44"/>
    </row>
    <row r="292" spans="1:9" x14ac:dyDescent="0.2">
      <c r="A292" s="33"/>
      <c r="I292" s="44"/>
    </row>
    <row r="293" spans="1:9" x14ac:dyDescent="0.2">
      <c r="A293" s="33"/>
      <c r="I293" s="44"/>
    </row>
    <row r="294" spans="1:9" x14ac:dyDescent="0.2">
      <c r="A294" s="33"/>
      <c r="I294" s="44"/>
    </row>
    <row r="295" spans="1:9" x14ac:dyDescent="0.2">
      <c r="A295" s="33"/>
      <c r="I295" s="44"/>
    </row>
    <row r="296" spans="1:9" x14ac:dyDescent="0.2">
      <c r="A296" s="33"/>
      <c r="I296" s="44"/>
    </row>
    <row r="297" spans="1:9" x14ac:dyDescent="0.2">
      <c r="A297" s="33"/>
      <c r="I297" s="44"/>
    </row>
    <row r="298" spans="1:9" x14ac:dyDescent="0.2">
      <c r="A298" s="33"/>
      <c r="I298" s="44"/>
    </row>
    <row r="299" spans="1:9" x14ac:dyDescent="0.2">
      <c r="A299" s="33"/>
      <c r="I299" s="44"/>
    </row>
    <row r="300" spans="1:9" x14ac:dyDescent="0.2">
      <c r="A300" s="33"/>
      <c r="I300" s="44"/>
    </row>
    <row r="301" spans="1:9" x14ac:dyDescent="0.2">
      <c r="A301" s="33"/>
      <c r="I301" s="44"/>
    </row>
    <row r="302" spans="1:9" x14ac:dyDescent="0.2">
      <c r="A302" s="33"/>
      <c r="I302" s="44"/>
    </row>
    <row r="303" spans="1:9" x14ac:dyDescent="0.2">
      <c r="A303" s="33"/>
      <c r="I303" s="44"/>
    </row>
    <row r="304" spans="1:9" x14ac:dyDescent="0.2">
      <c r="A304" s="33"/>
      <c r="I304" s="44"/>
    </row>
    <row r="305" spans="1:9" x14ac:dyDescent="0.2">
      <c r="A305" s="33"/>
      <c r="I305" s="44"/>
    </row>
    <row r="306" spans="1:9" x14ac:dyDescent="0.2">
      <c r="A306" s="33"/>
      <c r="I306" s="44"/>
    </row>
    <row r="307" spans="1:9" x14ac:dyDescent="0.2">
      <c r="A307" s="33"/>
      <c r="I307" s="44"/>
    </row>
    <row r="308" spans="1:9" x14ac:dyDescent="0.2">
      <c r="A308" s="33"/>
      <c r="I308" s="44"/>
    </row>
    <row r="309" spans="1:9" x14ac:dyDescent="0.2">
      <c r="A309" s="33"/>
      <c r="I309" s="44"/>
    </row>
    <row r="310" spans="1:9" x14ac:dyDescent="0.2">
      <c r="A310" s="33"/>
      <c r="I310" s="44"/>
    </row>
    <row r="311" spans="1:9" x14ac:dyDescent="0.2">
      <c r="A311" s="33"/>
      <c r="I311" s="44"/>
    </row>
    <row r="312" spans="1:9" x14ac:dyDescent="0.2">
      <c r="A312" s="33"/>
      <c r="I312" s="44"/>
    </row>
    <row r="313" spans="1:9" x14ac:dyDescent="0.2">
      <c r="A313" s="33"/>
      <c r="I313" s="44"/>
    </row>
    <row r="314" spans="1:9" x14ac:dyDescent="0.2">
      <c r="A314" s="33"/>
      <c r="I314" s="44"/>
    </row>
    <row r="315" spans="1:9" x14ac:dyDescent="0.2">
      <c r="A315" s="33"/>
      <c r="I315" s="44"/>
    </row>
    <row r="316" spans="1:9" x14ac:dyDescent="0.2">
      <c r="A316" s="33"/>
      <c r="I316" s="44"/>
    </row>
    <row r="317" spans="1:9" x14ac:dyDescent="0.2">
      <c r="A317" s="33"/>
      <c r="I317" s="44"/>
    </row>
    <row r="318" spans="1:9" x14ac:dyDescent="0.2">
      <c r="A318" s="33"/>
      <c r="I318" s="44"/>
    </row>
    <row r="319" spans="1:9" x14ac:dyDescent="0.2">
      <c r="A319" s="33"/>
      <c r="I319" s="44"/>
    </row>
    <row r="320" spans="1:9" x14ac:dyDescent="0.2">
      <c r="A320" s="33"/>
      <c r="I320" s="44"/>
    </row>
    <row r="321" spans="1:9" x14ac:dyDescent="0.2">
      <c r="A321" s="33"/>
      <c r="I321" s="44"/>
    </row>
    <row r="322" spans="1:9" x14ac:dyDescent="0.2">
      <c r="A322" s="33"/>
      <c r="I322" s="44"/>
    </row>
    <row r="323" spans="1:9" x14ac:dyDescent="0.2">
      <c r="A323" s="33"/>
      <c r="I323" s="44"/>
    </row>
    <row r="324" spans="1:9" x14ac:dyDescent="0.2">
      <c r="A324" s="33"/>
      <c r="I324" s="44"/>
    </row>
    <row r="325" spans="1:9" x14ac:dyDescent="0.2">
      <c r="A325" s="33"/>
      <c r="I325" s="44"/>
    </row>
    <row r="326" spans="1:9" x14ac:dyDescent="0.2">
      <c r="A326" s="33"/>
      <c r="I326" s="44"/>
    </row>
    <row r="327" spans="1:9" x14ac:dyDescent="0.2">
      <c r="A327" s="33"/>
      <c r="I327" s="44"/>
    </row>
    <row r="328" spans="1:9" x14ac:dyDescent="0.2">
      <c r="A328" s="33"/>
      <c r="I328" s="44"/>
    </row>
    <row r="329" spans="1:9" x14ac:dyDescent="0.2">
      <c r="A329" s="33"/>
      <c r="I329" s="44"/>
    </row>
    <row r="330" spans="1:9" x14ac:dyDescent="0.2">
      <c r="A330" s="33"/>
      <c r="I330" s="44"/>
    </row>
    <row r="331" spans="1:9" x14ac:dyDescent="0.2">
      <c r="A331" s="33"/>
      <c r="I331" s="44"/>
    </row>
    <row r="332" spans="1:9" x14ac:dyDescent="0.2">
      <c r="A332" s="33"/>
      <c r="I332" s="44"/>
    </row>
    <row r="333" spans="1:9" x14ac:dyDescent="0.2">
      <c r="A333" s="33"/>
      <c r="I333" s="44"/>
    </row>
    <row r="334" spans="1:9" x14ac:dyDescent="0.2">
      <c r="A334" s="33"/>
      <c r="I334" s="44"/>
    </row>
    <row r="335" spans="1:9" x14ac:dyDescent="0.2">
      <c r="A335" s="33"/>
      <c r="I335" s="44"/>
    </row>
    <row r="336" spans="1:9" x14ac:dyDescent="0.2">
      <c r="A336" s="33"/>
      <c r="I336" s="44"/>
    </row>
  </sheetData>
  <mergeCells count="8">
    <mergeCell ref="A6:A14"/>
    <mergeCell ref="I6:I14"/>
    <mergeCell ref="A41:A49"/>
    <mergeCell ref="I41:I49"/>
    <mergeCell ref="C6:E6"/>
    <mergeCell ref="F6:H6"/>
    <mergeCell ref="C41:E41"/>
    <mergeCell ref="F41:H41"/>
  </mergeCells>
  <pageMargins left="2.0472440944881889" right="0.98425196850393704" top="0.78740157480314965" bottom="0.78740157480314965" header="0.51181102362204722" footer="0.51181102362204722"/>
  <pageSetup paperSize="9" scale="31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3" tint="0.79998168889431442"/>
  </sheetPr>
  <dimension ref="A1:BZ234"/>
  <sheetViews>
    <sheetView view="pageBreakPreview" zoomScale="60" zoomScaleNormal="60" workbookViewId="0">
      <selection activeCell="M24" sqref="M24"/>
    </sheetView>
  </sheetViews>
  <sheetFormatPr defaultColWidth="8.85546875" defaultRowHeight="12.75" x14ac:dyDescent="0.2"/>
  <cols>
    <col min="1" max="1" width="65" style="30" customWidth="1"/>
    <col min="2" max="2" width="32.7109375" style="30" customWidth="1"/>
    <col min="3" max="3" width="29.42578125" style="30" customWidth="1"/>
    <col min="4" max="4" width="34.5703125" style="30" customWidth="1"/>
    <col min="5" max="5" width="32.7109375" style="30" customWidth="1"/>
    <col min="6" max="6" width="36.28515625" style="30" customWidth="1"/>
    <col min="7" max="7" width="36.7109375" style="30" customWidth="1"/>
    <col min="8" max="8" width="30.5703125" style="30" customWidth="1"/>
    <col min="9" max="9" width="61.42578125" style="45" customWidth="1"/>
    <col min="10" max="10" width="9.7109375" style="53" customWidth="1"/>
    <col min="11" max="11" width="12.140625" style="29" customWidth="1"/>
    <col min="12" max="12" width="9.140625" style="29" bestFit="1" customWidth="1"/>
    <col min="13" max="13" width="11.7109375" style="29" bestFit="1" customWidth="1"/>
    <col min="14" max="14" width="10.140625" style="29" bestFit="1" customWidth="1"/>
    <col min="15" max="15" width="9.140625" style="29" bestFit="1" customWidth="1"/>
    <col min="16" max="16" width="10.140625" style="29" bestFit="1" customWidth="1"/>
    <col min="17" max="18" width="11.7109375" style="29" bestFit="1" customWidth="1"/>
    <col min="19" max="78" width="8.85546875" style="29"/>
    <col min="79" max="255" width="8.85546875" style="30"/>
    <col min="256" max="256" width="50.140625" style="30" customWidth="1"/>
    <col min="257" max="264" width="16.7109375" style="30" customWidth="1"/>
    <col min="265" max="265" width="49.28515625" style="30" customWidth="1"/>
    <col min="266" max="266" width="9.7109375" style="30" customWidth="1"/>
    <col min="267" max="267" width="12.140625" style="30" customWidth="1"/>
    <col min="268" max="268" width="9.140625" style="30" bestFit="1" customWidth="1"/>
    <col min="269" max="269" width="11.7109375" style="30" bestFit="1" customWidth="1"/>
    <col min="270" max="270" width="10.140625" style="30" bestFit="1" customWidth="1"/>
    <col min="271" max="271" width="9.140625" style="30" bestFit="1" customWidth="1"/>
    <col min="272" max="272" width="10.140625" style="30" bestFit="1" customWidth="1"/>
    <col min="273" max="274" width="11.7109375" style="30" bestFit="1" customWidth="1"/>
    <col min="275" max="511" width="8.85546875" style="30"/>
    <col min="512" max="512" width="50.140625" style="30" customWidth="1"/>
    <col min="513" max="520" width="16.7109375" style="30" customWidth="1"/>
    <col min="521" max="521" width="49.28515625" style="30" customWidth="1"/>
    <col min="522" max="522" width="9.7109375" style="30" customWidth="1"/>
    <col min="523" max="523" width="12.140625" style="30" customWidth="1"/>
    <col min="524" max="524" width="9.140625" style="30" bestFit="1" customWidth="1"/>
    <col min="525" max="525" width="11.7109375" style="30" bestFit="1" customWidth="1"/>
    <col min="526" max="526" width="10.140625" style="30" bestFit="1" customWidth="1"/>
    <col min="527" max="527" width="9.140625" style="30" bestFit="1" customWidth="1"/>
    <col min="528" max="528" width="10.140625" style="30" bestFit="1" customWidth="1"/>
    <col min="529" max="530" width="11.7109375" style="30" bestFit="1" customWidth="1"/>
    <col min="531" max="767" width="8.85546875" style="30"/>
    <col min="768" max="768" width="50.140625" style="30" customWidth="1"/>
    <col min="769" max="776" width="16.7109375" style="30" customWidth="1"/>
    <col min="777" max="777" width="49.28515625" style="30" customWidth="1"/>
    <col min="778" max="778" width="9.7109375" style="30" customWidth="1"/>
    <col min="779" max="779" width="12.140625" style="30" customWidth="1"/>
    <col min="780" max="780" width="9.140625" style="30" bestFit="1" customWidth="1"/>
    <col min="781" max="781" width="11.7109375" style="30" bestFit="1" customWidth="1"/>
    <col min="782" max="782" width="10.140625" style="30" bestFit="1" customWidth="1"/>
    <col min="783" max="783" width="9.140625" style="30" bestFit="1" customWidth="1"/>
    <col min="784" max="784" width="10.140625" style="30" bestFit="1" customWidth="1"/>
    <col min="785" max="786" width="11.7109375" style="30" bestFit="1" customWidth="1"/>
    <col min="787" max="1023" width="8.85546875" style="30"/>
    <col min="1024" max="1024" width="50.140625" style="30" customWidth="1"/>
    <col min="1025" max="1032" width="16.7109375" style="30" customWidth="1"/>
    <col min="1033" max="1033" width="49.28515625" style="30" customWidth="1"/>
    <col min="1034" max="1034" width="9.7109375" style="30" customWidth="1"/>
    <col min="1035" max="1035" width="12.140625" style="30" customWidth="1"/>
    <col min="1036" max="1036" width="9.140625" style="30" bestFit="1" customWidth="1"/>
    <col min="1037" max="1037" width="11.7109375" style="30" bestFit="1" customWidth="1"/>
    <col min="1038" max="1038" width="10.140625" style="30" bestFit="1" customWidth="1"/>
    <col min="1039" max="1039" width="9.140625" style="30" bestFit="1" customWidth="1"/>
    <col min="1040" max="1040" width="10.140625" style="30" bestFit="1" customWidth="1"/>
    <col min="1041" max="1042" width="11.7109375" style="30" bestFit="1" customWidth="1"/>
    <col min="1043" max="1279" width="8.85546875" style="30"/>
    <col min="1280" max="1280" width="50.140625" style="30" customWidth="1"/>
    <col min="1281" max="1288" width="16.7109375" style="30" customWidth="1"/>
    <col min="1289" max="1289" width="49.28515625" style="30" customWidth="1"/>
    <col min="1290" max="1290" width="9.7109375" style="30" customWidth="1"/>
    <col min="1291" max="1291" width="12.140625" style="30" customWidth="1"/>
    <col min="1292" max="1292" width="9.140625" style="30" bestFit="1" customWidth="1"/>
    <col min="1293" max="1293" width="11.7109375" style="30" bestFit="1" customWidth="1"/>
    <col min="1294" max="1294" width="10.140625" style="30" bestFit="1" customWidth="1"/>
    <col min="1295" max="1295" width="9.140625" style="30" bestFit="1" customWidth="1"/>
    <col min="1296" max="1296" width="10.140625" style="30" bestFit="1" customWidth="1"/>
    <col min="1297" max="1298" width="11.7109375" style="30" bestFit="1" customWidth="1"/>
    <col min="1299" max="1535" width="8.85546875" style="30"/>
    <col min="1536" max="1536" width="50.140625" style="30" customWidth="1"/>
    <col min="1537" max="1544" width="16.7109375" style="30" customWidth="1"/>
    <col min="1545" max="1545" width="49.28515625" style="30" customWidth="1"/>
    <col min="1546" max="1546" width="9.7109375" style="30" customWidth="1"/>
    <col min="1547" max="1547" width="12.140625" style="30" customWidth="1"/>
    <col min="1548" max="1548" width="9.140625" style="30" bestFit="1" customWidth="1"/>
    <col min="1549" max="1549" width="11.7109375" style="30" bestFit="1" customWidth="1"/>
    <col min="1550" max="1550" width="10.140625" style="30" bestFit="1" customWidth="1"/>
    <col min="1551" max="1551" width="9.140625" style="30" bestFit="1" customWidth="1"/>
    <col min="1552" max="1552" width="10.140625" style="30" bestFit="1" customWidth="1"/>
    <col min="1553" max="1554" width="11.7109375" style="30" bestFit="1" customWidth="1"/>
    <col min="1555" max="1791" width="8.85546875" style="30"/>
    <col min="1792" max="1792" width="50.140625" style="30" customWidth="1"/>
    <col min="1793" max="1800" width="16.7109375" style="30" customWidth="1"/>
    <col min="1801" max="1801" width="49.28515625" style="30" customWidth="1"/>
    <col min="1802" max="1802" width="9.7109375" style="30" customWidth="1"/>
    <col min="1803" max="1803" width="12.140625" style="30" customWidth="1"/>
    <col min="1804" max="1804" width="9.140625" style="30" bestFit="1" customWidth="1"/>
    <col min="1805" max="1805" width="11.7109375" style="30" bestFit="1" customWidth="1"/>
    <col min="1806" max="1806" width="10.140625" style="30" bestFit="1" customWidth="1"/>
    <col min="1807" max="1807" width="9.140625" style="30" bestFit="1" customWidth="1"/>
    <col min="1808" max="1808" width="10.140625" style="30" bestFit="1" customWidth="1"/>
    <col min="1809" max="1810" width="11.7109375" style="30" bestFit="1" customWidth="1"/>
    <col min="1811" max="2047" width="8.85546875" style="30"/>
    <col min="2048" max="2048" width="50.140625" style="30" customWidth="1"/>
    <col min="2049" max="2056" width="16.7109375" style="30" customWidth="1"/>
    <col min="2057" max="2057" width="49.28515625" style="30" customWidth="1"/>
    <col min="2058" max="2058" width="9.7109375" style="30" customWidth="1"/>
    <col min="2059" max="2059" width="12.140625" style="30" customWidth="1"/>
    <col min="2060" max="2060" width="9.140625" style="30" bestFit="1" customWidth="1"/>
    <col min="2061" max="2061" width="11.7109375" style="30" bestFit="1" customWidth="1"/>
    <col min="2062" max="2062" width="10.140625" style="30" bestFit="1" customWidth="1"/>
    <col min="2063" max="2063" width="9.140625" style="30" bestFit="1" customWidth="1"/>
    <col min="2064" max="2064" width="10.140625" style="30" bestFit="1" customWidth="1"/>
    <col min="2065" max="2066" width="11.7109375" style="30" bestFit="1" customWidth="1"/>
    <col min="2067" max="2303" width="8.85546875" style="30"/>
    <col min="2304" max="2304" width="50.140625" style="30" customWidth="1"/>
    <col min="2305" max="2312" width="16.7109375" style="30" customWidth="1"/>
    <col min="2313" max="2313" width="49.28515625" style="30" customWidth="1"/>
    <col min="2314" max="2314" width="9.7109375" style="30" customWidth="1"/>
    <col min="2315" max="2315" width="12.140625" style="30" customWidth="1"/>
    <col min="2316" max="2316" width="9.140625" style="30" bestFit="1" customWidth="1"/>
    <col min="2317" max="2317" width="11.7109375" style="30" bestFit="1" customWidth="1"/>
    <col min="2318" max="2318" width="10.140625" style="30" bestFit="1" customWidth="1"/>
    <col min="2319" max="2319" width="9.140625" style="30" bestFit="1" customWidth="1"/>
    <col min="2320" max="2320" width="10.140625" style="30" bestFit="1" customWidth="1"/>
    <col min="2321" max="2322" width="11.7109375" style="30" bestFit="1" customWidth="1"/>
    <col min="2323" max="2559" width="8.85546875" style="30"/>
    <col min="2560" max="2560" width="50.140625" style="30" customWidth="1"/>
    <col min="2561" max="2568" width="16.7109375" style="30" customWidth="1"/>
    <col min="2569" max="2569" width="49.28515625" style="30" customWidth="1"/>
    <col min="2570" max="2570" width="9.7109375" style="30" customWidth="1"/>
    <col min="2571" max="2571" width="12.140625" style="30" customWidth="1"/>
    <col min="2572" max="2572" width="9.140625" style="30" bestFit="1" customWidth="1"/>
    <col min="2573" max="2573" width="11.7109375" style="30" bestFit="1" customWidth="1"/>
    <col min="2574" max="2574" width="10.140625" style="30" bestFit="1" customWidth="1"/>
    <col min="2575" max="2575" width="9.140625" style="30" bestFit="1" customWidth="1"/>
    <col min="2576" max="2576" width="10.140625" style="30" bestFit="1" customWidth="1"/>
    <col min="2577" max="2578" width="11.7109375" style="30" bestFit="1" customWidth="1"/>
    <col min="2579" max="2815" width="8.85546875" style="30"/>
    <col min="2816" max="2816" width="50.140625" style="30" customWidth="1"/>
    <col min="2817" max="2824" width="16.7109375" style="30" customWidth="1"/>
    <col min="2825" max="2825" width="49.28515625" style="30" customWidth="1"/>
    <col min="2826" max="2826" width="9.7109375" style="30" customWidth="1"/>
    <col min="2827" max="2827" width="12.140625" style="30" customWidth="1"/>
    <col min="2828" max="2828" width="9.140625" style="30" bestFit="1" customWidth="1"/>
    <col min="2829" max="2829" width="11.7109375" style="30" bestFit="1" customWidth="1"/>
    <col min="2830" max="2830" width="10.140625" style="30" bestFit="1" customWidth="1"/>
    <col min="2831" max="2831" width="9.140625" style="30" bestFit="1" customWidth="1"/>
    <col min="2832" max="2832" width="10.140625" style="30" bestFit="1" customWidth="1"/>
    <col min="2833" max="2834" width="11.7109375" style="30" bestFit="1" customWidth="1"/>
    <col min="2835" max="3071" width="8.85546875" style="30"/>
    <col min="3072" max="3072" width="50.140625" style="30" customWidth="1"/>
    <col min="3073" max="3080" width="16.7109375" style="30" customWidth="1"/>
    <col min="3081" max="3081" width="49.28515625" style="30" customWidth="1"/>
    <col min="3082" max="3082" width="9.7109375" style="30" customWidth="1"/>
    <col min="3083" max="3083" width="12.140625" style="30" customWidth="1"/>
    <col min="3084" max="3084" width="9.140625" style="30" bestFit="1" customWidth="1"/>
    <col min="3085" max="3085" width="11.7109375" style="30" bestFit="1" customWidth="1"/>
    <col min="3086" max="3086" width="10.140625" style="30" bestFit="1" customWidth="1"/>
    <col min="3087" max="3087" width="9.140625" style="30" bestFit="1" customWidth="1"/>
    <col min="3088" max="3088" width="10.140625" style="30" bestFit="1" customWidth="1"/>
    <col min="3089" max="3090" width="11.7109375" style="30" bestFit="1" customWidth="1"/>
    <col min="3091" max="3327" width="8.85546875" style="30"/>
    <col min="3328" max="3328" width="50.140625" style="30" customWidth="1"/>
    <col min="3329" max="3336" width="16.7109375" style="30" customWidth="1"/>
    <col min="3337" max="3337" width="49.28515625" style="30" customWidth="1"/>
    <col min="3338" max="3338" width="9.7109375" style="30" customWidth="1"/>
    <col min="3339" max="3339" width="12.140625" style="30" customWidth="1"/>
    <col min="3340" max="3340" width="9.140625" style="30" bestFit="1" customWidth="1"/>
    <col min="3341" max="3341" width="11.7109375" style="30" bestFit="1" customWidth="1"/>
    <col min="3342" max="3342" width="10.140625" style="30" bestFit="1" customWidth="1"/>
    <col min="3343" max="3343" width="9.140625" style="30" bestFit="1" customWidth="1"/>
    <col min="3344" max="3344" width="10.140625" style="30" bestFit="1" customWidth="1"/>
    <col min="3345" max="3346" width="11.7109375" style="30" bestFit="1" customWidth="1"/>
    <col min="3347" max="3583" width="8.85546875" style="30"/>
    <col min="3584" max="3584" width="50.140625" style="30" customWidth="1"/>
    <col min="3585" max="3592" width="16.7109375" style="30" customWidth="1"/>
    <col min="3593" max="3593" width="49.28515625" style="30" customWidth="1"/>
    <col min="3594" max="3594" width="9.7109375" style="30" customWidth="1"/>
    <col min="3595" max="3595" width="12.140625" style="30" customWidth="1"/>
    <col min="3596" max="3596" width="9.140625" style="30" bestFit="1" customWidth="1"/>
    <col min="3597" max="3597" width="11.7109375" style="30" bestFit="1" customWidth="1"/>
    <col min="3598" max="3598" width="10.140625" style="30" bestFit="1" customWidth="1"/>
    <col min="3599" max="3599" width="9.140625" style="30" bestFit="1" customWidth="1"/>
    <col min="3600" max="3600" width="10.140625" style="30" bestFit="1" customWidth="1"/>
    <col min="3601" max="3602" width="11.7109375" style="30" bestFit="1" customWidth="1"/>
    <col min="3603" max="3839" width="8.85546875" style="30"/>
    <col min="3840" max="3840" width="50.140625" style="30" customWidth="1"/>
    <col min="3841" max="3848" width="16.7109375" style="30" customWidth="1"/>
    <col min="3849" max="3849" width="49.28515625" style="30" customWidth="1"/>
    <col min="3850" max="3850" width="9.7109375" style="30" customWidth="1"/>
    <col min="3851" max="3851" width="12.140625" style="30" customWidth="1"/>
    <col min="3852" max="3852" width="9.140625" style="30" bestFit="1" customWidth="1"/>
    <col min="3853" max="3853" width="11.7109375" style="30" bestFit="1" customWidth="1"/>
    <col min="3854" max="3854" width="10.140625" style="30" bestFit="1" customWidth="1"/>
    <col min="3855" max="3855" width="9.140625" style="30" bestFit="1" customWidth="1"/>
    <col min="3856" max="3856" width="10.140625" style="30" bestFit="1" customWidth="1"/>
    <col min="3857" max="3858" width="11.7109375" style="30" bestFit="1" customWidth="1"/>
    <col min="3859" max="4095" width="8.85546875" style="30"/>
    <col min="4096" max="4096" width="50.140625" style="30" customWidth="1"/>
    <col min="4097" max="4104" width="16.7109375" style="30" customWidth="1"/>
    <col min="4105" max="4105" width="49.28515625" style="30" customWidth="1"/>
    <col min="4106" max="4106" width="9.7109375" style="30" customWidth="1"/>
    <col min="4107" max="4107" width="12.140625" style="30" customWidth="1"/>
    <col min="4108" max="4108" width="9.140625" style="30" bestFit="1" customWidth="1"/>
    <col min="4109" max="4109" width="11.7109375" style="30" bestFit="1" customWidth="1"/>
    <col min="4110" max="4110" width="10.140625" style="30" bestFit="1" customWidth="1"/>
    <col min="4111" max="4111" width="9.140625" style="30" bestFit="1" customWidth="1"/>
    <col min="4112" max="4112" width="10.140625" style="30" bestFit="1" customWidth="1"/>
    <col min="4113" max="4114" width="11.7109375" style="30" bestFit="1" customWidth="1"/>
    <col min="4115" max="4351" width="8.85546875" style="30"/>
    <col min="4352" max="4352" width="50.140625" style="30" customWidth="1"/>
    <col min="4353" max="4360" width="16.7109375" style="30" customWidth="1"/>
    <col min="4361" max="4361" width="49.28515625" style="30" customWidth="1"/>
    <col min="4362" max="4362" width="9.7109375" style="30" customWidth="1"/>
    <col min="4363" max="4363" width="12.140625" style="30" customWidth="1"/>
    <col min="4364" max="4364" width="9.140625" style="30" bestFit="1" customWidth="1"/>
    <col min="4365" max="4365" width="11.7109375" style="30" bestFit="1" customWidth="1"/>
    <col min="4366" max="4366" width="10.140625" style="30" bestFit="1" customWidth="1"/>
    <col min="4367" max="4367" width="9.140625" style="30" bestFit="1" customWidth="1"/>
    <col min="4368" max="4368" width="10.140625" style="30" bestFit="1" customWidth="1"/>
    <col min="4369" max="4370" width="11.7109375" style="30" bestFit="1" customWidth="1"/>
    <col min="4371" max="4607" width="8.85546875" style="30"/>
    <col min="4608" max="4608" width="50.140625" style="30" customWidth="1"/>
    <col min="4609" max="4616" width="16.7109375" style="30" customWidth="1"/>
    <col min="4617" max="4617" width="49.28515625" style="30" customWidth="1"/>
    <col min="4618" max="4618" width="9.7109375" style="30" customWidth="1"/>
    <col min="4619" max="4619" width="12.140625" style="30" customWidth="1"/>
    <col min="4620" max="4620" width="9.140625" style="30" bestFit="1" customWidth="1"/>
    <col min="4621" max="4621" width="11.7109375" style="30" bestFit="1" customWidth="1"/>
    <col min="4622" max="4622" width="10.140625" style="30" bestFit="1" customWidth="1"/>
    <col min="4623" max="4623" width="9.140625" style="30" bestFit="1" customWidth="1"/>
    <col min="4624" max="4624" width="10.140625" style="30" bestFit="1" customWidth="1"/>
    <col min="4625" max="4626" width="11.7109375" style="30" bestFit="1" customWidth="1"/>
    <col min="4627" max="4863" width="8.85546875" style="30"/>
    <col min="4864" max="4864" width="50.140625" style="30" customWidth="1"/>
    <col min="4865" max="4872" width="16.7109375" style="30" customWidth="1"/>
    <col min="4873" max="4873" width="49.28515625" style="30" customWidth="1"/>
    <col min="4874" max="4874" width="9.7109375" style="30" customWidth="1"/>
    <col min="4875" max="4875" width="12.140625" style="30" customWidth="1"/>
    <col min="4876" max="4876" width="9.140625" style="30" bestFit="1" customWidth="1"/>
    <col min="4877" max="4877" width="11.7109375" style="30" bestFit="1" customWidth="1"/>
    <col min="4878" max="4878" width="10.140625" style="30" bestFit="1" customWidth="1"/>
    <col min="4879" max="4879" width="9.140625" style="30" bestFit="1" customWidth="1"/>
    <col min="4880" max="4880" width="10.140625" style="30" bestFit="1" customWidth="1"/>
    <col min="4881" max="4882" width="11.7109375" style="30" bestFit="1" customWidth="1"/>
    <col min="4883" max="5119" width="8.85546875" style="30"/>
    <col min="5120" max="5120" width="50.140625" style="30" customWidth="1"/>
    <col min="5121" max="5128" width="16.7109375" style="30" customWidth="1"/>
    <col min="5129" max="5129" width="49.28515625" style="30" customWidth="1"/>
    <col min="5130" max="5130" width="9.7109375" style="30" customWidth="1"/>
    <col min="5131" max="5131" width="12.140625" style="30" customWidth="1"/>
    <col min="5132" max="5132" width="9.140625" style="30" bestFit="1" customWidth="1"/>
    <col min="5133" max="5133" width="11.7109375" style="30" bestFit="1" customWidth="1"/>
    <col min="5134" max="5134" width="10.140625" style="30" bestFit="1" customWidth="1"/>
    <col min="5135" max="5135" width="9.140625" style="30" bestFit="1" customWidth="1"/>
    <col min="5136" max="5136" width="10.140625" style="30" bestFit="1" customWidth="1"/>
    <col min="5137" max="5138" width="11.7109375" style="30" bestFit="1" customWidth="1"/>
    <col min="5139" max="5375" width="8.85546875" style="30"/>
    <col min="5376" max="5376" width="50.140625" style="30" customWidth="1"/>
    <col min="5377" max="5384" width="16.7109375" style="30" customWidth="1"/>
    <col min="5385" max="5385" width="49.28515625" style="30" customWidth="1"/>
    <col min="5386" max="5386" width="9.7109375" style="30" customWidth="1"/>
    <col min="5387" max="5387" width="12.140625" style="30" customWidth="1"/>
    <col min="5388" max="5388" width="9.140625" style="30" bestFit="1" customWidth="1"/>
    <col min="5389" max="5389" width="11.7109375" style="30" bestFit="1" customWidth="1"/>
    <col min="5390" max="5390" width="10.140625" style="30" bestFit="1" customWidth="1"/>
    <col min="5391" max="5391" width="9.140625" style="30" bestFit="1" customWidth="1"/>
    <col min="5392" max="5392" width="10.140625" style="30" bestFit="1" customWidth="1"/>
    <col min="5393" max="5394" width="11.7109375" style="30" bestFit="1" customWidth="1"/>
    <col min="5395" max="5631" width="8.85546875" style="30"/>
    <col min="5632" max="5632" width="50.140625" style="30" customWidth="1"/>
    <col min="5633" max="5640" width="16.7109375" style="30" customWidth="1"/>
    <col min="5641" max="5641" width="49.28515625" style="30" customWidth="1"/>
    <col min="5642" max="5642" width="9.7109375" style="30" customWidth="1"/>
    <col min="5643" max="5643" width="12.140625" style="30" customWidth="1"/>
    <col min="5644" max="5644" width="9.140625" style="30" bestFit="1" customWidth="1"/>
    <col min="5645" max="5645" width="11.7109375" style="30" bestFit="1" customWidth="1"/>
    <col min="5646" max="5646" width="10.140625" style="30" bestFit="1" customWidth="1"/>
    <col min="5647" max="5647" width="9.140625" style="30" bestFit="1" customWidth="1"/>
    <col min="5648" max="5648" width="10.140625" style="30" bestFit="1" customWidth="1"/>
    <col min="5649" max="5650" width="11.7109375" style="30" bestFit="1" customWidth="1"/>
    <col min="5651" max="5887" width="8.85546875" style="30"/>
    <col min="5888" max="5888" width="50.140625" style="30" customWidth="1"/>
    <col min="5889" max="5896" width="16.7109375" style="30" customWidth="1"/>
    <col min="5897" max="5897" width="49.28515625" style="30" customWidth="1"/>
    <col min="5898" max="5898" width="9.7109375" style="30" customWidth="1"/>
    <col min="5899" max="5899" width="12.140625" style="30" customWidth="1"/>
    <col min="5900" max="5900" width="9.140625" style="30" bestFit="1" customWidth="1"/>
    <col min="5901" max="5901" width="11.7109375" style="30" bestFit="1" customWidth="1"/>
    <col min="5902" max="5902" width="10.140625" style="30" bestFit="1" customWidth="1"/>
    <col min="5903" max="5903" width="9.140625" style="30" bestFit="1" customWidth="1"/>
    <col min="5904" max="5904" width="10.140625" style="30" bestFit="1" customWidth="1"/>
    <col min="5905" max="5906" width="11.7109375" style="30" bestFit="1" customWidth="1"/>
    <col min="5907" max="6143" width="8.85546875" style="30"/>
    <col min="6144" max="6144" width="50.140625" style="30" customWidth="1"/>
    <col min="6145" max="6152" width="16.7109375" style="30" customWidth="1"/>
    <col min="6153" max="6153" width="49.28515625" style="30" customWidth="1"/>
    <col min="6154" max="6154" width="9.7109375" style="30" customWidth="1"/>
    <col min="6155" max="6155" width="12.140625" style="30" customWidth="1"/>
    <col min="6156" max="6156" width="9.140625" style="30" bestFit="1" customWidth="1"/>
    <col min="6157" max="6157" width="11.7109375" style="30" bestFit="1" customWidth="1"/>
    <col min="6158" max="6158" width="10.140625" style="30" bestFit="1" customWidth="1"/>
    <col min="6159" max="6159" width="9.140625" style="30" bestFit="1" customWidth="1"/>
    <col min="6160" max="6160" width="10.140625" style="30" bestFit="1" customWidth="1"/>
    <col min="6161" max="6162" width="11.7109375" style="30" bestFit="1" customWidth="1"/>
    <col min="6163" max="6399" width="8.85546875" style="30"/>
    <col min="6400" max="6400" width="50.140625" style="30" customWidth="1"/>
    <col min="6401" max="6408" width="16.7109375" style="30" customWidth="1"/>
    <col min="6409" max="6409" width="49.28515625" style="30" customWidth="1"/>
    <col min="6410" max="6410" width="9.7109375" style="30" customWidth="1"/>
    <col min="6411" max="6411" width="12.140625" style="30" customWidth="1"/>
    <col min="6412" max="6412" width="9.140625" style="30" bestFit="1" customWidth="1"/>
    <col min="6413" max="6413" width="11.7109375" style="30" bestFit="1" customWidth="1"/>
    <col min="6414" max="6414" width="10.140625" style="30" bestFit="1" customWidth="1"/>
    <col min="6415" max="6415" width="9.140625" style="30" bestFit="1" customWidth="1"/>
    <col min="6416" max="6416" width="10.140625" style="30" bestFit="1" customWidth="1"/>
    <col min="6417" max="6418" width="11.7109375" style="30" bestFit="1" customWidth="1"/>
    <col min="6419" max="6655" width="8.85546875" style="30"/>
    <col min="6656" max="6656" width="50.140625" style="30" customWidth="1"/>
    <col min="6657" max="6664" width="16.7109375" style="30" customWidth="1"/>
    <col min="6665" max="6665" width="49.28515625" style="30" customWidth="1"/>
    <col min="6666" max="6666" width="9.7109375" style="30" customWidth="1"/>
    <col min="6667" max="6667" width="12.140625" style="30" customWidth="1"/>
    <col min="6668" max="6668" width="9.140625" style="30" bestFit="1" customWidth="1"/>
    <col min="6669" max="6669" width="11.7109375" style="30" bestFit="1" customWidth="1"/>
    <col min="6670" max="6670" width="10.140625" style="30" bestFit="1" customWidth="1"/>
    <col min="6671" max="6671" width="9.140625" style="30" bestFit="1" customWidth="1"/>
    <col min="6672" max="6672" width="10.140625" style="30" bestFit="1" customWidth="1"/>
    <col min="6673" max="6674" width="11.7109375" style="30" bestFit="1" customWidth="1"/>
    <col min="6675" max="6911" width="8.85546875" style="30"/>
    <col min="6912" max="6912" width="50.140625" style="30" customWidth="1"/>
    <col min="6913" max="6920" width="16.7109375" style="30" customWidth="1"/>
    <col min="6921" max="6921" width="49.28515625" style="30" customWidth="1"/>
    <col min="6922" max="6922" width="9.7109375" style="30" customWidth="1"/>
    <col min="6923" max="6923" width="12.140625" style="30" customWidth="1"/>
    <col min="6924" max="6924" width="9.140625" style="30" bestFit="1" customWidth="1"/>
    <col min="6925" max="6925" width="11.7109375" style="30" bestFit="1" customWidth="1"/>
    <col min="6926" max="6926" width="10.140625" style="30" bestFit="1" customWidth="1"/>
    <col min="6927" max="6927" width="9.140625" style="30" bestFit="1" customWidth="1"/>
    <col min="6928" max="6928" width="10.140625" style="30" bestFit="1" customWidth="1"/>
    <col min="6929" max="6930" width="11.7109375" style="30" bestFit="1" customWidth="1"/>
    <col min="6931" max="7167" width="8.85546875" style="30"/>
    <col min="7168" max="7168" width="50.140625" style="30" customWidth="1"/>
    <col min="7169" max="7176" width="16.7109375" style="30" customWidth="1"/>
    <col min="7177" max="7177" width="49.28515625" style="30" customWidth="1"/>
    <col min="7178" max="7178" width="9.7109375" style="30" customWidth="1"/>
    <col min="7179" max="7179" width="12.140625" style="30" customWidth="1"/>
    <col min="7180" max="7180" width="9.140625" style="30" bestFit="1" customWidth="1"/>
    <col min="7181" max="7181" width="11.7109375" style="30" bestFit="1" customWidth="1"/>
    <col min="7182" max="7182" width="10.140625" style="30" bestFit="1" customWidth="1"/>
    <col min="7183" max="7183" width="9.140625" style="30" bestFit="1" customWidth="1"/>
    <col min="7184" max="7184" width="10.140625" style="30" bestFit="1" customWidth="1"/>
    <col min="7185" max="7186" width="11.7109375" style="30" bestFit="1" customWidth="1"/>
    <col min="7187" max="7423" width="8.85546875" style="30"/>
    <col min="7424" max="7424" width="50.140625" style="30" customWidth="1"/>
    <col min="7425" max="7432" width="16.7109375" style="30" customWidth="1"/>
    <col min="7433" max="7433" width="49.28515625" style="30" customWidth="1"/>
    <col min="7434" max="7434" width="9.7109375" style="30" customWidth="1"/>
    <col min="7435" max="7435" width="12.140625" style="30" customWidth="1"/>
    <col min="7436" max="7436" width="9.140625" style="30" bestFit="1" customWidth="1"/>
    <col min="7437" max="7437" width="11.7109375" style="30" bestFit="1" customWidth="1"/>
    <col min="7438" max="7438" width="10.140625" style="30" bestFit="1" customWidth="1"/>
    <col min="7439" max="7439" width="9.140625" style="30" bestFit="1" customWidth="1"/>
    <col min="7440" max="7440" width="10.140625" style="30" bestFit="1" customWidth="1"/>
    <col min="7441" max="7442" width="11.7109375" style="30" bestFit="1" customWidth="1"/>
    <col min="7443" max="7679" width="8.85546875" style="30"/>
    <col min="7680" max="7680" width="50.140625" style="30" customWidth="1"/>
    <col min="7681" max="7688" width="16.7109375" style="30" customWidth="1"/>
    <col min="7689" max="7689" width="49.28515625" style="30" customWidth="1"/>
    <col min="7690" max="7690" width="9.7109375" style="30" customWidth="1"/>
    <col min="7691" max="7691" width="12.140625" style="30" customWidth="1"/>
    <col min="7692" max="7692" width="9.140625" style="30" bestFit="1" customWidth="1"/>
    <col min="7693" max="7693" width="11.7109375" style="30" bestFit="1" customWidth="1"/>
    <col min="7694" max="7694" width="10.140625" style="30" bestFit="1" customWidth="1"/>
    <col min="7695" max="7695" width="9.140625" style="30" bestFit="1" customWidth="1"/>
    <col min="7696" max="7696" width="10.140625" style="30" bestFit="1" customWidth="1"/>
    <col min="7697" max="7698" width="11.7109375" style="30" bestFit="1" customWidth="1"/>
    <col min="7699" max="7935" width="8.85546875" style="30"/>
    <col min="7936" max="7936" width="50.140625" style="30" customWidth="1"/>
    <col min="7937" max="7944" width="16.7109375" style="30" customWidth="1"/>
    <col min="7945" max="7945" width="49.28515625" style="30" customWidth="1"/>
    <col min="7946" max="7946" width="9.7109375" style="30" customWidth="1"/>
    <col min="7947" max="7947" width="12.140625" style="30" customWidth="1"/>
    <col min="7948" max="7948" width="9.140625" style="30" bestFit="1" customWidth="1"/>
    <col min="7949" max="7949" width="11.7109375" style="30" bestFit="1" customWidth="1"/>
    <col min="7950" max="7950" width="10.140625" style="30" bestFit="1" customWidth="1"/>
    <col min="7951" max="7951" width="9.140625" style="30" bestFit="1" customWidth="1"/>
    <col min="7952" max="7952" width="10.140625" style="30" bestFit="1" customWidth="1"/>
    <col min="7953" max="7954" width="11.7109375" style="30" bestFit="1" customWidth="1"/>
    <col min="7955" max="8191" width="8.85546875" style="30"/>
    <col min="8192" max="8192" width="50.140625" style="30" customWidth="1"/>
    <col min="8193" max="8200" width="16.7109375" style="30" customWidth="1"/>
    <col min="8201" max="8201" width="49.28515625" style="30" customWidth="1"/>
    <col min="8202" max="8202" width="9.7109375" style="30" customWidth="1"/>
    <col min="8203" max="8203" width="12.140625" style="30" customWidth="1"/>
    <col min="8204" max="8204" width="9.140625" style="30" bestFit="1" customWidth="1"/>
    <col min="8205" max="8205" width="11.7109375" style="30" bestFit="1" customWidth="1"/>
    <col min="8206" max="8206" width="10.140625" style="30" bestFit="1" customWidth="1"/>
    <col min="8207" max="8207" width="9.140625" style="30" bestFit="1" customWidth="1"/>
    <col min="8208" max="8208" width="10.140625" style="30" bestFit="1" customWidth="1"/>
    <col min="8209" max="8210" width="11.7109375" style="30" bestFit="1" customWidth="1"/>
    <col min="8211" max="8447" width="8.85546875" style="30"/>
    <col min="8448" max="8448" width="50.140625" style="30" customWidth="1"/>
    <col min="8449" max="8456" width="16.7109375" style="30" customWidth="1"/>
    <col min="8457" max="8457" width="49.28515625" style="30" customWidth="1"/>
    <col min="8458" max="8458" width="9.7109375" style="30" customWidth="1"/>
    <col min="8459" max="8459" width="12.140625" style="30" customWidth="1"/>
    <col min="8460" max="8460" width="9.140625" style="30" bestFit="1" customWidth="1"/>
    <col min="8461" max="8461" width="11.7109375" style="30" bestFit="1" customWidth="1"/>
    <col min="8462" max="8462" width="10.140625" style="30" bestFit="1" customWidth="1"/>
    <col min="8463" max="8463" width="9.140625" style="30" bestFit="1" customWidth="1"/>
    <col min="8464" max="8464" width="10.140625" style="30" bestFit="1" customWidth="1"/>
    <col min="8465" max="8466" width="11.7109375" style="30" bestFit="1" customWidth="1"/>
    <col min="8467" max="8703" width="8.85546875" style="30"/>
    <col min="8704" max="8704" width="50.140625" style="30" customWidth="1"/>
    <col min="8705" max="8712" width="16.7109375" style="30" customWidth="1"/>
    <col min="8713" max="8713" width="49.28515625" style="30" customWidth="1"/>
    <col min="8714" max="8714" width="9.7109375" style="30" customWidth="1"/>
    <col min="8715" max="8715" width="12.140625" style="30" customWidth="1"/>
    <col min="8716" max="8716" width="9.140625" style="30" bestFit="1" customWidth="1"/>
    <col min="8717" max="8717" width="11.7109375" style="30" bestFit="1" customWidth="1"/>
    <col min="8718" max="8718" width="10.140625" style="30" bestFit="1" customWidth="1"/>
    <col min="8719" max="8719" width="9.140625" style="30" bestFit="1" customWidth="1"/>
    <col min="8720" max="8720" width="10.140625" style="30" bestFit="1" customWidth="1"/>
    <col min="8721" max="8722" width="11.7109375" style="30" bestFit="1" customWidth="1"/>
    <col min="8723" max="8959" width="8.85546875" style="30"/>
    <col min="8960" max="8960" width="50.140625" style="30" customWidth="1"/>
    <col min="8961" max="8968" width="16.7109375" style="30" customWidth="1"/>
    <col min="8969" max="8969" width="49.28515625" style="30" customWidth="1"/>
    <col min="8970" max="8970" width="9.7109375" style="30" customWidth="1"/>
    <col min="8971" max="8971" width="12.140625" style="30" customWidth="1"/>
    <col min="8972" max="8972" width="9.140625" style="30" bestFit="1" customWidth="1"/>
    <col min="8973" max="8973" width="11.7109375" style="30" bestFit="1" customWidth="1"/>
    <col min="8974" max="8974" width="10.140625" style="30" bestFit="1" customWidth="1"/>
    <col min="8975" max="8975" width="9.140625" style="30" bestFit="1" customWidth="1"/>
    <col min="8976" max="8976" width="10.140625" style="30" bestFit="1" customWidth="1"/>
    <col min="8977" max="8978" width="11.7109375" style="30" bestFit="1" customWidth="1"/>
    <col min="8979" max="9215" width="8.85546875" style="30"/>
    <col min="9216" max="9216" width="50.140625" style="30" customWidth="1"/>
    <col min="9217" max="9224" width="16.7109375" style="30" customWidth="1"/>
    <col min="9225" max="9225" width="49.28515625" style="30" customWidth="1"/>
    <col min="9226" max="9226" width="9.7109375" style="30" customWidth="1"/>
    <col min="9227" max="9227" width="12.140625" style="30" customWidth="1"/>
    <col min="9228" max="9228" width="9.140625" style="30" bestFit="1" customWidth="1"/>
    <col min="9229" max="9229" width="11.7109375" style="30" bestFit="1" customWidth="1"/>
    <col min="9230" max="9230" width="10.140625" style="30" bestFit="1" customWidth="1"/>
    <col min="9231" max="9231" width="9.140625" style="30" bestFit="1" customWidth="1"/>
    <col min="9232" max="9232" width="10.140625" style="30" bestFit="1" customWidth="1"/>
    <col min="9233" max="9234" width="11.7109375" style="30" bestFit="1" customWidth="1"/>
    <col min="9235" max="9471" width="8.85546875" style="30"/>
    <col min="9472" max="9472" width="50.140625" style="30" customWidth="1"/>
    <col min="9473" max="9480" width="16.7109375" style="30" customWidth="1"/>
    <col min="9481" max="9481" width="49.28515625" style="30" customWidth="1"/>
    <col min="9482" max="9482" width="9.7109375" style="30" customWidth="1"/>
    <col min="9483" max="9483" width="12.140625" style="30" customWidth="1"/>
    <col min="9484" max="9484" width="9.140625" style="30" bestFit="1" customWidth="1"/>
    <col min="9485" max="9485" width="11.7109375" style="30" bestFit="1" customWidth="1"/>
    <col min="9486" max="9486" width="10.140625" style="30" bestFit="1" customWidth="1"/>
    <col min="9487" max="9487" width="9.140625" style="30" bestFit="1" customWidth="1"/>
    <col min="9488" max="9488" width="10.140625" style="30" bestFit="1" customWidth="1"/>
    <col min="9489" max="9490" width="11.7109375" style="30" bestFit="1" customWidth="1"/>
    <col min="9491" max="9727" width="8.85546875" style="30"/>
    <col min="9728" max="9728" width="50.140625" style="30" customWidth="1"/>
    <col min="9729" max="9736" width="16.7109375" style="30" customWidth="1"/>
    <col min="9737" max="9737" width="49.28515625" style="30" customWidth="1"/>
    <col min="9738" max="9738" width="9.7109375" style="30" customWidth="1"/>
    <col min="9739" max="9739" width="12.140625" style="30" customWidth="1"/>
    <col min="9740" max="9740" width="9.140625" style="30" bestFit="1" customWidth="1"/>
    <col min="9741" max="9741" width="11.7109375" style="30" bestFit="1" customWidth="1"/>
    <col min="9742" max="9742" width="10.140625" style="30" bestFit="1" customWidth="1"/>
    <col min="9743" max="9743" width="9.140625" style="30" bestFit="1" customWidth="1"/>
    <col min="9744" max="9744" width="10.140625" style="30" bestFit="1" customWidth="1"/>
    <col min="9745" max="9746" width="11.7109375" style="30" bestFit="1" customWidth="1"/>
    <col min="9747" max="9983" width="8.85546875" style="30"/>
    <col min="9984" max="9984" width="50.140625" style="30" customWidth="1"/>
    <col min="9985" max="9992" width="16.7109375" style="30" customWidth="1"/>
    <col min="9993" max="9993" width="49.28515625" style="30" customWidth="1"/>
    <col min="9994" max="9994" width="9.7109375" style="30" customWidth="1"/>
    <col min="9995" max="9995" width="12.140625" style="30" customWidth="1"/>
    <col min="9996" max="9996" width="9.140625" style="30" bestFit="1" customWidth="1"/>
    <col min="9997" max="9997" width="11.7109375" style="30" bestFit="1" customWidth="1"/>
    <col min="9998" max="9998" width="10.140625" style="30" bestFit="1" customWidth="1"/>
    <col min="9999" max="9999" width="9.140625" style="30" bestFit="1" customWidth="1"/>
    <col min="10000" max="10000" width="10.140625" style="30" bestFit="1" customWidth="1"/>
    <col min="10001" max="10002" width="11.7109375" style="30" bestFit="1" customWidth="1"/>
    <col min="10003" max="10239" width="8.85546875" style="30"/>
    <col min="10240" max="10240" width="50.140625" style="30" customWidth="1"/>
    <col min="10241" max="10248" width="16.7109375" style="30" customWidth="1"/>
    <col min="10249" max="10249" width="49.28515625" style="30" customWidth="1"/>
    <col min="10250" max="10250" width="9.7109375" style="30" customWidth="1"/>
    <col min="10251" max="10251" width="12.140625" style="30" customWidth="1"/>
    <col min="10252" max="10252" width="9.140625" style="30" bestFit="1" customWidth="1"/>
    <col min="10253" max="10253" width="11.7109375" style="30" bestFit="1" customWidth="1"/>
    <col min="10254" max="10254" width="10.140625" style="30" bestFit="1" customWidth="1"/>
    <col min="10255" max="10255" width="9.140625" style="30" bestFit="1" customWidth="1"/>
    <col min="10256" max="10256" width="10.140625" style="30" bestFit="1" customWidth="1"/>
    <col min="10257" max="10258" width="11.7109375" style="30" bestFit="1" customWidth="1"/>
    <col min="10259" max="10495" width="8.85546875" style="30"/>
    <col min="10496" max="10496" width="50.140625" style="30" customWidth="1"/>
    <col min="10497" max="10504" width="16.7109375" style="30" customWidth="1"/>
    <col min="10505" max="10505" width="49.28515625" style="30" customWidth="1"/>
    <col min="10506" max="10506" width="9.7109375" style="30" customWidth="1"/>
    <col min="10507" max="10507" width="12.140625" style="30" customWidth="1"/>
    <col min="10508" max="10508" width="9.140625" style="30" bestFit="1" customWidth="1"/>
    <col min="10509" max="10509" width="11.7109375" style="30" bestFit="1" customWidth="1"/>
    <col min="10510" max="10510" width="10.140625" style="30" bestFit="1" customWidth="1"/>
    <col min="10511" max="10511" width="9.140625" style="30" bestFit="1" customWidth="1"/>
    <col min="10512" max="10512" width="10.140625" style="30" bestFit="1" customWidth="1"/>
    <col min="10513" max="10514" width="11.7109375" style="30" bestFit="1" customWidth="1"/>
    <col min="10515" max="10751" width="8.85546875" style="30"/>
    <col min="10752" max="10752" width="50.140625" style="30" customWidth="1"/>
    <col min="10753" max="10760" width="16.7109375" style="30" customWidth="1"/>
    <col min="10761" max="10761" width="49.28515625" style="30" customWidth="1"/>
    <col min="10762" max="10762" width="9.7109375" style="30" customWidth="1"/>
    <col min="10763" max="10763" width="12.140625" style="30" customWidth="1"/>
    <col min="10764" max="10764" width="9.140625" style="30" bestFit="1" customWidth="1"/>
    <col min="10765" max="10765" width="11.7109375" style="30" bestFit="1" customWidth="1"/>
    <col min="10766" max="10766" width="10.140625" style="30" bestFit="1" customWidth="1"/>
    <col min="10767" max="10767" width="9.140625" style="30" bestFit="1" customWidth="1"/>
    <col min="10768" max="10768" width="10.140625" style="30" bestFit="1" customWidth="1"/>
    <col min="10769" max="10770" width="11.7109375" style="30" bestFit="1" customWidth="1"/>
    <col min="10771" max="11007" width="8.85546875" style="30"/>
    <col min="11008" max="11008" width="50.140625" style="30" customWidth="1"/>
    <col min="11009" max="11016" width="16.7109375" style="30" customWidth="1"/>
    <col min="11017" max="11017" width="49.28515625" style="30" customWidth="1"/>
    <col min="11018" max="11018" width="9.7109375" style="30" customWidth="1"/>
    <col min="11019" max="11019" width="12.140625" style="30" customWidth="1"/>
    <col min="11020" max="11020" width="9.140625" style="30" bestFit="1" customWidth="1"/>
    <col min="11021" max="11021" width="11.7109375" style="30" bestFit="1" customWidth="1"/>
    <col min="11022" max="11022" width="10.140625" style="30" bestFit="1" customWidth="1"/>
    <col min="11023" max="11023" width="9.140625" style="30" bestFit="1" customWidth="1"/>
    <col min="11024" max="11024" width="10.140625" style="30" bestFit="1" customWidth="1"/>
    <col min="11025" max="11026" width="11.7109375" style="30" bestFit="1" customWidth="1"/>
    <col min="11027" max="11263" width="8.85546875" style="30"/>
    <col min="11264" max="11264" width="50.140625" style="30" customWidth="1"/>
    <col min="11265" max="11272" width="16.7109375" style="30" customWidth="1"/>
    <col min="11273" max="11273" width="49.28515625" style="30" customWidth="1"/>
    <col min="11274" max="11274" width="9.7109375" style="30" customWidth="1"/>
    <col min="11275" max="11275" width="12.140625" style="30" customWidth="1"/>
    <col min="11276" max="11276" width="9.140625" style="30" bestFit="1" customWidth="1"/>
    <col min="11277" max="11277" width="11.7109375" style="30" bestFit="1" customWidth="1"/>
    <col min="11278" max="11278" width="10.140625" style="30" bestFit="1" customWidth="1"/>
    <col min="11279" max="11279" width="9.140625" style="30" bestFit="1" customWidth="1"/>
    <col min="11280" max="11280" width="10.140625" style="30" bestFit="1" customWidth="1"/>
    <col min="11281" max="11282" width="11.7109375" style="30" bestFit="1" customWidth="1"/>
    <col min="11283" max="11519" width="8.85546875" style="30"/>
    <col min="11520" max="11520" width="50.140625" style="30" customWidth="1"/>
    <col min="11521" max="11528" width="16.7109375" style="30" customWidth="1"/>
    <col min="11529" max="11529" width="49.28515625" style="30" customWidth="1"/>
    <col min="11530" max="11530" width="9.7109375" style="30" customWidth="1"/>
    <col min="11531" max="11531" width="12.140625" style="30" customWidth="1"/>
    <col min="11532" max="11532" width="9.140625" style="30" bestFit="1" customWidth="1"/>
    <col min="11533" max="11533" width="11.7109375" style="30" bestFit="1" customWidth="1"/>
    <col min="11534" max="11534" width="10.140625" style="30" bestFit="1" customWidth="1"/>
    <col min="11535" max="11535" width="9.140625" style="30" bestFit="1" customWidth="1"/>
    <col min="11536" max="11536" width="10.140625" style="30" bestFit="1" customWidth="1"/>
    <col min="11537" max="11538" width="11.7109375" style="30" bestFit="1" customWidth="1"/>
    <col min="11539" max="11775" width="8.85546875" style="30"/>
    <col min="11776" max="11776" width="50.140625" style="30" customWidth="1"/>
    <col min="11777" max="11784" width="16.7109375" style="30" customWidth="1"/>
    <col min="11785" max="11785" width="49.28515625" style="30" customWidth="1"/>
    <col min="11786" max="11786" width="9.7109375" style="30" customWidth="1"/>
    <col min="11787" max="11787" width="12.140625" style="30" customWidth="1"/>
    <col min="11788" max="11788" width="9.140625" style="30" bestFit="1" customWidth="1"/>
    <col min="11789" max="11789" width="11.7109375" style="30" bestFit="1" customWidth="1"/>
    <col min="11790" max="11790" width="10.140625" style="30" bestFit="1" customWidth="1"/>
    <col min="11791" max="11791" width="9.140625" style="30" bestFit="1" customWidth="1"/>
    <col min="11792" max="11792" width="10.140625" style="30" bestFit="1" customWidth="1"/>
    <col min="11793" max="11794" width="11.7109375" style="30" bestFit="1" customWidth="1"/>
    <col min="11795" max="12031" width="8.85546875" style="30"/>
    <col min="12032" max="12032" width="50.140625" style="30" customWidth="1"/>
    <col min="12033" max="12040" width="16.7109375" style="30" customWidth="1"/>
    <col min="12041" max="12041" width="49.28515625" style="30" customWidth="1"/>
    <col min="12042" max="12042" width="9.7109375" style="30" customWidth="1"/>
    <col min="12043" max="12043" width="12.140625" style="30" customWidth="1"/>
    <col min="12044" max="12044" width="9.140625" style="30" bestFit="1" customWidth="1"/>
    <col min="12045" max="12045" width="11.7109375" style="30" bestFit="1" customWidth="1"/>
    <col min="12046" max="12046" width="10.140625" style="30" bestFit="1" customWidth="1"/>
    <col min="12047" max="12047" width="9.140625" style="30" bestFit="1" customWidth="1"/>
    <col min="12048" max="12048" width="10.140625" style="30" bestFit="1" customWidth="1"/>
    <col min="12049" max="12050" width="11.7109375" style="30" bestFit="1" customWidth="1"/>
    <col min="12051" max="12287" width="8.85546875" style="30"/>
    <col min="12288" max="12288" width="50.140625" style="30" customWidth="1"/>
    <col min="12289" max="12296" width="16.7109375" style="30" customWidth="1"/>
    <col min="12297" max="12297" width="49.28515625" style="30" customWidth="1"/>
    <col min="12298" max="12298" width="9.7109375" style="30" customWidth="1"/>
    <col min="12299" max="12299" width="12.140625" style="30" customWidth="1"/>
    <col min="12300" max="12300" width="9.140625" style="30" bestFit="1" customWidth="1"/>
    <col min="12301" max="12301" width="11.7109375" style="30" bestFit="1" customWidth="1"/>
    <col min="12302" max="12302" width="10.140625" style="30" bestFit="1" customWidth="1"/>
    <col min="12303" max="12303" width="9.140625" style="30" bestFit="1" customWidth="1"/>
    <col min="12304" max="12304" width="10.140625" style="30" bestFit="1" customWidth="1"/>
    <col min="12305" max="12306" width="11.7109375" style="30" bestFit="1" customWidth="1"/>
    <col min="12307" max="12543" width="8.85546875" style="30"/>
    <col min="12544" max="12544" width="50.140625" style="30" customWidth="1"/>
    <col min="12545" max="12552" width="16.7109375" style="30" customWidth="1"/>
    <col min="12553" max="12553" width="49.28515625" style="30" customWidth="1"/>
    <col min="12554" max="12554" width="9.7109375" style="30" customWidth="1"/>
    <col min="12555" max="12555" width="12.140625" style="30" customWidth="1"/>
    <col min="12556" max="12556" width="9.140625" style="30" bestFit="1" customWidth="1"/>
    <col min="12557" max="12557" width="11.7109375" style="30" bestFit="1" customWidth="1"/>
    <col min="12558" max="12558" width="10.140625" style="30" bestFit="1" customWidth="1"/>
    <col min="12559" max="12559" width="9.140625" style="30" bestFit="1" customWidth="1"/>
    <col min="12560" max="12560" width="10.140625" style="30" bestFit="1" customWidth="1"/>
    <col min="12561" max="12562" width="11.7109375" style="30" bestFit="1" customWidth="1"/>
    <col min="12563" max="12799" width="8.85546875" style="30"/>
    <col min="12800" max="12800" width="50.140625" style="30" customWidth="1"/>
    <col min="12801" max="12808" width="16.7109375" style="30" customWidth="1"/>
    <col min="12809" max="12809" width="49.28515625" style="30" customWidth="1"/>
    <col min="12810" max="12810" width="9.7109375" style="30" customWidth="1"/>
    <col min="12811" max="12811" width="12.140625" style="30" customWidth="1"/>
    <col min="12812" max="12812" width="9.140625" style="30" bestFit="1" customWidth="1"/>
    <col min="12813" max="12813" width="11.7109375" style="30" bestFit="1" customWidth="1"/>
    <col min="12814" max="12814" width="10.140625" style="30" bestFit="1" customWidth="1"/>
    <col min="12815" max="12815" width="9.140625" style="30" bestFit="1" customWidth="1"/>
    <col min="12816" max="12816" width="10.140625" style="30" bestFit="1" customWidth="1"/>
    <col min="12817" max="12818" width="11.7109375" style="30" bestFit="1" customWidth="1"/>
    <col min="12819" max="13055" width="8.85546875" style="30"/>
    <col min="13056" max="13056" width="50.140625" style="30" customWidth="1"/>
    <col min="13057" max="13064" width="16.7109375" style="30" customWidth="1"/>
    <col min="13065" max="13065" width="49.28515625" style="30" customWidth="1"/>
    <col min="13066" max="13066" width="9.7109375" style="30" customWidth="1"/>
    <col min="13067" max="13067" width="12.140625" style="30" customWidth="1"/>
    <col min="13068" max="13068" width="9.140625" style="30" bestFit="1" customWidth="1"/>
    <col min="13069" max="13069" width="11.7109375" style="30" bestFit="1" customWidth="1"/>
    <col min="13070" max="13070" width="10.140625" style="30" bestFit="1" customWidth="1"/>
    <col min="13071" max="13071" width="9.140625" style="30" bestFit="1" customWidth="1"/>
    <col min="13072" max="13072" width="10.140625" style="30" bestFit="1" customWidth="1"/>
    <col min="13073" max="13074" width="11.7109375" style="30" bestFit="1" customWidth="1"/>
    <col min="13075" max="13311" width="8.85546875" style="30"/>
    <col min="13312" max="13312" width="50.140625" style="30" customWidth="1"/>
    <col min="13313" max="13320" width="16.7109375" style="30" customWidth="1"/>
    <col min="13321" max="13321" width="49.28515625" style="30" customWidth="1"/>
    <col min="13322" max="13322" width="9.7109375" style="30" customWidth="1"/>
    <col min="13323" max="13323" width="12.140625" style="30" customWidth="1"/>
    <col min="13324" max="13324" width="9.140625" style="30" bestFit="1" customWidth="1"/>
    <col min="13325" max="13325" width="11.7109375" style="30" bestFit="1" customWidth="1"/>
    <col min="13326" max="13326" width="10.140625" style="30" bestFit="1" customWidth="1"/>
    <col min="13327" max="13327" width="9.140625" style="30" bestFit="1" customWidth="1"/>
    <col min="13328" max="13328" width="10.140625" style="30" bestFit="1" customWidth="1"/>
    <col min="13329" max="13330" width="11.7109375" style="30" bestFit="1" customWidth="1"/>
    <col min="13331" max="13567" width="8.85546875" style="30"/>
    <col min="13568" max="13568" width="50.140625" style="30" customWidth="1"/>
    <col min="13569" max="13576" width="16.7109375" style="30" customWidth="1"/>
    <col min="13577" max="13577" width="49.28515625" style="30" customWidth="1"/>
    <col min="13578" max="13578" width="9.7109375" style="30" customWidth="1"/>
    <col min="13579" max="13579" width="12.140625" style="30" customWidth="1"/>
    <col min="13580" max="13580" width="9.140625" style="30" bestFit="1" customWidth="1"/>
    <col min="13581" max="13581" width="11.7109375" style="30" bestFit="1" customWidth="1"/>
    <col min="13582" max="13582" width="10.140625" style="30" bestFit="1" customWidth="1"/>
    <col min="13583" max="13583" width="9.140625" style="30" bestFit="1" customWidth="1"/>
    <col min="13584" max="13584" width="10.140625" style="30" bestFit="1" customWidth="1"/>
    <col min="13585" max="13586" width="11.7109375" style="30" bestFit="1" customWidth="1"/>
    <col min="13587" max="13823" width="8.85546875" style="30"/>
    <col min="13824" max="13824" width="50.140625" style="30" customWidth="1"/>
    <col min="13825" max="13832" width="16.7109375" style="30" customWidth="1"/>
    <col min="13833" max="13833" width="49.28515625" style="30" customWidth="1"/>
    <col min="13834" max="13834" width="9.7109375" style="30" customWidth="1"/>
    <col min="13835" max="13835" width="12.140625" style="30" customWidth="1"/>
    <col min="13836" max="13836" width="9.140625" style="30" bestFit="1" customWidth="1"/>
    <col min="13837" max="13837" width="11.7109375" style="30" bestFit="1" customWidth="1"/>
    <col min="13838" max="13838" width="10.140625" style="30" bestFit="1" customWidth="1"/>
    <col min="13839" max="13839" width="9.140625" style="30" bestFit="1" customWidth="1"/>
    <col min="13840" max="13840" width="10.140625" style="30" bestFit="1" customWidth="1"/>
    <col min="13841" max="13842" width="11.7109375" style="30" bestFit="1" customWidth="1"/>
    <col min="13843" max="14079" width="8.85546875" style="30"/>
    <col min="14080" max="14080" width="50.140625" style="30" customWidth="1"/>
    <col min="14081" max="14088" width="16.7109375" style="30" customWidth="1"/>
    <col min="14089" max="14089" width="49.28515625" style="30" customWidth="1"/>
    <col min="14090" max="14090" width="9.7109375" style="30" customWidth="1"/>
    <col min="14091" max="14091" width="12.140625" style="30" customWidth="1"/>
    <col min="14092" max="14092" width="9.140625" style="30" bestFit="1" customWidth="1"/>
    <col min="14093" max="14093" width="11.7109375" style="30" bestFit="1" customWidth="1"/>
    <col min="14094" max="14094" width="10.140625" style="30" bestFit="1" customWidth="1"/>
    <col min="14095" max="14095" width="9.140625" style="30" bestFit="1" customWidth="1"/>
    <col min="14096" max="14096" width="10.140625" style="30" bestFit="1" customWidth="1"/>
    <col min="14097" max="14098" width="11.7109375" style="30" bestFit="1" customWidth="1"/>
    <col min="14099" max="14335" width="8.85546875" style="30"/>
    <col min="14336" max="14336" width="50.140625" style="30" customWidth="1"/>
    <col min="14337" max="14344" width="16.7109375" style="30" customWidth="1"/>
    <col min="14345" max="14345" width="49.28515625" style="30" customWidth="1"/>
    <col min="14346" max="14346" width="9.7109375" style="30" customWidth="1"/>
    <col min="14347" max="14347" width="12.140625" style="30" customWidth="1"/>
    <col min="14348" max="14348" width="9.140625" style="30" bestFit="1" customWidth="1"/>
    <col min="14349" max="14349" width="11.7109375" style="30" bestFit="1" customWidth="1"/>
    <col min="14350" max="14350" width="10.140625" style="30" bestFit="1" customWidth="1"/>
    <col min="14351" max="14351" width="9.140625" style="30" bestFit="1" customWidth="1"/>
    <col min="14352" max="14352" width="10.140625" style="30" bestFit="1" customWidth="1"/>
    <col min="14353" max="14354" width="11.7109375" style="30" bestFit="1" customWidth="1"/>
    <col min="14355" max="14591" width="8.85546875" style="30"/>
    <col min="14592" max="14592" width="50.140625" style="30" customWidth="1"/>
    <col min="14593" max="14600" width="16.7109375" style="30" customWidth="1"/>
    <col min="14601" max="14601" width="49.28515625" style="30" customWidth="1"/>
    <col min="14602" max="14602" width="9.7109375" style="30" customWidth="1"/>
    <col min="14603" max="14603" width="12.140625" style="30" customWidth="1"/>
    <col min="14604" max="14604" width="9.140625" style="30" bestFit="1" customWidth="1"/>
    <col min="14605" max="14605" width="11.7109375" style="30" bestFit="1" customWidth="1"/>
    <col min="14606" max="14606" width="10.140625" style="30" bestFit="1" customWidth="1"/>
    <col min="14607" max="14607" width="9.140625" style="30" bestFit="1" customWidth="1"/>
    <col min="14608" max="14608" width="10.140625" style="30" bestFit="1" customWidth="1"/>
    <col min="14609" max="14610" width="11.7109375" style="30" bestFit="1" customWidth="1"/>
    <col min="14611" max="14847" width="8.85546875" style="30"/>
    <col min="14848" max="14848" width="50.140625" style="30" customWidth="1"/>
    <col min="14849" max="14856" width="16.7109375" style="30" customWidth="1"/>
    <col min="14857" max="14857" width="49.28515625" style="30" customWidth="1"/>
    <col min="14858" max="14858" width="9.7109375" style="30" customWidth="1"/>
    <col min="14859" max="14859" width="12.140625" style="30" customWidth="1"/>
    <col min="14860" max="14860" width="9.140625" style="30" bestFit="1" customWidth="1"/>
    <col min="14861" max="14861" width="11.7109375" style="30" bestFit="1" customWidth="1"/>
    <col min="14862" max="14862" width="10.140625" style="30" bestFit="1" customWidth="1"/>
    <col min="14863" max="14863" width="9.140625" style="30" bestFit="1" customWidth="1"/>
    <col min="14864" max="14864" width="10.140625" style="30" bestFit="1" customWidth="1"/>
    <col min="14865" max="14866" width="11.7109375" style="30" bestFit="1" customWidth="1"/>
    <col min="14867" max="15103" width="8.85546875" style="30"/>
    <col min="15104" max="15104" width="50.140625" style="30" customWidth="1"/>
    <col min="15105" max="15112" width="16.7109375" style="30" customWidth="1"/>
    <col min="15113" max="15113" width="49.28515625" style="30" customWidth="1"/>
    <col min="15114" max="15114" width="9.7109375" style="30" customWidth="1"/>
    <col min="15115" max="15115" width="12.140625" style="30" customWidth="1"/>
    <col min="15116" max="15116" width="9.140625" style="30" bestFit="1" customWidth="1"/>
    <col min="15117" max="15117" width="11.7109375" style="30" bestFit="1" customWidth="1"/>
    <col min="15118" max="15118" width="10.140625" style="30" bestFit="1" customWidth="1"/>
    <col min="15119" max="15119" width="9.140625" style="30" bestFit="1" customWidth="1"/>
    <col min="15120" max="15120" width="10.140625" style="30" bestFit="1" customWidth="1"/>
    <col min="15121" max="15122" width="11.7109375" style="30" bestFit="1" customWidth="1"/>
    <col min="15123" max="15359" width="8.85546875" style="30"/>
    <col min="15360" max="15360" width="50.140625" style="30" customWidth="1"/>
    <col min="15361" max="15368" width="16.7109375" style="30" customWidth="1"/>
    <col min="15369" max="15369" width="49.28515625" style="30" customWidth="1"/>
    <col min="15370" max="15370" width="9.7109375" style="30" customWidth="1"/>
    <col min="15371" max="15371" width="12.140625" style="30" customWidth="1"/>
    <col min="15372" max="15372" width="9.140625" style="30" bestFit="1" customWidth="1"/>
    <col min="15373" max="15373" width="11.7109375" style="30" bestFit="1" customWidth="1"/>
    <col min="15374" max="15374" width="10.140625" style="30" bestFit="1" customWidth="1"/>
    <col min="15375" max="15375" width="9.140625" style="30" bestFit="1" customWidth="1"/>
    <col min="15376" max="15376" width="10.140625" style="30" bestFit="1" customWidth="1"/>
    <col min="15377" max="15378" width="11.7109375" style="30" bestFit="1" customWidth="1"/>
    <col min="15379" max="15615" width="8.85546875" style="30"/>
    <col min="15616" max="15616" width="50.140625" style="30" customWidth="1"/>
    <col min="15617" max="15624" width="16.7109375" style="30" customWidth="1"/>
    <col min="15625" max="15625" width="49.28515625" style="30" customWidth="1"/>
    <col min="15626" max="15626" width="9.7109375" style="30" customWidth="1"/>
    <col min="15627" max="15627" width="12.140625" style="30" customWidth="1"/>
    <col min="15628" max="15628" width="9.140625" style="30" bestFit="1" customWidth="1"/>
    <col min="15629" max="15629" width="11.7109375" style="30" bestFit="1" customWidth="1"/>
    <col min="15630" max="15630" width="10.140625" style="30" bestFit="1" customWidth="1"/>
    <col min="15631" max="15631" width="9.140625" style="30" bestFit="1" customWidth="1"/>
    <col min="15632" max="15632" width="10.140625" style="30" bestFit="1" customWidth="1"/>
    <col min="15633" max="15634" width="11.7109375" style="30" bestFit="1" customWidth="1"/>
    <col min="15635" max="15871" width="8.85546875" style="30"/>
    <col min="15872" max="15872" width="50.140625" style="30" customWidth="1"/>
    <col min="15873" max="15880" width="16.7109375" style="30" customWidth="1"/>
    <col min="15881" max="15881" width="49.28515625" style="30" customWidth="1"/>
    <col min="15882" max="15882" width="9.7109375" style="30" customWidth="1"/>
    <col min="15883" max="15883" width="12.140625" style="30" customWidth="1"/>
    <col min="15884" max="15884" width="9.140625" style="30" bestFit="1" customWidth="1"/>
    <col min="15885" max="15885" width="11.7109375" style="30" bestFit="1" customWidth="1"/>
    <col min="15886" max="15886" width="10.140625" style="30" bestFit="1" customWidth="1"/>
    <col min="15887" max="15887" width="9.140625" style="30" bestFit="1" customWidth="1"/>
    <col min="15888" max="15888" width="10.140625" style="30" bestFit="1" customWidth="1"/>
    <col min="15889" max="15890" width="11.7109375" style="30" bestFit="1" customWidth="1"/>
    <col min="15891" max="16127" width="8.85546875" style="30"/>
    <col min="16128" max="16128" width="50.140625" style="30" customWidth="1"/>
    <col min="16129" max="16136" width="16.7109375" style="30" customWidth="1"/>
    <col min="16137" max="16137" width="49.28515625" style="30" customWidth="1"/>
    <col min="16138" max="16138" width="9.7109375" style="30" customWidth="1"/>
    <col min="16139" max="16139" width="12.140625" style="30" customWidth="1"/>
    <col min="16140" max="16140" width="9.140625" style="30" bestFit="1" customWidth="1"/>
    <col min="16141" max="16141" width="11.7109375" style="30" bestFit="1" customWidth="1"/>
    <col min="16142" max="16142" width="10.140625" style="30" bestFit="1" customWidth="1"/>
    <col min="16143" max="16143" width="9.140625" style="30" bestFit="1" customWidth="1"/>
    <col min="16144" max="16144" width="10.140625" style="30" bestFit="1" customWidth="1"/>
    <col min="16145" max="16146" width="11.7109375" style="30" bestFit="1" customWidth="1"/>
    <col min="16147" max="16384" width="8.85546875" style="30"/>
  </cols>
  <sheetData>
    <row r="1" spans="1:78" s="381" customFormat="1" ht="26.25" customHeight="1" x14ac:dyDescent="0.35">
      <c r="A1" s="402" t="s">
        <v>227</v>
      </c>
      <c r="I1" s="382"/>
      <c r="J1" s="383"/>
      <c r="K1" s="383"/>
      <c r="L1" s="383"/>
      <c r="M1" s="383"/>
      <c r="N1" s="383"/>
      <c r="O1" s="383"/>
      <c r="P1" s="383"/>
      <c r="Q1" s="383"/>
      <c r="R1" s="383"/>
      <c r="S1" s="383"/>
      <c r="T1" s="383"/>
      <c r="U1" s="383"/>
      <c r="V1" s="383"/>
      <c r="W1" s="383"/>
      <c r="X1" s="383"/>
      <c r="Y1" s="383"/>
      <c r="Z1" s="383"/>
      <c r="AA1" s="383"/>
      <c r="AB1" s="383"/>
      <c r="AC1" s="383"/>
      <c r="AD1" s="383"/>
      <c r="AE1" s="383"/>
      <c r="AF1" s="383"/>
      <c r="AG1" s="383"/>
      <c r="AH1" s="383"/>
      <c r="AI1" s="383"/>
      <c r="AJ1" s="383"/>
      <c r="AK1" s="383"/>
      <c r="AL1" s="383"/>
      <c r="AM1" s="383"/>
      <c r="AN1" s="383"/>
      <c r="AO1" s="383"/>
      <c r="AP1" s="383"/>
      <c r="AQ1" s="383"/>
      <c r="AR1" s="383"/>
      <c r="AS1" s="383"/>
      <c r="AT1" s="383"/>
      <c r="AU1" s="383"/>
      <c r="AV1" s="383"/>
      <c r="AW1" s="383"/>
      <c r="AX1" s="383"/>
      <c r="AY1" s="383"/>
      <c r="AZ1" s="383"/>
      <c r="BA1" s="383"/>
      <c r="BB1" s="383"/>
      <c r="BC1" s="383"/>
      <c r="BD1" s="383"/>
      <c r="BE1" s="383"/>
      <c r="BF1" s="383"/>
      <c r="BG1" s="383"/>
      <c r="BH1" s="383"/>
      <c r="BI1" s="383"/>
      <c r="BJ1" s="383"/>
      <c r="BK1" s="383"/>
      <c r="BL1" s="383"/>
      <c r="BM1" s="383"/>
      <c r="BN1" s="383"/>
      <c r="BO1" s="383"/>
      <c r="BP1" s="383"/>
      <c r="BQ1" s="383"/>
      <c r="BR1" s="383"/>
      <c r="BS1" s="383"/>
      <c r="BT1" s="383"/>
      <c r="BU1" s="383"/>
      <c r="BV1" s="383"/>
      <c r="BW1" s="383"/>
      <c r="BX1" s="383"/>
      <c r="BY1" s="383"/>
      <c r="BZ1" s="383"/>
    </row>
    <row r="2" spans="1:78" s="385" customFormat="1" ht="24" customHeight="1" x14ac:dyDescent="0.35">
      <c r="A2" s="403" t="s">
        <v>228</v>
      </c>
      <c r="I2" s="386"/>
      <c r="J2" s="387"/>
      <c r="K2" s="387"/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W2" s="387"/>
      <c r="X2" s="387"/>
      <c r="Y2" s="387"/>
      <c r="Z2" s="387"/>
      <c r="AA2" s="387"/>
      <c r="AB2" s="387"/>
      <c r="AC2" s="387"/>
      <c r="AD2" s="387"/>
      <c r="AE2" s="387"/>
      <c r="AF2" s="387"/>
      <c r="AG2" s="387"/>
      <c r="AH2" s="387"/>
      <c r="AI2" s="387"/>
      <c r="AJ2" s="387"/>
      <c r="AK2" s="387"/>
      <c r="AL2" s="387"/>
      <c r="AM2" s="387"/>
      <c r="AN2" s="387"/>
      <c r="AO2" s="387"/>
      <c r="AP2" s="387"/>
      <c r="AQ2" s="387"/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F2" s="387"/>
      <c r="BG2" s="387"/>
      <c r="BH2" s="387"/>
      <c r="BI2" s="387"/>
      <c r="BJ2" s="387"/>
      <c r="BK2" s="387"/>
      <c r="BL2" s="387"/>
      <c r="BM2" s="387"/>
      <c r="BN2" s="387"/>
      <c r="BO2" s="387"/>
      <c r="BP2" s="387"/>
      <c r="BQ2" s="387"/>
      <c r="BR2" s="387"/>
      <c r="BS2" s="387"/>
      <c r="BT2" s="387"/>
      <c r="BU2" s="387"/>
      <c r="BV2" s="387"/>
      <c r="BW2" s="387"/>
      <c r="BX2" s="387"/>
      <c r="BY2" s="387"/>
      <c r="BZ2" s="387"/>
    </row>
    <row r="3" spans="1:78" s="62" customFormat="1" ht="18" customHeight="1" x14ac:dyDescent="0.2">
      <c r="A3" s="224"/>
      <c r="I3" s="80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</row>
    <row r="4" spans="1:78" s="62" customFormat="1" ht="18" customHeight="1" x14ac:dyDescent="0.3">
      <c r="A4" s="374"/>
      <c r="B4" s="375"/>
      <c r="C4" s="375"/>
      <c r="D4" s="375"/>
      <c r="E4" s="375"/>
      <c r="F4" s="375"/>
      <c r="G4" s="375"/>
      <c r="H4" s="375"/>
      <c r="I4" s="376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</row>
    <row r="5" spans="1:78" s="2" customFormat="1" ht="15.75" customHeight="1" x14ac:dyDescent="0.3">
      <c r="A5" s="377" t="s">
        <v>19</v>
      </c>
      <c r="B5" s="378"/>
      <c r="C5" s="378"/>
      <c r="D5" s="378"/>
      <c r="E5" s="378"/>
      <c r="F5" s="378"/>
      <c r="G5" s="378"/>
      <c r="H5" s="378"/>
      <c r="I5" s="379" t="s">
        <v>20</v>
      </c>
      <c r="K5" s="60"/>
    </row>
    <row r="6" spans="1:78" s="2" customFormat="1" ht="30" customHeight="1" x14ac:dyDescent="0.25">
      <c r="A6" s="418" t="s">
        <v>211</v>
      </c>
      <c r="B6" s="361"/>
      <c r="C6" s="425" t="s">
        <v>213</v>
      </c>
      <c r="D6" s="426"/>
      <c r="E6" s="426"/>
      <c r="F6" s="427" t="s">
        <v>212</v>
      </c>
      <c r="G6" s="427"/>
      <c r="H6" s="428"/>
      <c r="I6" s="422" t="s">
        <v>21</v>
      </c>
      <c r="K6" s="60"/>
    </row>
    <row r="7" spans="1:78" s="2" customFormat="1" ht="15.75" customHeight="1" x14ac:dyDescent="0.25">
      <c r="A7" s="419"/>
      <c r="B7" s="362" t="s">
        <v>187</v>
      </c>
      <c r="C7" s="361"/>
      <c r="D7" s="361"/>
      <c r="E7" s="361"/>
      <c r="F7" s="363" t="s">
        <v>188</v>
      </c>
      <c r="G7" s="361"/>
      <c r="H7" s="361"/>
      <c r="I7" s="423"/>
      <c r="K7" s="60"/>
    </row>
    <row r="8" spans="1:78" s="2" customFormat="1" ht="15.75" customHeight="1" x14ac:dyDescent="0.25">
      <c r="A8" s="419"/>
      <c r="B8" s="362" t="s">
        <v>189</v>
      </c>
      <c r="C8" s="364"/>
      <c r="D8" s="362" t="s">
        <v>26</v>
      </c>
      <c r="E8" s="362" t="s">
        <v>190</v>
      </c>
      <c r="F8" s="362" t="s">
        <v>191</v>
      </c>
      <c r="G8" s="364"/>
      <c r="H8" s="364"/>
      <c r="I8" s="423"/>
      <c r="K8" s="60"/>
    </row>
    <row r="9" spans="1:78" s="2" customFormat="1" ht="15.75" customHeight="1" x14ac:dyDescent="0.25">
      <c r="A9" s="419"/>
      <c r="B9" s="362" t="s">
        <v>192</v>
      </c>
      <c r="C9" s="364"/>
      <c r="D9" s="362" t="s">
        <v>193</v>
      </c>
      <c r="E9" s="362" t="s">
        <v>194</v>
      </c>
      <c r="F9" s="362" t="s">
        <v>195</v>
      </c>
      <c r="G9" s="364"/>
      <c r="H9" s="362" t="s">
        <v>196</v>
      </c>
      <c r="I9" s="423"/>
      <c r="K9" s="60"/>
    </row>
    <row r="10" spans="1:78" s="2" customFormat="1" ht="15.75" customHeight="1" x14ac:dyDescent="0.25">
      <c r="A10" s="419"/>
      <c r="B10" s="362" t="s">
        <v>197</v>
      </c>
      <c r="C10" s="362" t="s">
        <v>13</v>
      </c>
      <c r="D10" s="362" t="s">
        <v>198</v>
      </c>
      <c r="E10" s="362" t="s">
        <v>199</v>
      </c>
      <c r="F10" s="362" t="s">
        <v>200</v>
      </c>
      <c r="G10" s="365" t="s">
        <v>12</v>
      </c>
      <c r="H10" s="362" t="s">
        <v>138</v>
      </c>
      <c r="I10" s="423"/>
      <c r="K10" s="60"/>
    </row>
    <row r="11" spans="1:78" s="2" customFormat="1" ht="15.75" customHeight="1" x14ac:dyDescent="0.25">
      <c r="A11" s="419"/>
      <c r="B11" s="364"/>
      <c r="C11" s="364"/>
      <c r="D11" s="364"/>
      <c r="E11" s="364"/>
      <c r="F11" s="366" t="s">
        <v>201</v>
      </c>
      <c r="G11" s="367"/>
      <c r="H11" s="364"/>
      <c r="I11" s="423"/>
      <c r="K11" s="60"/>
    </row>
    <row r="12" spans="1:78" s="109" customFormat="1" ht="15.75" customHeight="1" x14ac:dyDescent="0.2">
      <c r="A12" s="419"/>
      <c r="B12" s="368"/>
      <c r="C12" s="369"/>
      <c r="D12" s="369"/>
      <c r="E12" s="369"/>
      <c r="F12" s="366" t="s">
        <v>202</v>
      </c>
      <c r="G12" s="367"/>
      <c r="H12" s="369"/>
      <c r="I12" s="423"/>
      <c r="K12" s="77"/>
    </row>
    <row r="13" spans="1:78" s="2" customFormat="1" ht="15.75" customHeight="1" x14ac:dyDescent="0.2">
      <c r="A13" s="420"/>
      <c r="B13" s="370" t="s">
        <v>203</v>
      </c>
      <c r="C13" s="366" t="s">
        <v>11</v>
      </c>
      <c r="D13" s="370" t="s">
        <v>27</v>
      </c>
      <c r="E13" s="366" t="s">
        <v>204</v>
      </c>
      <c r="F13" s="366" t="s">
        <v>205</v>
      </c>
      <c r="G13" s="366" t="s">
        <v>10</v>
      </c>
      <c r="H13" s="366" t="s">
        <v>9</v>
      </c>
      <c r="I13" s="423"/>
      <c r="K13" s="77"/>
      <c r="L13" s="3"/>
      <c r="M13" s="3"/>
      <c r="N13" s="3"/>
      <c r="O13" s="3"/>
      <c r="P13" s="3"/>
      <c r="Q13" s="3"/>
    </row>
    <row r="14" spans="1:78" s="113" customFormat="1" ht="15.75" customHeight="1" x14ac:dyDescent="0.2">
      <c r="A14" s="421"/>
      <c r="B14" s="371"/>
      <c r="C14" s="372"/>
      <c r="D14" s="373"/>
      <c r="E14" s="373"/>
      <c r="F14" s="373"/>
      <c r="G14" s="373"/>
      <c r="H14" s="373"/>
      <c r="I14" s="424"/>
      <c r="K14" s="77"/>
      <c r="L14" s="116"/>
      <c r="M14" s="116"/>
      <c r="N14" s="116"/>
      <c r="O14" s="116"/>
      <c r="P14" s="116"/>
      <c r="Q14" s="116"/>
    </row>
    <row r="15" spans="1:78" s="61" customFormat="1" ht="24.95" customHeight="1" x14ac:dyDescent="0.2">
      <c r="A15" s="284" t="s">
        <v>97</v>
      </c>
      <c r="B15" s="226">
        <v>34843</v>
      </c>
      <c r="C15" s="226">
        <v>917</v>
      </c>
      <c r="D15" s="226">
        <v>10023</v>
      </c>
      <c r="E15" s="226">
        <v>15082</v>
      </c>
      <c r="F15" s="226">
        <v>10107</v>
      </c>
      <c r="G15" s="226">
        <v>-6779</v>
      </c>
      <c r="H15" s="226">
        <v>5493</v>
      </c>
      <c r="I15" s="285" t="s">
        <v>98</v>
      </c>
      <c r="J15" s="63"/>
      <c r="K15" s="77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</row>
    <row r="16" spans="1:78" s="61" customFormat="1" ht="33" customHeight="1" x14ac:dyDescent="0.2">
      <c r="A16" s="286" t="s">
        <v>99</v>
      </c>
      <c r="B16" s="287"/>
      <c r="C16" s="287"/>
      <c r="D16" s="287"/>
      <c r="E16" s="287"/>
      <c r="F16" s="287"/>
      <c r="G16" s="287"/>
      <c r="H16" s="287"/>
      <c r="I16" s="288" t="s">
        <v>100</v>
      </c>
      <c r="J16" s="81"/>
      <c r="K16" s="77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</row>
    <row r="17" spans="1:78" s="61" customFormat="1" ht="24.95" customHeight="1" x14ac:dyDescent="0.2">
      <c r="A17" s="289" t="s">
        <v>242</v>
      </c>
      <c r="B17" s="192"/>
      <c r="C17" s="192"/>
      <c r="D17" s="192"/>
      <c r="E17" s="192"/>
      <c r="F17" s="192"/>
      <c r="G17" s="192"/>
      <c r="H17" s="192"/>
      <c r="I17" s="290" t="s">
        <v>101</v>
      </c>
      <c r="J17" s="81"/>
      <c r="K17" s="77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</row>
    <row r="18" spans="1:78" s="61" customFormat="1" ht="24.95" customHeight="1" x14ac:dyDescent="0.2">
      <c r="A18" s="291" t="s">
        <v>243</v>
      </c>
      <c r="B18" s="292"/>
      <c r="C18" s="292"/>
      <c r="D18" s="292"/>
      <c r="E18" s="292"/>
      <c r="F18" s="292"/>
      <c r="G18" s="292"/>
      <c r="H18" s="292"/>
      <c r="I18" s="293" t="s">
        <v>102</v>
      </c>
      <c r="J18" s="81"/>
      <c r="K18" s="77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</row>
    <row r="19" spans="1:78" s="61" customFormat="1" ht="33" customHeight="1" x14ac:dyDescent="0.2">
      <c r="A19" s="294" t="s">
        <v>103</v>
      </c>
      <c r="B19" s="295">
        <v>10589</v>
      </c>
      <c r="C19" s="295">
        <v>5</v>
      </c>
      <c r="D19" s="295">
        <v>158</v>
      </c>
      <c r="E19" s="295"/>
      <c r="F19" s="295">
        <v>59</v>
      </c>
      <c r="G19" s="295">
        <v>25</v>
      </c>
      <c r="H19" s="295">
        <v>10342</v>
      </c>
      <c r="I19" s="296" t="s">
        <v>104</v>
      </c>
      <c r="J19" s="81"/>
      <c r="K19" s="77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</row>
    <row r="20" spans="1:78" s="61" customFormat="1" ht="45" customHeight="1" x14ac:dyDescent="0.2">
      <c r="A20" s="291" t="s">
        <v>237</v>
      </c>
      <c r="B20" s="292"/>
      <c r="C20" s="292"/>
      <c r="D20" s="292"/>
      <c r="E20" s="292"/>
      <c r="F20" s="292"/>
      <c r="G20" s="292"/>
      <c r="H20" s="292"/>
      <c r="I20" s="293" t="s">
        <v>105</v>
      </c>
      <c r="J20" s="81"/>
      <c r="K20" s="77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</row>
    <row r="21" spans="1:78" s="61" customFormat="1" ht="38.25" customHeight="1" x14ac:dyDescent="0.2">
      <c r="A21" s="360" t="s">
        <v>246</v>
      </c>
      <c r="B21" s="214">
        <v>247</v>
      </c>
      <c r="C21" s="214">
        <v>5</v>
      </c>
      <c r="D21" s="214">
        <v>158</v>
      </c>
      <c r="E21" s="214"/>
      <c r="F21" s="214">
        <v>59</v>
      </c>
      <c r="G21" s="214">
        <v>25</v>
      </c>
      <c r="H21" s="214"/>
      <c r="I21" s="290" t="s">
        <v>106</v>
      </c>
      <c r="J21" s="81"/>
      <c r="K21" s="77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</row>
    <row r="22" spans="1:78" s="298" customFormat="1" ht="46.5" customHeight="1" x14ac:dyDescent="0.2">
      <c r="A22" s="291" t="s">
        <v>239</v>
      </c>
      <c r="B22" s="292">
        <v>5522</v>
      </c>
      <c r="C22" s="292"/>
      <c r="D22" s="292"/>
      <c r="E22" s="292"/>
      <c r="F22" s="292"/>
      <c r="G22" s="292"/>
      <c r="H22" s="292">
        <v>5522</v>
      </c>
      <c r="I22" s="293" t="s">
        <v>107</v>
      </c>
      <c r="J22" s="81"/>
      <c r="K22" s="77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63"/>
      <c r="AL22" s="63"/>
      <c r="AM22" s="63"/>
      <c r="AN22" s="297"/>
      <c r="AO22" s="297"/>
      <c r="AP22" s="297"/>
      <c r="AQ22" s="297"/>
      <c r="AR22" s="297"/>
      <c r="AS22" s="297"/>
      <c r="AT22" s="297"/>
      <c r="AU22" s="297"/>
      <c r="AV22" s="297"/>
      <c r="AW22" s="297"/>
      <c r="AX22" s="297"/>
      <c r="AY22" s="297"/>
      <c r="AZ22" s="297"/>
      <c r="BA22" s="297"/>
      <c r="BB22" s="297"/>
      <c r="BC22" s="297"/>
      <c r="BD22" s="297"/>
      <c r="BE22" s="297"/>
      <c r="BF22" s="297"/>
      <c r="BG22" s="297"/>
      <c r="BH22" s="297"/>
      <c r="BI22" s="297"/>
      <c r="BJ22" s="297"/>
      <c r="BK22" s="297"/>
      <c r="BL22" s="297"/>
      <c r="BM22" s="297"/>
      <c r="BN22" s="297"/>
      <c r="BO22" s="297"/>
      <c r="BP22" s="297"/>
      <c r="BQ22" s="297"/>
      <c r="BR22" s="297"/>
      <c r="BS22" s="297"/>
      <c r="BT22" s="297"/>
      <c r="BU22" s="297"/>
      <c r="BV22" s="297"/>
      <c r="BW22" s="297"/>
      <c r="BX22" s="297"/>
      <c r="BY22" s="297"/>
      <c r="BZ22" s="297"/>
    </row>
    <row r="23" spans="1:78" s="297" customFormat="1" ht="54.75" customHeight="1" x14ac:dyDescent="0.2">
      <c r="A23" s="299" t="s">
        <v>247</v>
      </c>
      <c r="B23" s="214">
        <v>4910</v>
      </c>
      <c r="C23" s="214"/>
      <c r="D23" s="214"/>
      <c r="E23" s="214"/>
      <c r="F23" s="214"/>
      <c r="G23" s="214"/>
      <c r="H23" s="214">
        <v>4910</v>
      </c>
      <c r="I23" s="300" t="s">
        <v>214</v>
      </c>
      <c r="J23" s="81"/>
      <c r="K23" s="77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63"/>
      <c r="AL23" s="63"/>
      <c r="AM23" s="63"/>
    </row>
    <row r="24" spans="1:78" s="298" customFormat="1" ht="44.25" customHeight="1" x14ac:dyDescent="0.2">
      <c r="A24" s="291" t="s">
        <v>244</v>
      </c>
      <c r="B24" s="292">
        <v>-90</v>
      </c>
      <c r="C24" s="292"/>
      <c r="D24" s="292"/>
      <c r="E24" s="292"/>
      <c r="F24" s="292"/>
      <c r="G24" s="292"/>
      <c r="H24" s="292">
        <v>-90</v>
      </c>
      <c r="I24" s="293" t="s">
        <v>215</v>
      </c>
      <c r="J24" s="81"/>
      <c r="K24" s="77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63"/>
      <c r="AL24" s="63"/>
      <c r="AM24" s="63"/>
      <c r="AN24" s="297"/>
      <c r="AO24" s="297"/>
      <c r="AP24" s="297"/>
      <c r="AQ24" s="297"/>
      <c r="AR24" s="297"/>
      <c r="AS24" s="297"/>
      <c r="AT24" s="297"/>
      <c r="AU24" s="297"/>
      <c r="AV24" s="297"/>
      <c r="AW24" s="297"/>
      <c r="AX24" s="297"/>
      <c r="AY24" s="297"/>
      <c r="AZ24" s="297"/>
      <c r="BA24" s="297"/>
      <c r="BB24" s="297"/>
      <c r="BC24" s="297"/>
      <c r="BD24" s="297"/>
      <c r="BE24" s="297"/>
      <c r="BF24" s="297"/>
      <c r="BG24" s="297"/>
      <c r="BH24" s="297"/>
      <c r="BI24" s="297"/>
      <c r="BJ24" s="297"/>
      <c r="BK24" s="297"/>
      <c r="BL24" s="297"/>
      <c r="BM24" s="297"/>
      <c r="BN24" s="297"/>
      <c r="BO24" s="297"/>
      <c r="BP24" s="297"/>
      <c r="BQ24" s="297"/>
      <c r="BR24" s="297"/>
      <c r="BS24" s="297"/>
      <c r="BT24" s="297"/>
      <c r="BU24" s="297"/>
      <c r="BV24" s="297"/>
      <c r="BW24" s="297"/>
      <c r="BX24" s="297"/>
      <c r="BY24" s="297"/>
      <c r="BZ24" s="297"/>
    </row>
    <row r="25" spans="1:78" s="298" customFormat="1" ht="24.95" customHeight="1" x14ac:dyDescent="0.2">
      <c r="A25" s="294" t="s">
        <v>108</v>
      </c>
      <c r="B25" s="295"/>
      <c r="C25" s="295"/>
      <c r="D25" s="295"/>
      <c r="E25" s="295"/>
      <c r="F25" s="295"/>
      <c r="G25" s="295"/>
      <c r="H25" s="295"/>
      <c r="I25" s="296" t="s">
        <v>109</v>
      </c>
      <c r="J25" s="81"/>
      <c r="K25" s="77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63"/>
      <c r="AL25" s="63"/>
      <c r="AM25" s="63"/>
      <c r="AN25" s="297"/>
      <c r="AO25" s="297"/>
      <c r="AP25" s="297"/>
      <c r="AQ25" s="297"/>
      <c r="AR25" s="297"/>
      <c r="AS25" s="297"/>
      <c r="AT25" s="297"/>
      <c r="AU25" s="297"/>
      <c r="AV25" s="297"/>
      <c r="AW25" s="297"/>
      <c r="AX25" s="297"/>
      <c r="AY25" s="297"/>
      <c r="AZ25" s="297"/>
      <c r="BA25" s="297"/>
      <c r="BB25" s="297"/>
      <c r="BC25" s="297"/>
      <c r="BD25" s="297"/>
      <c r="BE25" s="297"/>
      <c r="BF25" s="297"/>
      <c r="BG25" s="297"/>
      <c r="BH25" s="297"/>
      <c r="BI25" s="297"/>
      <c r="BJ25" s="297"/>
      <c r="BK25" s="297"/>
      <c r="BL25" s="297"/>
      <c r="BM25" s="297"/>
      <c r="BN25" s="297"/>
      <c r="BO25" s="297"/>
      <c r="BP25" s="297"/>
      <c r="BQ25" s="297"/>
      <c r="BR25" s="297"/>
      <c r="BS25" s="297"/>
      <c r="BT25" s="297"/>
      <c r="BU25" s="297"/>
      <c r="BV25" s="297"/>
      <c r="BW25" s="297"/>
      <c r="BX25" s="297"/>
      <c r="BY25" s="297"/>
      <c r="BZ25" s="297"/>
    </row>
    <row r="26" spans="1:78" s="298" customFormat="1" ht="24.95" customHeight="1" x14ac:dyDescent="0.2">
      <c r="A26" s="294" t="s">
        <v>110</v>
      </c>
      <c r="B26" s="295"/>
      <c r="C26" s="295"/>
      <c r="D26" s="295"/>
      <c r="E26" s="295"/>
      <c r="F26" s="295"/>
      <c r="G26" s="295"/>
      <c r="H26" s="295"/>
      <c r="I26" s="296" t="s">
        <v>111</v>
      </c>
      <c r="J26" s="81"/>
      <c r="K26" s="77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63"/>
      <c r="AL26" s="63"/>
      <c r="AM26" s="63"/>
      <c r="AN26" s="297"/>
      <c r="AO26" s="297"/>
      <c r="AP26" s="297"/>
      <c r="AQ26" s="297"/>
      <c r="AR26" s="297"/>
      <c r="AS26" s="297"/>
      <c r="AT26" s="297"/>
      <c r="AU26" s="297"/>
      <c r="AV26" s="297"/>
      <c r="AW26" s="297"/>
      <c r="AX26" s="297"/>
      <c r="AY26" s="297"/>
      <c r="AZ26" s="297"/>
      <c r="BA26" s="297"/>
      <c r="BB26" s="297"/>
      <c r="BC26" s="297"/>
      <c r="BD26" s="297"/>
      <c r="BE26" s="297"/>
      <c r="BF26" s="297"/>
      <c r="BG26" s="297"/>
      <c r="BH26" s="297"/>
      <c r="BI26" s="297"/>
      <c r="BJ26" s="297"/>
      <c r="BK26" s="297"/>
      <c r="BL26" s="297"/>
      <c r="BM26" s="297"/>
      <c r="BN26" s="297"/>
      <c r="BO26" s="297"/>
      <c r="BP26" s="297"/>
      <c r="BQ26" s="297"/>
      <c r="BR26" s="297"/>
      <c r="BS26" s="297"/>
      <c r="BT26" s="297"/>
      <c r="BU26" s="297"/>
      <c r="BV26" s="297"/>
      <c r="BW26" s="297"/>
      <c r="BX26" s="297"/>
      <c r="BY26" s="297"/>
      <c r="BZ26" s="297"/>
    </row>
    <row r="27" spans="1:78" s="61" customFormat="1" ht="31.5" customHeight="1" x14ac:dyDescent="0.2">
      <c r="A27" s="291" t="s">
        <v>112</v>
      </c>
      <c r="B27" s="292"/>
      <c r="C27" s="292"/>
      <c r="D27" s="292"/>
      <c r="E27" s="292"/>
      <c r="F27" s="292"/>
      <c r="G27" s="292"/>
      <c r="H27" s="292"/>
      <c r="I27" s="293" t="s">
        <v>113</v>
      </c>
      <c r="J27" s="81"/>
      <c r="K27" s="77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</row>
    <row r="28" spans="1:78" s="61" customFormat="1" ht="42" customHeight="1" x14ac:dyDescent="0.2">
      <c r="A28" s="299" t="s">
        <v>114</v>
      </c>
      <c r="B28" s="192"/>
      <c r="C28" s="192"/>
      <c r="D28" s="192"/>
      <c r="E28" s="192"/>
      <c r="F28" s="192"/>
      <c r="G28" s="192"/>
      <c r="H28" s="192"/>
      <c r="I28" s="290" t="s">
        <v>115</v>
      </c>
      <c r="J28" s="81"/>
      <c r="K28" s="77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</row>
    <row r="29" spans="1:78" s="303" customFormat="1" ht="24.95" customHeight="1" x14ac:dyDescent="0.2">
      <c r="A29" s="301" t="s">
        <v>216</v>
      </c>
      <c r="B29" s="189"/>
      <c r="C29" s="189"/>
      <c r="D29" s="189"/>
      <c r="E29" s="189"/>
      <c r="F29" s="189"/>
      <c r="G29" s="189"/>
      <c r="H29" s="189"/>
      <c r="I29" s="302"/>
      <c r="J29" s="81"/>
      <c r="K29" s="77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</row>
    <row r="30" spans="1:78" s="63" customFormat="1" ht="24.95" customHeight="1" x14ac:dyDescent="0.2">
      <c r="A30" s="294" t="s">
        <v>116</v>
      </c>
      <c r="B30" s="295">
        <v>16072</v>
      </c>
      <c r="C30" s="295"/>
      <c r="D30" s="295">
        <v>2020</v>
      </c>
      <c r="E30" s="295">
        <v>0</v>
      </c>
      <c r="F30" s="295">
        <v>1266</v>
      </c>
      <c r="G30" s="295">
        <v>12786</v>
      </c>
      <c r="H30" s="295"/>
      <c r="I30" s="304" t="s">
        <v>117</v>
      </c>
      <c r="J30" s="81"/>
      <c r="K30" s="77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</row>
    <row r="31" spans="1:78" s="303" customFormat="1" ht="50.25" customHeight="1" x14ac:dyDescent="0.2">
      <c r="A31" s="301" t="s">
        <v>245</v>
      </c>
      <c r="B31" s="189">
        <v>12786</v>
      </c>
      <c r="C31" s="189"/>
      <c r="D31" s="189"/>
      <c r="E31" s="189"/>
      <c r="F31" s="189"/>
      <c r="G31" s="189">
        <v>12786</v>
      </c>
      <c r="H31" s="189"/>
      <c r="I31" s="302" t="s">
        <v>118</v>
      </c>
      <c r="J31" s="81"/>
      <c r="K31" s="77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</row>
    <row r="32" spans="1:78" s="297" customFormat="1" ht="52.5" customHeight="1" x14ac:dyDescent="0.2">
      <c r="A32" s="299" t="s">
        <v>241</v>
      </c>
      <c r="B32" s="214">
        <v>3127</v>
      </c>
      <c r="C32" s="214"/>
      <c r="D32" s="214">
        <v>1861</v>
      </c>
      <c r="E32" s="214"/>
      <c r="F32" s="214">
        <v>1266</v>
      </c>
      <c r="G32" s="214"/>
      <c r="H32" s="214"/>
      <c r="I32" s="300" t="s">
        <v>119</v>
      </c>
      <c r="J32" s="81"/>
      <c r="K32" s="77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63"/>
      <c r="AL32" s="63"/>
      <c r="AM32" s="63"/>
    </row>
    <row r="33" spans="1:78" s="303" customFormat="1" ht="24.95" customHeight="1" x14ac:dyDescent="0.2">
      <c r="A33" s="301" t="s">
        <v>120</v>
      </c>
      <c r="B33" s="188"/>
      <c r="C33" s="189"/>
      <c r="D33" s="189"/>
      <c r="E33" s="189"/>
      <c r="F33" s="189"/>
      <c r="G33" s="189"/>
      <c r="H33" s="189"/>
      <c r="I33" s="302" t="s">
        <v>121</v>
      </c>
      <c r="J33" s="81"/>
      <c r="K33" s="77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</row>
    <row r="34" spans="1:78" s="63" customFormat="1" ht="24" customHeight="1" x14ac:dyDescent="0.2">
      <c r="A34" s="299" t="s">
        <v>122</v>
      </c>
      <c r="B34" s="214">
        <v>159</v>
      </c>
      <c r="C34" s="214"/>
      <c r="D34" s="214">
        <v>159</v>
      </c>
      <c r="E34" s="214"/>
      <c r="F34" s="214"/>
      <c r="G34" s="214"/>
      <c r="H34" s="214"/>
      <c r="I34" s="198" t="s">
        <v>123</v>
      </c>
      <c r="J34" s="81"/>
      <c r="K34" s="77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</row>
    <row r="35" spans="1:78" s="309" customFormat="1" ht="24.95" customHeight="1" x14ac:dyDescent="0.2">
      <c r="A35" s="305" t="s">
        <v>124</v>
      </c>
      <c r="B35" s="306"/>
      <c r="C35" s="306"/>
      <c r="D35" s="306"/>
      <c r="E35" s="306"/>
      <c r="F35" s="306"/>
      <c r="G35" s="306"/>
      <c r="H35" s="306"/>
      <c r="I35" s="307" t="s">
        <v>125</v>
      </c>
      <c r="J35" s="81"/>
      <c r="K35" s="77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308"/>
      <c r="AO35" s="308"/>
      <c r="AP35" s="308"/>
      <c r="AQ35" s="308"/>
      <c r="AR35" s="308"/>
      <c r="AS35" s="308"/>
      <c r="AT35" s="308"/>
      <c r="AU35" s="308"/>
      <c r="AV35" s="308"/>
      <c r="AW35" s="308"/>
      <c r="AX35" s="308"/>
      <c r="AY35" s="308"/>
      <c r="AZ35" s="308"/>
      <c r="BA35" s="308"/>
      <c r="BB35" s="308"/>
      <c r="BC35" s="308"/>
      <c r="BD35" s="308"/>
      <c r="BE35" s="308"/>
      <c r="BF35" s="308"/>
      <c r="BG35" s="308"/>
      <c r="BH35" s="308"/>
      <c r="BI35" s="308"/>
      <c r="BJ35" s="308"/>
      <c r="BK35" s="308"/>
      <c r="BL35" s="308"/>
      <c r="BM35" s="308"/>
      <c r="BN35" s="308"/>
      <c r="BO35" s="308"/>
      <c r="BP35" s="308"/>
      <c r="BQ35" s="308"/>
      <c r="BR35" s="308"/>
      <c r="BS35" s="308"/>
      <c r="BT35" s="308"/>
      <c r="BU35" s="308"/>
      <c r="BV35" s="308"/>
      <c r="BW35" s="308"/>
      <c r="BX35" s="308"/>
      <c r="BY35" s="308"/>
      <c r="BZ35" s="308"/>
    </row>
    <row r="36" spans="1:78" s="308" customFormat="1" ht="15.75" customHeight="1" x14ac:dyDescent="0.2">
      <c r="A36" s="310"/>
      <c r="B36" s="203"/>
      <c r="C36" s="203"/>
      <c r="D36" s="203"/>
      <c r="E36" s="203"/>
      <c r="F36" s="203"/>
      <c r="G36" s="203"/>
      <c r="H36" s="203"/>
      <c r="I36" s="311"/>
      <c r="J36" s="81"/>
      <c r="K36" s="77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</row>
    <row r="37" spans="1:78" s="63" customFormat="1" ht="18" customHeight="1" x14ac:dyDescent="0.2">
      <c r="A37" s="169"/>
      <c r="B37" s="77"/>
      <c r="C37" s="81"/>
      <c r="D37" s="81"/>
      <c r="E37" s="81"/>
      <c r="F37" s="81"/>
      <c r="G37" s="81"/>
      <c r="H37" s="81"/>
      <c r="I37" s="31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</row>
    <row r="38" spans="1:78" ht="18" customHeight="1" x14ac:dyDescent="0.2">
      <c r="A38" s="33"/>
      <c r="B38" s="33"/>
      <c r="C38" s="33"/>
      <c r="D38" s="33"/>
      <c r="E38" s="33"/>
      <c r="F38" s="33"/>
      <c r="G38" s="33"/>
      <c r="H38" s="33"/>
      <c r="I38" s="44"/>
      <c r="J38" s="54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</row>
    <row r="39" spans="1:78" ht="18" customHeight="1" x14ac:dyDescent="0.2">
      <c r="A39" s="33"/>
      <c r="B39" s="33"/>
      <c r="C39" s="33"/>
      <c r="D39" s="33"/>
      <c r="E39" s="33"/>
      <c r="F39" s="33"/>
      <c r="G39" s="33"/>
      <c r="H39" s="33"/>
      <c r="I39" s="44"/>
      <c r="J39" s="54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78" ht="18" customHeight="1" x14ac:dyDescent="0.2">
      <c r="A40" s="33"/>
      <c r="B40" s="33"/>
      <c r="C40" s="33"/>
      <c r="D40" s="33"/>
      <c r="E40" s="33"/>
      <c r="F40" s="33"/>
      <c r="G40" s="33"/>
      <c r="H40" s="33"/>
      <c r="I40" s="44"/>
      <c r="J40" s="54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78" ht="18" customHeight="1" x14ac:dyDescent="0.2">
      <c r="A41" s="33"/>
      <c r="B41" s="33"/>
      <c r="C41" s="33"/>
      <c r="D41" s="33"/>
      <c r="E41" s="33"/>
      <c r="F41" s="33"/>
      <c r="G41" s="33"/>
      <c r="H41" s="33"/>
      <c r="I41" s="44"/>
      <c r="J41" s="54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78" ht="18" customHeight="1" x14ac:dyDescent="0.2">
      <c r="A42" s="33"/>
      <c r="B42" s="33"/>
      <c r="C42" s="33"/>
      <c r="D42" s="33"/>
      <c r="E42" s="33"/>
      <c r="F42" s="33"/>
      <c r="G42" s="33"/>
      <c r="H42" s="33"/>
      <c r="I42" s="44"/>
      <c r="J42" s="54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78" ht="18" customHeight="1" x14ac:dyDescent="0.2">
      <c r="A43" s="33"/>
      <c r="B43" s="33"/>
      <c r="C43" s="33"/>
      <c r="D43" s="33"/>
      <c r="E43" s="33"/>
      <c r="F43" s="33"/>
      <c r="G43" s="33"/>
      <c r="H43" s="33"/>
      <c r="I43" s="44"/>
      <c r="J43" s="54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78" ht="18" customHeight="1" x14ac:dyDescent="0.2">
      <c r="A44" s="33"/>
      <c r="B44" s="33"/>
      <c r="C44" s="33"/>
      <c r="D44" s="33"/>
      <c r="E44" s="33"/>
      <c r="F44" s="33"/>
      <c r="G44" s="33"/>
      <c r="H44" s="33"/>
      <c r="I44" s="44"/>
      <c r="J44" s="54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78" ht="18" customHeight="1" x14ac:dyDescent="0.2">
      <c r="A45" s="33"/>
      <c r="B45" s="33"/>
      <c r="C45" s="33"/>
      <c r="D45" s="33"/>
      <c r="E45" s="33"/>
      <c r="F45" s="33"/>
      <c r="G45" s="33"/>
      <c r="H45" s="33"/>
      <c r="I45" s="44"/>
      <c r="J45" s="54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78" ht="18" customHeight="1" x14ac:dyDescent="0.2">
      <c r="A46" s="33"/>
      <c r="B46" s="33"/>
      <c r="C46" s="33"/>
      <c r="D46" s="33"/>
      <c r="E46" s="33"/>
      <c r="F46" s="33"/>
      <c r="G46" s="33"/>
      <c r="H46" s="33"/>
      <c r="I46" s="44"/>
      <c r="J46" s="54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78" ht="18" customHeight="1" x14ac:dyDescent="0.2">
      <c r="A47" s="33"/>
      <c r="B47" s="33"/>
      <c r="C47" s="33"/>
      <c r="D47" s="33"/>
      <c r="E47" s="33"/>
      <c r="F47" s="33"/>
      <c r="G47" s="33"/>
      <c r="H47" s="33"/>
      <c r="I47" s="44"/>
      <c r="J47" s="54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78" ht="18" customHeight="1" x14ac:dyDescent="0.2">
      <c r="A48" s="33"/>
      <c r="B48" s="33"/>
      <c r="C48" s="33"/>
      <c r="D48" s="33"/>
      <c r="E48" s="33"/>
      <c r="F48" s="33"/>
      <c r="G48" s="33"/>
      <c r="H48" s="33"/>
      <c r="I48" s="44"/>
      <c r="J48" s="54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ht="18" customHeight="1" x14ac:dyDescent="0.2">
      <c r="A49" s="33"/>
      <c r="B49" s="33"/>
      <c r="C49" s="33"/>
      <c r="D49" s="33"/>
      <c r="E49" s="33"/>
      <c r="F49" s="33"/>
      <c r="G49" s="33"/>
      <c r="H49" s="33"/>
      <c r="I49" s="44"/>
      <c r="J49" s="54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ht="18" customHeight="1" x14ac:dyDescent="0.2">
      <c r="A50" s="33"/>
      <c r="B50" s="33"/>
      <c r="C50" s="33"/>
      <c r="D50" s="33"/>
      <c r="E50" s="33"/>
      <c r="F50" s="33"/>
      <c r="G50" s="33"/>
      <c r="H50" s="33"/>
      <c r="I50" s="44"/>
      <c r="J50" s="54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ht="18" customHeight="1" x14ac:dyDescent="0.2">
      <c r="A51" s="33"/>
      <c r="B51" s="33"/>
      <c r="C51" s="33"/>
      <c r="D51" s="33"/>
      <c r="E51" s="33"/>
      <c r="F51" s="33"/>
      <c r="G51" s="33"/>
      <c r="H51" s="33"/>
      <c r="I51" s="44"/>
      <c r="J51" s="54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ht="18" customHeight="1" x14ac:dyDescent="0.2">
      <c r="A52" s="33"/>
      <c r="B52" s="33"/>
      <c r="C52" s="33"/>
      <c r="D52" s="33"/>
      <c r="E52" s="33"/>
      <c r="F52" s="33"/>
      <c r="G52" s="33"/>
      <c r="H52" s="33"/>
      <c r="I52" s="44"/>
      <c r="J52" s="54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ht="18" customHeight="1" x14ac:dyDescent="0.2">
      <c r="A53" s="33"/>
      <c r="B53" s="33"/>
      <c r="C53" s="33"/>
      <c r="D53" s="33"/>
      <c r="E53" s="33"/>
      <c r="F53" s="33"/>
      <c r="G53" s="33"/>
      <c r="H53" s="33"/>
      <c r="I53" s="44"/>
      <c r="J53" s="54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ht="18" customHeight="1" x14ac:dyDescent="0.2">
      <c r="A54" s="33"/>
      <c r="B54" s="33"/>
      <c r="C54" s="33"/>
      <c r="D54" s="33"/>
      <c r="E54" s="33"/>
      <c r="F54" s="33"/>
      <c r="G54" s="33"/>
      <c r="H54" s="33"/>
      <c r="I54" s="44"/>
      <c r="J54" s="54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ht="18" customHeight="1" x14ac:dyDescent="0.2">
      <c r="A55" s="33"/>
      <c r="B55" s="33"/>
      <c r="C55" s="33"/>
      <c r="D55" s="33"/>
      <c r="E55" s="33"/>
      <c r="F55" s="33"/>
      <c r="G55" s="33"/>
      <c r="H55" s="33"/>
      <c r="I55" s="44"/>
      <c r="J55" s="54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ht="18" customHeight="1" x14ac:dyDescent="0.2">
      <c r="A56" s="33"/>
      <c r="B56" s="33"/>
      <c r="C56" s="33"/>
      <c r="D56" s="33"/>
      <c r="E56" s="33"/>
      <c r="F56" s="33"/>
      <c r="G56" s="33"/>
      <c r="H56" s="33"/>
      <c r="I56" s="44"/>
      <c r="J56" s="54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ht="18" customHeight="1" x14ac:dyDescent="0.2">
      <c r="A57" s="33"/>
      <c r="B57" s="33"/>
      <c r="C57" s="33"/>
      <c r="D57" s="33"/>
      <c r="E57" s="33"/>
      <c r="F57" s="33"/>
      <c r="G57" s="33"/>
      <c r="H57" s="33"/>
      <c r="I57" s="44"/>
      <c r="J57" s="54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ht="18" customHeight="1" x14ac:dyDescent="0.2">
      <c r="A58" s="33"/>
      <c r="B58" s="33"/>
      <c r="C58" s="33"/>
      <c r="D58" s="33"/>
      <c r="E58" s="33"/>
      <c r="F58" s="33"/>
      <c r="G58" s="33"/>
      <c r="H58" s="33"/>
      <c r="I58" s="44"/>
      <c r="J58" s="54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ht="18" customHeight="1" x14ac:dyDescent="0.2">
      <c r="A59" s="33"/>
      <c r="B59" s="33"/>
      <c r="C59" s="33"/>
      <c r="D59" s="33"/>
      <c r="E59" s="33"/>
      <c r="F59" s="33"/>
      <c r="G59" s="33"/>
      <c r="H59" s="33"/>
      <c r="I59" s="44"/>
      <c r="J59" s="54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ht="18" customHeight="1" x14ac:dyDescent="0.2">
      <c r="A60" s="33"/>
      <c r="B60" s="33"/>
      <c r="C60" s="33"/>
      <c r="D60" s="33"/>
      <c r="E60" s="33"/>
      <c r="F60" s="33"/>
      <c r="G60" s="33"/>
      <c r="H60" s="33"/>
      <c r="I60" s="44"/>
      <c r="J60" s="54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ht="18" customHeight="1" x14ac:dyDescent="0.2">
      <c r="A61" s="33"/>
      <c r="B61" s="33"/>
      <c r="C61" s="33"/>
      <c r="D61" s="33"/>
      <c r="E61" s="33"/>
      <c r="F61" s="33"/>
      <c r="G61" s="33"/>
      <c r="H61" s="33"/>
      <c r="I61" s="44"/>
      <c r="J61" s="54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ht="18" customHeight="1" x14ac:dyDescent="0.2">
      <c r="A62" s="33"/>
      <c r="B62" s="33"/>
      <c r="C62" s="33"/>
      <c r="D62" s="33"/>
      <c r="E62" s="33"/>
      <c r="F62" s="33"/>
      <c r="G62" s="33"/>
      <c r="H62" s="33"/>
      <c r="I62" s="44"/>
      <c r="J62" s="54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ht="18" customHeight="1" x14ac:dyDescent="0.2">
      <c r="A63" s="33"/>
      <c r="B63" s="33"/>
      <c r="C63" s="33"/>
      <c r="D63" s="33"/>
      <c r="E63" s="33"/>
      <c r="F63" s="33"/>
      <c r="G63" s="33"/>
      <c r="H63" s="33"/>
      <c r="I63" s="44"/>
      <c r="J63" s="54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ht="18" customHeight="1" x14ac:dyDescent="0.2">
      <c r="A64" s="33"/>
      <c r="B64" s="33"/>
      <c r="C64" s="33"/>
      <c r="D64" s="33"/>
      <c r="E64" s="33"/>
      <c r="F64" s="33"/>
      <c r="G64" s="33"/>
      <c r="H64" s="33"/>
      <c r="I64" s="44"/>
      <c r="J64" s="54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ht="18" customHeight="1" x14ac:dyDescent="0.2">
      <c r="A65" s="33"/>
      <c r="B65" s="33"/>
      <c r="C65" s="33"/>
      <c r="D65" s="33"/>
      <c r="E65" s="33"/>
      <c r="F65" s="33"/>
      <c r="G65" s="33"/>
      <c r="H65" s="33"/>
      <c r="I65" s="44"/>
      <c r="J65" s="54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ht="18" customHeight="1" x14ac:dyDescent="0.2">
      <c r="A66" s="33"/>
      <c r="B66" s="33"/>
      <c r="C66" s="33"/>
      <c r="D66" s="33"/>
      <c r="E66" s="33"/>
      <c r="F66" s="33"/>
      <c r="G66" s="33"/>
      <c r="H66" s="33"/>
      <c r="I66" s="44"/>
      <c r="J66" s="54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ht="18" customHeight="1" x14ac:dyDescent="0.2">
      <c r="A67" s="33"/>
      <c r="B67" s="33"/>
      <c r="C67" s="33"/>
      <c r="D67" s="33"/>
      <c r="E67" s="33"/>
      <c r="F67" s="33"/>
      <c r="G67" s="33"/>
      <c r="H67" s="33"/>
      <c r="I67" s="44"/>
      <c r="J67" s="54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ht="18" customHeight="1" x14ac:dyDescent="0.2">
      <c r="A68" s="33"/>
      <c r="B68" s="33"/>
      <c r="C68" s="33"/>
      <c r="D68" s="33"/>
      <c r="E68" s="33"/>
      <c r="F68" s="33"/>
      <c r="G68" s="33"/>
      <c r="H68" s="33"/>
      <c r="I68" s="44"/>
      <c r="J68" s="54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ht="18" customHeight="1" x14ac:dyDescent="0.2">
      <c r="A69" s="33"/>
      <c r="B69" s="33"/>
      <c r="C69" s="33"/>
      <c r="D69" s="33"/>
      <c r="E69" s="33"/>
      <c r="F69" s="33"/>
      <c r="G69" s="33"/>
      <c r="H69" s="33"/>
      <c r="I69" s="44"/>
      <c r="J69" s="54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ht="18" customHeight="1" x14ac:dyDescent="0.2">
      <c r="A70" s="33"/>
      <c r="B70" s="33"/>
      <c r="C70" s="33"/>
      <c r="D70" s="33"/>
      <c r="E70" s="33"/>
      <c r="F70" s="33"/>
      <c r="G70" s="33"/>
      <c r="H70" s="33"/>
      <c r="I70" s="44"/>
      <c r="J70" s="54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ht="18" customHeight="1" x14ac:dyDescent="0.2">
      <c r="A71" s="33"/>
      <c r="B71" s="33"/>
      <c r="C71" s="33"/>
      <c r="D71" s="33"/>
      <c r="E71" s="33"/>
      <c r="F71" s="33"/>
      <c r="G71" s="33"/>
      <c r="H71" s="33"/>
      <c r="I71" s="44"/>
      <c r="J71" s="54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ht="18" customHeight="1" x14ac:dyDescent="0.2">
      <c r="A72" s="33"/>
      <c r="B72" s="33"/>
      <c r="C72" s="33"/>
      <c r="D72" s="33"/>
      <c r="E72" s="33"/>
      <c r="F72" s="33"/>
      <c r="G72" s="33"/>
      <c r="H72" s="33"/>
      <c r="I72" s="44"/>
      <c r="J72" s="54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ht="18" customHeight="1" x14ac:dyDescent="0.2">
      <c r="A73" s="33"/>
      <c r="B73" s="33"/>
      <c r="C73" s="33"/>
      <c r="D73" s="33"/>
      <c r="E73" s="33"/>
      <c r="F73" s="33"/>
      <c r="G73" s="33"/>
      <c r="H73" s="33"/>
      <c r="I73" s="44"/>
      <c r="J73" s="54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ht="18" customHeight="1" x14ac:dyDescent="0.2">
      <c r="A74" s="33"/>
      <c r="B74" s="33"/>
      <c r="C74" s="33"/>
      <c r="D74" s="33"/>
      <c r="E74" s="33"/>
      <c r="F74" s="33"/>
      <c r="G74" s="33"/>
      <c r="H74" s="33"/>
      <c r="I74" s="44"/>
      <c r="J74" s="54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ht="18" customHeight="1" x14ac:dyDescent="0.2">
      <c r="A75" s="33"/>
      <c r="B75" s="33"/>
      <c r="C75" s="33"/>
      <c r="D75" s="33"/>
      <c r="E75" s="33"/>
      <c r="F75" s="33"/>
      <c r="G75" s="33"/>
      <c r="H75" s="33"/>
      <c r="I75" s="44"/>
      <c r="J75" s="54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ht="18" customHeight="1" x14ac:dyDescent="0.2">
      <c r="A76" s="33"/>
      <c r="B76" s="33"/>
      <c r="C76" s="33"/>
      <c r="D76" s="33"/>
      <c r="E76" s="33"/>
      <c r="F76" s="33"/>
      <c r="G76" s="33"/>
      <c r="H76" s="33"/>
      <c r="I76" s="44"/>
      <c r="J76" s="54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ht="18" customHeight="1" x14ac:dyDescent="0.2">
      <c r="A77" s="33"/>
      <c r="B77" s="33"/>
      <c r="C77" s="33"/>
      <c r="D77" s="33"/>
      <c r="E77" s="33"/>
      <c r="F77" s="33"/>
      <c r="G77" s="33"/>
      <c r="H77" s="33"/>
      <c r="I77" s="44"/>
      <c r="J77" s="54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ht="18" customHeight="1" x14ac:dyDescent="0.2">
      <c r="A78" s="33"/>
      <c r="B78" s="33"/>
      <c r="C78" s="33"/>
      <c r="D78" s="33"/>
      <c r="E78" s="33"/>
      <c r="F78" s="33"/>
      <c r="G78" s="33"/>
      <c r="H78" s="33"/>
      <c r="I78" s="44"/>
      <c r="J78" s="54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ht="18" customHeight="1" x14ac:dyDescent="0.2">
      <c r="A79" s="33"/>
      <c r="B79" s="33"/>
      <c r="C79" s="33"/>
      <c r="D79" s="33"/>
      <c r="E79" s="33"/>
      <c r="F79" s="33"/>
      <c r="G79" s="33"/>
      <c r="H79" s="33"/>
      <c r="I79" s="44"/>
      <c r="J79" s="54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ht="18" customHeight="1" x14ac:dyDescent="0.2">
      <c r="A80" s="33"/>
      <c r="B80" s="33"/>
      <c r="C80" s="33"/>
      <c r="D80" s="33"/>
      <c r="E80" s="33"/>
      <c r="F80" s="33"/>
      <c r="G80" s="33"/>
      <c r="H80" s="33"/>
      <c r="I80" s="44"/>
      <c r="J80" s="54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ht="18" customHeight="1" x14ac:dyDescent="0.2">
      <c r="A81" s="33"/>
      <c r="B81" s="33"/>
      <c r="C81" s="33"/>
      <c r="D81" s="33"/>
      <c r="E81" s="33"/>
      <c r="F81" s="33"/>
      <c r="G81" s="33"/>
      <c r="H81" s="33"/>
      <c r="I81" s="44"/>
      <c r="J81" s="54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ht="18" customHeight="1" x14ac:dyDescent="0.2">
      <c r="A82" s="33"/>
      <c r="B82" s="33"/>
      <c r="C82" s="33"/>
      <c r="D82" s="33"/>
      <c r="E82" s="33"/>
      <c r="F82" s="33"/>
      <c r="G82" s="33"/>
      <c r="H82" s="33"/>
      <c r="I82" s="44"/>
      <c r="J82" s="54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ht="18" customHeight="1" x14ac:dyDescent="0.2">
      <c r="A83" s="33"/>
      <c r="B83" s="33"/>
      <c r="C83" s="33"/>
      <c r="D83" s="33"/>
      <c r="E83" s="33"/>
      <c r="F83" s="33"/>
      <c r="G83" s="33"/>
      <c r="H83" s="33"/>
      <c r="I83" s="44"/>
      <c r="J83" s="54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ht="18" customHeight="1" x14ac:dyDescent="0.2">
      <c r="A84" s="33"/>
      <c r="B84" s="33"/>
      <c r="C84" s="33"/>
      <c r="D84" s="33"/>
      <c r="E84" s="33"/>
      <c r="F84" s="33"/>
      <c r="G84" s="33"/>
      <c r="H84" s="33"/>
      <c r="I84" s="44"/>
      <c r="J84" s="54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ht="18" customHeight="1" x14ac:dyDescent="0.2">
      <c r="A85" s="33"/>
      <c r="B85" s="33"/>
      <c r="C85" s="33"/>
      <c r="D85" s="33"/>
      <c r="E85" s="33"/>
      <c r="F85" s="33"/>
      <c r="G85" s="33"/>
      <c r="H85" s="33"/>
      <c r="I85" s="44"/>
      <c r="J85" s="54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ht="18" customHeight="1" x14ac:dyDescent="0.2">
      <c r="A86" s="33"/>
      <c r="B86" s="33"/>
      <c r="C86" s="33"/>
      <c r="D86" s="33"/>
      <c r="E86" s="33"/>
      <c r="F86" s="33"/>
      <c r="G86" s="33"/>
      <c r="H86" s="33"/>
      <c r="I86" s="44"/>
      <c r="J86" s="54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ht="18" customHeight="1" x14ac:dyDescent="0.2">
      <c r="A87" s="33"/>
      <c r="B87" s="33"/>
      <c r="C87" s="33"/>
      <c r="D87" s="33"/>
      <c r="E87" s="33"/>
      <c r="F87" s="33"/>
      <c r="G87" s="33"/>
      <c r="H87" s="33"/>
      <c r="I87" s="44"/>
      <c r="J87" s="54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ht="18" customHeight="1" x14ac:dyDescent="0.2">
      <c r="A88" s="33"/>
      <c r="B88" s="33"/>
      <c r="C88" s="33"/>
      <c r="D88" s="33"/>
      <c r="E88" s="33"/>
      <c r="F88" s="33"/>
      <c r="G88" s="33"/>
      <c r="H88" s="33"/>
      <c r="I88" s="44"/>
      <c r="J88" s="54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ht="18" customHeight="1" x14ac:dyDescent="0.2">
      <c r="A89" s="33"/>
      <c r="B89" s="33"/>
      <c r="C89" s="33"/>
      <c r="D89" s="33"/>
      <c r="E89" s="33"/>
      <c r="F89" s="33"/>
      <c r="G89" s="33"/>
      <c r="H89" s="33"/>
      <c r="I89" s="44"/>
      <c r="J89" s="54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ht="18" customHeight="1" x14ac:dyDescent="0.2">
      <c r="A90" s="33"/>
      <c r="B90" s="33"/>
      <c r="C90" s="33"/>
      <c r="D90" s="33"/>
      <c r="E90" s="33"/>
      <c r="F90" s="33"/>
      <c r="G90" s="33"/>
      <c r="H90" s="33"/>
      <c r="I90" s="44"/>
      <c r="J90" s="54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ht="18" customHeight="1" x14ac:dyDescent="0.2">
      <c r="A91" s="33"/>
      <c r="B91" s="33"/>
      <c r="C91" s="33"/>
      <c r="D91" s="33"/>
      <c r="E91" s="33"/>
      <c r="F91" s="33"/>
      <c r="G91" s="33"/>
      <c r="H91" s="33"/>
      <c r="I91" s="44"/>
      <c r="J91" s="54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ht="18" customHeight="1" x14ac:dyDescent="0.2">
      <c r="A92" s="33"/>
      <c r="B92" s="33"/>
      <c r="C92" s="33"/>
      <c r="D92" s="33"/>
      <c r="E92" s="33"/>
      <c r="F92" s="33"/>
      <c r="G92" s="33"/>
      <c r="H92" s="33"/>
      <c r="I92" s="44"/>
      <c r="J92" s="54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ht="18" customHeight="1" x14ac:dyDescent="0.2">
      <c r="A93" s="33"/>
      <c r="B93" s="33"/>
      <c r="C93" s="33"/>
      <c r="D93" s="33"/>
      <c r="E93" s="33"/>
      <c r="F93" s="33"/>
      <c r="G93" s="33"/>
      <c r="H93" s="33"/>
      <c r="I93" s="44"/>
      <c r="J93" s="54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ht="18" customHeight="1" x14ac:dyDescent="0.2">
      <c r="A94" s="33"/>
      <c r="B94" s="33"/>
      <c r="C94" s="33"/>
      <c r="D94" s="33"/>
      <c r="E94" s="33"/>
      <c r="F94" s="33"/>
      <c r="G94" s="33"/>
      <c r="H94" s="33"/>
      <c r="I94" s="44"/>
      <c r="J94" s="54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ht="18" customHeight="1" x14ac:dyDescent="0.2">
      <c r="A95" s="33"/>
      <c r="B95" s="33"/>
      <c r="C95" s="33"/>
      <c r="D95" s="33"/>
      <c r="E95" s="33"/>
      <c r="F95" s="33"/>
      <c r="G95" s="33"/>
      <c r="H95" s="33"/>
      <c r="I95" s="44"/>
      <c r="J95" s="54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ht="18" customHeight="1" x14ac:dyDescent="0.2">
      <c r="A96" s="33"/>
      <c r="B96" s="33"/>
      <c r="C96" s="33"/>
      <c r="D96" s="33"/>
      <c r="E96" s="33"/>
      <c r="F96" s="33"/>
      <c r="G96" s="33"/>
      <c r="H96" s="33"/>
      <c r="I96" s="44"/>
      <c r="J96" s="54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ht="18" customHeight="1" x14ac:dyDescent="0.2">
      <c r="A97" s="33"/>
      <c r="B97" s="33"/>
      <c r="C97" s="33"/>
      <c r="D97" s="33"/>
      <c r="E97" s="33"/>
      <c r="F97" s="33"/>
      <c r="G97" s="33"/>
      <c r="H97" s="33"/>
      <c r="I97" s="44"/>
      <c r="J97" s="54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ht="18" customHeight="1" x14ac:dyDescent="0.2">
      <c r="A98" s="33"/>
      <c r="B98" s="33"/>
      <c r="C98" s="33"/>
      <c r="D98" s="33"/>
      <c r="E98" s="33"/>
      <c r="F98" s="33"/>
      <c r="G98" s="33"/>
      <c r="H98" s="33"/>
      <c r="I98" s="44"/>
      <c r="J98" s="54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ht="18" customHeight="1" x14ac:dyDescent="0.2">
      <c r="A99" s="33"/>
      <c r="B99" s="33"/>
      <c r="C99" s="33"/>
      <c r="D99" s="33"/>
      <c r="E99" s="33"/>
      <c r="F99" s="33"/>
      <c r="G99" s="33"/>
      <c r="H99" s="33"/>
      <c r="I99" s="44"/>
      <c r="J99" s="54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x14ac:dyDescent="0.2">
      <c r="A100" s="33"/>
      <c r="B100" s="33"/>
      <c r="C100" s="33"/>
      <c r="D100" s="33"/>
      <c r="E100" s="33"/>
      <c r="F100" s="33"/>
      <c r="G100" s="33"/>
      <c r="H100" s="33"/>
      <c r="I100" s="44"/>
      <c r="J100" s="54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">
      <c r="A101" s="33"/>
      <c r="B101" s="33"/>
      <c r="C101" s="33"/>
      <c r="D101" s="33"/>
      <c r="E101" s="33"/>
      <c r="F101" s="33"/>
      <c r="G101" s="33"/>
      <c r="H101" s="33"/>
      <c r="I101" s="44"/>
      <c r="J101" s="54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">
      <c r="A102" s="33"/>
      <c r="B102" s="33"/>
      <c r="C102" s="33"/>
      <c r="D102" s="33"/>
      <c r="E102" s="33"/>
      <c r="F102" s="33"/>
      <c r="G102" s="33"/>
      <c r="H102" s="33"/>
      <c r="I102" s="44"/>
      <c r="J102" s="54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">
      <c r="A103" s="33"/>
      <c r="B103" s="33"/>
      <c r="C103" s="33"/>
      <c r="D103" s="33"/>
      <c r="E103" s="33"/>
      <c r="F103" s="33"/>
      <c r="G103" s="33"/>
      <c r="H103" s="33"/>
      <c r="I103" s="44"/>
      <c r="J103" s="54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">
      <c r="A104" s="33"/>
      <c r="B104" s="33"/>
      <c r="C104" s="33"/>
      <c r="D104" s="33"/>
      <c r="E104" s="33"/>
      <c r="F104" s="33"/>
      <c r="G104" s="33"/>
      <c r="H104" s="33"/>
      <c r="I104" s="44"/>
      <c r="J104" s="54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">
      <c r="A105" s="33"/>
      <c r="B105" s="33"/>
      <c r="C105" s="33"/>
      <c r="D105" s="33"/>
      <c r="E105" s="33"/>
      <c r="F105" s="33"/>
      <c r="G105" s="33"/>
      <c r="H105" s="33"/>
      <c r="I105" s="44"/>
      <c r="J105" s="54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">
      <c r="A106" s="33"/>
      <c r="B106" s="33"/>
      <c r="C106" s="33"/>
      <c r="D106" s="33"/>
      <c r="E106" s="33"/>
      <c r="F106" s="33"/>
      <c r="G106" s="33"/>
      <c r="H106" s="33"/>
      <c r="I106" s="44"/>
      <c r="J106" s="54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">
      <c r="A107" s="33"/>
      <c r="B107" s="33"/>
      <c r="C107" s="33"/>
      <c r="D107" s="33"/>
      <c r="E107" s="33"/>
      <c r="F107" s="33"/>
      <c r="G107" s="33"/>
      <c r="H107" s="33"/>
      <c r="I107" s="44"/>
      <c r="J107" s="54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">
      <c r="A108" s="33"/>
      <c r="B108" s="33"/>
      <c r="C108" s="33"/>
      <c r="D108" s="33"/>
      <c r="E108" s="33"/>
      <c r="F108" s="33"/>
      <c r="G108" s="33"/>
      <c r="H108" s="33"/>
      <c r="I108" s="44"/>
      <c r="J108" s="54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">
      <c r="A109" s="33"/>
      <c r="B109" s="33"/>
      <c r="C109" s="33"/>
      <c r="D109" s="33"/>
      <c r="E109" s="33"/>
      <c r="F109" s="33"/>
      <c r="G109" s="33"/>
      <c r="H109" s="33"/>
      <c r="I109" s="44"/>
      <c r="J109" s="54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">
      <c r="A110" s="33"/>
      <c r="B110" s="33"/>
      <c r="C110" s="33"/>
      <c r="D110" s="33"/>
      <c r="E110" s="33"/>
      <c r="F110" s="33"/>
      <c r="G110" s="33"/>
      <c r="H110" s="33"/>
      <c r="I110" s="44"/>
      <c r="J110" s="54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">
      <c r="A111" s="33"/>
      <c r="B111" s="33"/>
      <c r="C111" s="33"/>
      <c r="D111" s="33"/>
      <c r="E111" s="33"/>
      <c r="F111" s="33"/>
      <c r="G111" s="33"/>
      <c r="H111" s="33"/>
      <c r="I111" s="44"/>
      <c r="J111" s="54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">
      <c r="A112" s="33"/>
      <c r="B112" s="33"/>
      <c r="C112" s="33"/>
      <c r="D112" s="33"/>
      <c r="E112" s="33"/>
      <c r="F112" s="33"/>
      <c r="G112" s="33"/>
      <c r="H112" s="33"/>
      <c r="I112" s="44"/>
      <c r="J112" s="54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">
      <c r="A113" s="33"/>
      <c r="B113" s="33"/>
      <c r="C113" s="33"/>
      <c r="D113" s="33"/>
      <c r="E113" s="33"/>
      <c r="F113" s="33"/>
      <c r="G113" s="33"/>
      <c r="H113" s="33"/>
      <c r="I113" s="44"/>
      <c r="J113" s="54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">
      <c r="A114" s="33"/>
      <c r="B114" s="33"/>
      <c r="C114" s="33"/>
      <c r="D114" s="33"/>
      <c r="E114" s="33"/>
      <c r="F114" s="33"/>
      <c r="G114" s="33"/>
      <c r="H114" s="33"/>
      <c r="I114" s="44"/>
      <c r="J114" s="54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">
      <c r="A115" s="33"/>
      <c r="B115" s="33"/>
      <c r="C115" s="33"/>
      <c r="D115" s="33"/>
      <c r="E115" s="33"/>
      <c r="F115" s="33"/>
      <c r="G115" s="33"/>
      <c r="H115" s="33"/>
      <c r="I115" s="44"/>
      <c r="J115" s="54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">
      <c r="A116" s="33"/>
      <c r="B116" s="33"/>
      <c r="C116" s="33"/>
      <c r="D116" s="33"/>
      <c r="E116" s="33"/>
      <c r="F116" s="33"/>
      <c r="G116" s="33"/>
      <c r="H116" s="33"/>
      <c r="I116" s="44"/>
      <c r="J116" s="54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">
      <c r="A117" s="33"/>
      <c r="B117" s="33"/>
      <c r="C117" s="33"/>
      <c r="D117" s="33"/>
      <c r="E117" s="33"/>
      <c r="F117" s="33"/>
      <c r="G117" s="33"/>
      <c r="H117" s="33"/>
      <c r="I117" s="44"/>
      <c r="J117" s="54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">
      <c r="A118" s="33"/>
      <c r="B118" s="33"/>
      <c r="C118" s="33"/>
      <c r="D118" s="33"/>
      <c r="E118" s="33"/>
      <c r="F118" s="33"/>
      <c r="G118" s="33"/>
      <c r="H118" s="33"/>
      <c r="I118" s="44"/>
      <c r="J118" s="54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">
      <c r="A119" s="33"/>
      <c r="B119" s="33"/>
      <c r="C119" s="33"/>
      <c r="D119" s="33"/>
      <c r="E119" s="33"/>
      <c r="F119" s="33"/>
      <c r="G119" s="33"/>
      <c r="H119" s="33"/>
      <c r="I119" s="44"/>
      <c r="J119" s="54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x14ac:dyDescent="0.2">
      <c r="A120" s="33"/>
      <c r="B120" s="33"/>
      <c r="C120" s="33"/>
      <c r="D120" s="33"/>
      <c r="E120" s="33"/>
      <c r="F120" s="33"/>
      <c r="G120" s="33"/>
      <c r="H120" s="33"/>
      <c r="I120" s="44"/>
      <c r="J120" s="54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">
      <c r="A121" s="33"/>
      <c r="B121" s="33"/>
      <c r="C121" s="33"/>
      <c r="D121" s="33"/>
      <c r="E121" s="33"/>
      <c r="F121" s="33"/>
      <c r="G121" s="33"/>
      <c r="H121" s="33"/>
      <c r="I121" s="44"/>
      <c r="J121" s="54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">
      <c r="A122" s="33"/>
      <c r="B122" s="33"/>
      <c r="C122" s="33"/>
      <c r="D122" s="33"/>
      <c r="E122" s="33"/>
      <c r="F122" s="33"/>
      <c r="G122" s="33"/>
      <c r="H122" s="33"/>
      <c r="I122" s="44"/>
      <c r="J122" s="54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">
      <c r="A123" s="33"/>
      <c r="B123" s="33"/>
      <c r="C123" s="33"/>
      <c r="D123" s="33"/>
      <c r="E123" s="33"/>
      <c r="F123" s="33"/>
      <c r="G123" s="33"/>
      <c r="H123" s="33"/>
      <c r="I123" s="44"/>
      <c r="J123" s="54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">
      <c r="A124" s="33"/>
      <c r="B124" s="33"/>
      <c r="C124" s="33"/>
      <c r="D124" s="33"/>
      <c r="E124" s="33"/>
      <c r="F124" s="33"/>
      <c r="G124" s="33"/>
      <c r="H124" s="33"/>
      <c r="I124" s="44"/>
      <c r="J124" s="54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">
      <c r="A125" s="33"/>
      <c r="B125" s="33"/>
      <c r="C125" s="33"/>
      <c r="D125" s="33"/>
      <c r="E125" s="33"/>
      <c r="F125" s="33"/>
      <c r="G125" s="33"/>
      <c r="H125" s="33"/>
      <c r="I125" s="44"/>
      <c r="J125" s="54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">
      <c r="A126" s="33"/>
      <c r="B126" s="33"/>
      <c r="C126" s="33"/>
      <c r="D126" s="33"/>
      <c r="E126" s="33"/>
      <c r="F126" s="33"/>
      <c r="G126" s="33"/>
      <c r="H126" s="33"/>
      <c r="I126" s="44"/>
      <c r="J126" s="54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">
      <c r="A127" s="33"/>
      <c r="B127" s="33"/>
      <c r="C127" s="33"/>
      <c r="D127" s="33"/>
      <c r="E127" s="33"/>
      <c r="F127" s="33"/>
      <c r="G127" s="33"/>
      <c r="H127" s="33"/>
      <c r="I127" s="44"/>
      <c r="J127" s="54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">
      <c r="A128" s="33"/>
      <c r="B128" s="33"/>
      <c r="C128" s="33"/>
      <c r="D128" s="33"/>
      <c r="E128" s="33"/>
      <c r="F128" s="33"/>
      <c r="G128" s="33"/>
      <c r="H128" s="33"/>
      <c r="I128" s="44"/>
      <c r="J128" s="54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">
      <c r="A129" s="33"/>
      <c r="B129" s="33"/>
      <c r="C129" s="33"/>
      <c r="D129" s="33"/>
      <c r="E129" s="33"/>
      <c r="F129" s="33"/>
      <c r="G129" s="33"/>
      <c r="H129" s="33"/>
      <c r="I129" s="44"/>
      <c r="J129" s="54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">
      <c r="A130" s="33"/>
      <c r="B130" s="33"/>
      <c r="C130" s="33"/>
      <c r="D130" s="33"/>
      <c r="E130" s="33"/>
      <c r="F130" s="33"/>
      <c r="G130" s="33"/>
      <c r="H130" s="33"/>
      <c r="I130" s="44"/>
      <c r="J130" s="54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">
      <c r="A131" s="33"/>
      <c r="B131" s="33"/>
      <c r="C131" s="33"/>
      <c r="D131" s="33"/>
      <c r="E131" s="33"/>
      <c r="F131" s="33"/>
      <c r="G131" s="33"/>
      <c r="H131" s="33"/>
      <c r="I131" s="44"/>
      <c r="J131" s="54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  <row r="132" spans="1:36" x14ac:dyDescent="0.2">
      <c r="A132" s="33"/>
      <c r="B132" s="33"/>
      <c r="C132" s="33"/>
      <c r="D132" s="33"/>
      <c r="E132" s="33"/>
      <c r="F132" s="33"/>
      <c r="G132" s="33"/>
      <c r="H132" s="33"/>
      <c r="I132" s="44"/>
      <c r="J132" s="54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</row>
    <row r="133" spans="1:36" x14ac:dyDescent="0.2">
      <c r="A133" s="33"/>
      <c r="B133" s="33"/>
      <c r="C133" s="33"/>
      <c r="D133" s="33"/>
      <c r="E133" s="33"/>
      <c r="F133" s="33"/>
      <c r="G133" s="33"/>
      <c r="H133" s="33"/>
      <c r="I133" s="44"/>
      <c r="J133" s="54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</row>
    <row r="134" spans="1:36" x14ac:dyDescent="0.2">
      <c r="A134" s="33"/>
      <c r="B134" s="33"/>
      <c r="C134" s="33"/>
      <c r="D134" s="33"/>
      <c r="E134" s="33"/>
      <c r="F134" s="33"/>
      <c r="G134" s="33"/>
      <c r="H134" s="33"/>
      <c r="I134" s="44"/>
      <c r="J134" s="54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</row>
    <row r="135" spans="1:36" x14ac:dyDescent="0.2">
      <c r="A135" s="33"/>
      <c r="B135" s="33"/>
      <c r="C135" s="33"/>
      <c r="D135" s="33"/>
      <c r="E135" s="33"/>
      <c r="F135" s="33"/>
      <c r="G135" s="33"/>
      <c r="H135" s="33"/>
      <c r="I135" s="44"/>
      <c r="J135" s="54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</row>
    <row r="136" spans="1:36" x14ac:dyDescent="0.2">
      <c r="A136" s="33"/>
      <c r="B136" s="33"/>
      <c r="C136" s="33"/>
      <c r="D136" s="33"/>
      <c r="E136" s="33"/>
      <c r="F136" s="33"/>
      <c r="G136" s="33"/>
      <c r="H136" s="33"/>
      <c r="I136" s="44"/>
      <c r="J136" s="54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</row>
    <row r="137" spans="1:36" x14ac:dyDescent="0.2">
      <c r="A137" s="33"/>
      <c r="B137" s="33"/>
      <c r="C137" s="33"/>
      <c r="D137" s="33"/>
      <c r="E137" s="33"/>
      <c r="F137" s="33"/>
      <c r="G137" s="33"/>
      <c r="H137" s="33"/>
      <c r="I137" s="44"/>
      <c r="J137" s="54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</row>
    <row r="138" spans="1:36" x14ac:dyDescent="0.2">
      <c r="A138" s="33"/>
      <c r="B138" s="33"/>
      <c r="C138" s="33"/>
      <c r="D138" s="33"/>
      <c r="E138" s="33"/>
      <c r="F138" s="33"/>
      <c r="G138" s="33"/>
      <c r="H138" s="33"/>
      <c r="I138" s="44"/>
      <c r="J138" s="54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</row>
    <row r="139" spans="1:36" x14ac:dyDescent="0.2">
      <c r="A139" s="33"/>
      <c r="B139" s="33"/>
      <c r="C139" s="33"/>
      <c r="D139" s="33"/>
      <c r="E139" s="33"/>
      <c r="F139" s="33"/>
      <c r="G139" s="33"/>
      <c r="H139" s="33"/>
      <c r="I139" s="44"/>
      <c r="J139" s="54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</row>
    <row r="140" spans="1:36" x14ac:dyDescent="0.2">
      <c r="A140" s="33"/>
      <c r="J140" s="54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x14ac:dyDescent="0.2">
      <c r="A141" s="33"/>
    </row>
    <row r="142" spans="1:36" x14ac:dyDescent="0.2">
      <c r="A142" s="33"/>
    </row>
    <row r="143" spans="1:36" x14ac:dyDescent="0.2">
      <c r="A143" s="33"/>
    </row>
    <row r="144" spans="1:36" x14ac:dyDescent="0.2">
      <c r="A144" s="33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  <row r="192" spans="1:1" x14ac:dyDescent="0.2">
      <c r="A192" s="33"/>
    </row>
    <row r="193" spans="1:1" x14ac:dyDescent="0.2">
      <c r="A193" s="33"/>
    </row>
    <row r="194" spans="1:1" x14ac:dyDescent="0.2">
      <c r="A194" s="33"/>
    </row>
    <row r="195" spans="1:1" x14ac:dyDescent="0.2">
      <c r="A195" s="33"/>
    </row>
    <row r="196" spans="1:1" x14ac:dyDescent="0.2">
      <c r="A196" s="33"/>
    </row>
    <row r="197" spans="1:1" x14ac:dyDescent="0.2">
      <c r="A197" s="33"/>
    </row>
    <row r="198" spans="1:1" x14ac:dyDescent="0.2">
      <c r="A198" s="33"/>
    </row>
    <row r="199" spans="1:1" x14ac:dyDescent="0.2">
      <c r="A199" s="33"/>
    </row>
    <row r="200" spans="1:1" x14ac:dyDescent="0.2">
      <c r="A200" s="33"/>
    </row>
    <row r="201" spans="1:1" x14ac:dyDescent="0.2">
      <c r="A201" s="33"/>
    </row>
    <row r="202" spans="1:1" x14ac:dyDescent="0.2">
      <c r="A202" s="33"/>
    </row>
    <row r="203" spans="1:1" x14ac:dyDescent="0.2">
      <c r="A203" s="33"/>
    </row>
    <row r="204" spans="1:1" x14ac:dyDescent="0.2">
      <c r="A204" s="33"/>
    </row>
    <row r="205" spans="1:1" x14ac:dyDescent="0.2">
      <c r="A205" s="33"/>
    </row>
    <row r="206" spans="1:1" x14ac:dyDescent="0.2">
      <c r="A206" s="33"/>
    </row>
    <row r="207" spans="1:1" x14ac:dyDescent="0.2">
      <c r="A207" s="33"/>
    </row>
    <row r="208" spans="1:1" x14ac:dyDescent="0.2">
      <c r="A208" s="33"/>
    </row>
    <row r="209" spans="1:1" x14ac:dyDescent="0.2">
      <c r="A209" s="33"/>
    </row>
    <row r="210" spans="1:1" x14ac:dyDescent="0.2">
      <c r="A210" s="33"/>
    </row>
    <row r="211" spans="1:1" x14ac:dyDescent="0.2">
      <c r="A211" s="33"/>
    </row>
    <row r="212" spans="1:1" x14ac:dyDescent="0.2">
      <c r="A212" s="33"/>
    </row>
    <row r="213" spans="1:1" x14ac:dyDescent="0.2">
      <c r="A213" s="33"/>
    </row>
    <row r="214" spans="1:1" x14ac:dyDescent="0.2">
      <c r="A214" s="33"/>
    </row>
    <row r="215" spans="1:1" x14ac:dyDescent="0.2">
      <c r="A215" s="33"/>
    </row>
    <row r="216" spans="1:1" x14ac:dyDescent="0.2">
      <c r="A216" s="33"/>
    </row>
    <row r="217" spans="1:1" x14ac:dyDescent="0.2">
      <c r="A217" s="33"/>
    </row>
    <row r="218" spans="1:1" x14ac:dyDescent="0.2">
      <c r="A218" s="33"/>
    </row>
    <row r="219" spans="1:1" x14ac:dyDescent="0.2">
      <c r="A219" s="33"/>
    </row>
    <row r="220" spans="1:1" x14ac:dyDescent="0.2">
      <c r="A220" s="33"/>
    </row>
    <row r="221" spans="1:1" x14ac:dyDescent="0.2">
      <c r="A221" s="33"/>
    </row>
    <row r="222" spans="1:1" x14ac:dyDescent="0.2">
      <c r="A222" s="33"/>
    </row>
    <row r="223" spans="1:1" x14ac:dyDescent="0.2">
      <c r="A223" s="33"/>
    </row>
    <row r="224" spans="1:1" x14ac:dyDescent="0.2">
      <c r="A224" s="33"/>
    </row>
    <row r="225" spans="1:1" x14ac:dyDescent="0.2">
      <c r="A225" s="33"/>
    </row>
    <row r="226" spans="1:1" x14ac:dyDescent="0.2">
      <c r="A226" s="33"/>
    </row>
    <row r="227" spans="1:1" x14ac:dyDescent="0.2">
      <c r="A227" s="33"/>
    </row>
    <row r="228" spans="1:1" x14ac:dyDescent="0.2">
      <c r="A228" s="33"/>
    </row>
    <row r="229" spans="1:1" x14ac:dyDescent="0.2">
      <c r="A229" s="33"/>
    </row>
    <row r="230" spans="1:1" x14ac:dyDescent="0.2">
      <c r="A230" s="33"/>
    </row>
    <row r="231" spans="1:1" x14ac:dyDescent="0.2">
      <c r="A231" s="33"/>
    </row>
    <row r="232" spans="1:1" x14ac:dyDescent="0.2">
      <c r="A232" s="33"/>
    </row>
    <row r="233" spans="1:1" x14ac:dyDescent="0.2">
      <c r="A233" s="33"/>
    </row>
    <row r="234" spans="1:1" x14ac:dyDescent="0.2">
      <c r="A234" s="33"/>
    </row>
  </sheetData>
  <mergeCells count="4">
    <mergeCell ref="A6:A14"/>
    <mergeCell ref="I6:I14"/>
    <mergeCell ref="C6:E6"/>
    <mergeCell ref="F6:H6"/>
  </mergeCells>
  <pageMargins left="2.0472440944881889" right="0.98425196850393704" top="0.78740157480314965" bottom="0.78740157480314965" header="0.51181102362204722" footer="0.51181102362204722"/>
  <pageSetup paperSize="9" scale="31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BZ234"/>
  <sheetViews>
    <sheetView view="pageBreakPreview" zoomScale="60" zoomScaleNormal="60" workbookViewId="0">
      <selection activeCell="M16" sqref="M16"/>
    </sheetView>
  </sheetViews>
  <sheetFormatPr defaultColWidth="8.85546875" defaultRowHeight="12.75" x14ac:dyDescent="0.2"/>
  <cols>
    <col min="1" max="1" width="65.28515625" style="30" customWidth="1"/>
    <col min="2" max="2" width="30.85546875" style="30" customWidth="1"/>
    <col min="3" max="3" width="26.42578125" style="30" customWidth="1"/>
    <col min="4" max="4" width="35.85546875" style="30" customWidth="1"/>
    <col min="5" max="5" width="32.7109375" style="30" customWidth="1"/>
    <col min="6" max="6" width="38.140625" style="30" customWidth="1"/>
    <col min="7" max="7" width="36.7109375" style="30" customWidth="1"/>
    <col min="8" max="8" width="30.5703125" style="30" customWidth="1"/>
    <col min="9" max="9" width="56.28515625" style="45" customWidth="1"/>
    <col min="10" max="10" width="9.7109375" style="53" customWidth="1"/>
    <col min="11" max="11" width="12.140625" style="29" customWidth="1"/>
    <col min="12" max="12" width="9.140625" style="29" bestFit="1" customWidth="1"/>
    <col min="13" max="13" width="11.7109375" style="29" bestFit="1" customWidth="1"/>
    <col min="14" max="14" width="10.140625" style="29" bestFit="1" customWidth="1"/>
    <col min="15" max="15" width="9.140625" style="29" bestFit="1" customWidth="1"/>
    <col min="16" max="16" width="10.140625" style="29" bestFit="1" customWidth="1"/>
    <col min="17" max="18" width="11.7109375" style="29" bestFit="1" customWidth="1"/>
    <col min="19" max="78" width="8.85546875" style="29"/>
    <col min="79" max="255" width="8.85546875" style="30"/>
    <col min="256" max="256" width="50.140625" style="30" customWidth="1"/>
    <col min="257" max="264" width="16.7109375" style="30" customWidth="1"/>
    <col min="265" max="265" width="49.28515625" style="30" customWidth="1"/>
    <col min="266" max="266" width="9.7109375" style="30" customWidth="1"/>
    <col min="267" max="267" width="12.140625" style="30" customWidth="1"/>
    <col min="268" max="268" width="9.140625" style="30" bestFit="1" customWidth="1"/>
    <col min="269" max="269" width="11.7109375" style="30" bestFit="1" customWidth="1"/>
    <col min="270" max="270" width="10.140625" style="30" bestFit="1" customWidth="1"/>
    <col min="271" max="271" width="9.140625" style="30" bestFit="1" customWidth="1"/>
    <col min="272" max="272" width="10.140625" style="30" bestFit="1" customWidth="1"/>
    <col min="273" max="274" width="11.7109375" style="30" bestFit="1" customWidth="1"/>
    <col min="275" max="511" width="8.85546875" style="30"/>
    <col min="512" max="512" width="50.140625" style="30" customWidth="1"/>
    <col min="513" max="520" width="16.7109375" style="30" customWidth="1"/>
    <col min="521" max="521" width="49.28515625" style="30" customWidth="1"/>
    <col min="522" max="522" width="9.7109375" style="30" customWidth="1"/>
    <col min="523" max="523" width="12.140625" style="30" customWidth="1"/>
    <col min="524" max="524" width="9.140625" style="30" bestFit="1" customWidth="1"/>
    <col min="525" max="525" width="11.7109375" style="30" bestFit="1" customWidth="1"/>
    <col min="526" max="526" width="10.140625" style="30" bestFit="1" customWidth="1"/>
    <col min="527" max="527" width="9.140625" style="30" bestFit="1" customWidth="1"/>
    <col min="528" max="528" width="10.140625" style="30" bestFit="1" customWidth="1"/>
    <col min="529" max="530" width="11.7109375" style="30" bestFit="1" customWidth="1"/>
    <col min="531" max="767" width="8.85546875" style="30"/>
    <col min="768" max="768" width="50.140625" style="30" customWidth="1"/>
    <col min="769" max="776" width="16.7109375" style="30" customWidth="1"/>
    <col min="777" max="777" width="49.28515625" style="30" customWidth="1"/>
    <col min="778" max="778" width="9.7109375" style="30" customWidth="1"/>
    <col min="779" max="779" width="12.140625" style="30" customWidth="1"/>
    <col min="780" max="780" width="9.140625" style="30" bestFit="1" customWidth="1"/>
    <col min="781" max="781" width="11.7109375" style="30" bestFit="1" customWidth="1"/>
    <col min="782" max="782" width="10.140625" style="30" bestFit="1" customWidth="1"/>
    <col min="783" max="783" width="9.140625" style="30" bestFit="1" customWidth="1"/>
    <col min="784" max="784" width="10.140625" style="30" bestFit="1" customWidth="1"/>
    <col min="785" max="786" width="11.7109375" style="30" bestFit="1" customWidth="1"/>
    <col min="787" max="1023" width="8.85546875" style="30"/>
    <col min="1024" max="1024" width="50.140625" style="30" customWidth="1"/>
    <col min="1025" max="1032" width="16.7109375" style="30" customWidth="1"/>
    <col min="1033" max="1033" width="49.28515625" style="30" customWidth="1"/>
    <col min="1034" max="1034" width="9.7109375" style="30" customWidth="1"/>
    <col min="1035" max="1035" width="12.140625" style="30" customWidth="1"/>
    <col min="1036" max="1036" width="9.140625" style="30" bestFit="1" customWidth="1"/>
    <col min="1037" max="1037" width="11.7109375" style="30" bestFit="1" customWidth="1"/>
    <col min="1038" max="1038" width="10.140625" style="30" bestFit="1" customWidth="1"/>
    <col min="1039" max="1039" width="9.140625" style="30" bestFit="1" customWidth="1"/>
    <col min="1040" max="1040" width="10.140625" style="30" bestFit="1" customWidth="1"/>
    <col min="1041" max="1042" width="11.7109375" style="30" bestFit="1" customWidth="1"/>
    <col min="1043" max="1279" width="8.85546875" style="30"/>
    <col min="1280" max="1280" width="50.140625" style="30" customWidth="1"/>
    <col min="1281" max="1288" width="16.7109375" style="30" customWidth="1"/>
    <col min="1289" max="1289" width="49.28515625" style="30" customWidth="1"/>
    <col min="1290" max="1290" width="9.7109375" style="30" customWidth="1"/>
    <col min="1291" max="1291" width="12.140625" style="30" customWidth="1"/>
    <col min="1292" max="1292" width="9.140625" style="30" bestFit="1" customWidth="1"/>
    <col min="1293" max="1293" width="11.7109375" style="30" bestFit="1" customWidth="1"/>
    <col min="1294" max="1294" width="10.140625" style="30" bestFit="1" customWidth="1"/>
    <col min="1295" max="1295" width="9.140625" style="30" bestFit="1" customWidth="1"/>
    <col min="1296" max="1296" width="10.140625" style="30" bestFit="1" customWidth="1"/>
    <col min="1297" max="1298" width="11.7109375" style="30" bestFit="1" customWidth="1"/>
    <col min="1299" max="1535" width="8.85546875" style="30"/>
    <col min="1536" max="1536" width="50.140625" style="30" customWidth="1"/>
    <col min="1537" max="1544" width="16.7109375" style="30" customWidth="1"/>
    <col min="1545" max="1545" width="49.28515625" style="30" customWidth="1"/>
    <col min="1546" max="1546" width="9.7109375" style="30" customWidth="1"/>
    <col min="1547" max="1547" width="12.140625" style="30" customWidth="1"/>
    <col min="1548" max="1548" width="9.140625" style="30" bestFit="1" customWidth="1"/>
    <col min="1549" max="1549" width="11.7109375" style="30" bestFit="1" customWidth="1"/>
    <col min="1550" max="1550" width="10.140625" style="30" bestFit="1" customWidth="1"/>
    <col min="1551" max="1551" width="9.140625" style="30" bestFit="1" customWidth="1"/>
    <col min="1552" max="1552" width="10.140625" style="30" bestFit="1" customWidth="1"/>
    <col min="1553" max="1554" width="11.7109375" style="30" bestFit="1" customWidth="1"/>
    <col min="1555" max="1791" width="8.85546875" style="30"/>
    <col min="1792" max="1792" width="50.140625" style="30" customWidth="1"/>
    <col min="1793" max="1800" width="16.7109375" style="30" customWidth="1"/>
    <col min="1801" max="1801" width="49.28515625" style="30" customWidth="1"/>
    <col min="1802" max="1802" width="9.7109375" style="30" customWidth="1"/>
    <col min="1803" max="1803" width="12.140625" style="30" customWidth="1"/>
    <col min="1804" max="1804" width="9.140625" style="30" bestFit="1" customWidth="1"/>
    <col min="1805" max="1805" width="11.7109375" style="30" bestFit="1" customWidth="1"/>
    <col min="1806" max="1806" width="10.140625" style="30" bestFit="1" customWidth="1"/>
    <col min="1807" max="1807" width="9.140625" style="30" bestFit="1" customWidth="1"/>
    <col min="1808" max="1808" width="10.140625" style="30" bestFit="1" customWidth="1"/>
    <col min="1809" max="1810" width="11.7109375" style="30" bestFit="1" customWidth="1"/>
    <col min="1811" max="2047" width="8.85546875" style="30"/>
    <col min="2048" max="2048" width="50.140625" style="30" customWidth="1"/>
    <col min="2049" max="2056" width="16.7109375" style="30" customWidth="1"/>
    <col min="2057" max="2057" width="49.28515625" style="30" customWidth="1"/>
    <col min="2058" max="2058" width="9.7109375" style="30" customWidth="1"/>
    <col min="2059" max="2059" width="12.140625" style="30" customWidth="1"/>
    <col min="2060" max="2060" width="9.140625" style="30" bestFit="1" customWidth="1"/>
    <col min="2061" max="2061" width="11.7109375" style="30" bestFit="1" customWidth="1"/>
    <col min="2062" max="2062" width="10.140625" style="30" bestFit="1" customWidth="1"/>
    <col min="2063" max="2063" width="9.140625" style="30" bestFit="1" customWidth="1"/>
    <col min="2064" max="2064" width="10.140625" style="30" bestFit="1" customWidth="1"/>
    <col min="2065" max="2066" width="11.7109375" style="30" bestFit="1" customWidth="1"/>
    <col min="2067" max="2303" width="8.85546875" style="30"/>
    <col min="2304" max="2304" width="50.140625" style="30" customWidth="1"/>
    <col min="2305" max="2312" width="16.7109375" style="30" customWidth="1"/>
    <col min="2313" max="2313" width="49.28515625" style="30" customWidth="1"/>
    <col min="2314" max="2314" width="9.7109375" style="30" customWidth="1"/>
    <col min="2315" max="2315" width="12.140625" style="30" customWidth="1"/>
    <col min="2316" max="2316" width="9.140625" style="30" bestFit="1" customWidth="1"/>
    <col min="2317" max="2317" width="11.7109375" style="30" bestFit="1" customWidth="1"/>
    <col min="2318" max="2318" width="10.140625" style="30" bestFit="1" customWidth="1"/>
    <col min="2319" max="2319" width="9.140625" style="30" bestFit="1" customWidth="1"/>
    <col min="2320" max="2320" width="10.140625" style="30" bestFit="1" customWidth="1"/>
    <col min="2321" max="2322" width="11.7109375" style="30" bestFit="1" customWidth="1"/>
    <col min="2323" max="2559" width="8.85546875" style="30"/>
    <col min="2560" max="2560" width="50.140625" style="30" customWidth="1"/>
    <col min="2561" max="2568" width="16.7109375" style="30" customWidth="1"/>
    <col min="2569" max="2569" width="49.28515625" style="30" customWidth="1"/>
    <col min="2570" max="2570" width="9.7109375" style="30" customWidth="1"/>
    <col min="2571" max="2571" width="12.140625" style="30" customWidth="1"/>
    <col min="2572" max="2572" width="9.140625" style="30" bestFit="1" customWidth="1"/>
    <col min="2573" max="2573" width="11.7109375" style="30" bestFit="1" customWidth="1"/>
    <col min="2574" max="2574" width="10.140625" style="30" bestFit="1" customWidth="1"/>
    <col min="2575" max="2575" width="9.140625" style="30" bestFit="1" customWidth="1"/>
    <col min="2576" max="2576" width="10.140625" style="30" bestFit="1" customWidth="1"/>
    <col min="2577" max="2578" width="11.7109375" style="30" bestFit="1" customWidth="1"/>
    <col min="2579" max="2815" width="8.85546875" style="30"/>
    <col min="2816" max="2816" width="50.140625" style="30" customWidth="1"/>
    <col min="2817" max="2824" width="16.7109375" style="30" customWidth="1"/>
    <col min="2825" max="2825" width="49.28515625" style="30" customWidth="1"/>
    <col min="2826" max="2826" width="9.7109375" style="30" customWidth="1"/>
    <col min="2827" max="2827" width="12.140625" style="30" customWidth="1"/>
    <col min="2828" max="2828" width="9.140625" style="30" bestFit="1" customWidth="1"/>
    <col min="2829" max="2829" width="11.7109375" style="30" bestFit="1" customWidth="1"/>
    <col min="2830" max="2830" width="10.140625" style="30" bestFit="1" customWidth="1"/>
    <col min="2831" max="2831" width="9.140625" style="30" bestFit="1" customWidth="1"/>
    <col min="2832" max="2832" width="10.140625" style="30" bestFit="1" customWidth="1"/>
    <col min="2833" max="2834" width="11.7109375" style="30" bestFit="1" customWidth="1"/>
    <col min="2835" max="3071" width="8.85546875" style="30"/>
    <col min="3072" max="3072" width="50.140625" style="30" customWidth="1"/>
    <col min="3073" max="3080" width="16.7109375" style="30" customWidth="1"/>
    <col min="3081" max="3081" width="49.28515625" style="30" customWidth="1"/>
    <col min="3082" max="3082" width="9.7109375" style="30" customWidth="1"/>
    <col min="3083" max="3083" width="12.140625" style="30" customWidth="1"/>
    <col min="3084" max="3084" width="9.140625" style="30" bestFit="1" customWidth="1"/>
    <col min="3085" max="3085" width="11.7109375" style="30" bestFit="1" customWidth="1"/>
    <col min="3086" max="3086" width="10.140625" style="30" bestFit="1" customWidth="1"/>
    <col min="3087" max="3087" width="9.140625" style="30" bestFit="1" customWidth="1"/>
    <col min="3088" max="3088" width="10.140625" style="30" bestFit="1" customWidth="1"/>
    <col min="3089" max="3090" width="11.7109375" style="30" bestFit="1" customWidth="1"/>
    <col min="3091" max="3327" width="8.85546875" style="30"/>
    <col min="3328" max="3328" width="50.140625" style="30" customWidth="1"/>
    <col min="3329" max="3336" width="16.7109375" style="30" customWidth="1"/>
    <col min="3337" max="3337" width="49.28515625" style="30" customWidth="1"/>
    <col min="3338" max="3338" width="9.7109375" style="30" customWidth="1"/>
    <col min="3339" max="3339" width="12.140625" style="30" customWidth="1"/>
    <col min="3340" max="3340" width="9.140625" style="30" bestFit="1" customWidth="1"/>
    <col min="3341" max="3341" width="11.7109375" style="30" bestFit="1" customWidth="1"/>
    <col min="3342" max="3342" width="10.140625" style="30" bestFit="1" customWidth="1"/>
    <col min="3343" max="3343" width="9.140625" style="30" bestFit="1" customWidth="1"/>
    <col min="3344" max="3344" width="10.140625" style="30" bestFit="1" customWidth="1"/>
    <col min="3345" max="3346" width="11.7109375" style="30" bestFit="1" customWidth="1"/>
    <col min="3347" max="3583" width="8.85546875" style="30"/>
    <col min="3584" max="3584" width="50.140625" style="30" customWidth="1"/>
    <col min="3585" max="3592" width="16.7109375" style="30" customWidth="1"/>
    <col min="3593" max="3593" width="49.28515625" style="30" customWidth="1"/>
    <col min="3594" max="3594" width="9.7109375" style="30" customWidth="1"/>
    <col min="3595" max="3595" width="12.140625" style="30" customWidth="1"/>
    <col min="3596" max="3596" width="9.140625" style="30" bestFit="1" customWidth="1"/>
    <col min="3597" max="3597" width="11.7109375" style="30" bestFit="1" customWidth="1"/>
    <col min="3598" max="3598" width="10.140625" style="30" bestFit="1" customWidth="1"/>
    <col min="3599" max="3599" width="9.140625" style="30" bestFit="1" customWidth="1"/>
    <col min="3600" max="3600" width="10.140625" style="30" bestFit="1" customWidth="1"/>
    <col min="3601" max="3602" width="11.7109375" style="30" bestFit="1" customWidth="1"/>
    <col min="3603" max="3839" width="8.85546875" style="30"/>
    <col min="3840" max="3840" width="50.140625" style="30" customWidth="1"/>
    <col min="3841" max="3848" width="16.7109375" style="30" customWidth="1"/>
    <col min="3849" max="3849" width="49.28515625" style="30" customWidth="1"/>
    <col min="3850" max="3850" width="9.7109375" style="30" customWidth="1"/>
    <col min="3851" max="3851" width="12.140625" style="30" customWidth="1"/>
    <col min="3852" max="3852" width="9.140625" style="30" bestFit="1" customWidth="1"/>
    <col min="3853" max="3853" width="11.7109375" style="30" bestFit="1" customWidth="1"/>
    <col min="3854" max="3854" width="10.140625" style="30" bestFit="1" customWidth="1"/>
    <col min="3855" max="3855" width="9.140625" style="30" bestFit="1" customWidth="1"/>
    <col min="3856" max="3856" width="10.140625" style="30" bestFit="1" customWidth="1"/>
    <col min="3857" max="3858" width="11.7109375" style="30" bestFit="1" customWidth="1"/>
    <col min="3859" max="4095" width="8.85546875" style="30"/>
    <col min="4096" max="4096" width="50.140625" style="30" customWidth="1"/>
    <col min="4097" max="4104" width="16.7109375" style="30" customWidth="1"/>
    <col min="4105" max="4105" width="49.28515625" style="30" customWidth="1"/>
    <col min="4106" max="4106" width="9.7109375" style="30" customWidth="1"/>
    <col min="4107" max="4107" width="12.140625" style="30" customWidth="1"/>
    <col min="4108" max="4108" width="9.140625" style="30" bestFit="1" customWidth="1"/>
    <col min="4109" max="4109" width="11.7109375" style="30" bestFit="1" customWidth="1"/>
    <col min="4110" max="4110" width="10.140625" style="30" bestFit="1" customWidth="1"/>
    <col min="4111" max="4111" width="9.140625" style="30" bestFit="1" customWidth="1"/>
    <col min="4112" max="4112" width="10.140625" style="30" bestFit="1" customWidth="1"/>
    <col min="4113" max="4114" width="11.7109375" style="30" bestFit="1" customWidth="1"/>
    <col min="4115" max="4351" width="8.85546875" style="30"/>
    <col min="4352" max="4352" width="50.140625" style="30" customWidth="1"/>
    <col min="4353" max="4360" width="16.7109375" style="30" customWidth="1"/>
    <col min="4361" max="4361" width="49.28515625" style="30" customWidth="1"/>
    <col min="4362" max="4362" width="9.7109375" style="30" customWidth="1"/>
    <col min="4363" max="4363" width="12.140625" style="30" customWidth="1"/>
    <col min="4364" max="4364" width="9.140625" style="30" bestFit="1" customWidth="1"/>
    <col min="4365" max="4365" width="11.7109375" style="30" bestFit="1" customWidth="1"/>
    <col min="4366" max="4366" width="10.140625" style="30" bestFit="1" customWidth="1"/>
    <col min="4367" max="4367" width="9.140625" style="30" bestFit="1" customWidth="1"/>
    <col min="4368" max="4368" width="10.140625" style="30" bestFit="1" customWidth="1"/>
    <col min="4369" max="4370" width="11.7109375" style="30" bestFit="1" customWidth="1"/>
    <col min="4371" max="4607" width="8.85546875" style="30"/>
    <col min="4608" max="4608" width="50.140625" style="30" customWidth="1"/>
    <col min="4609" max="4616" width="16.7109375" style="30" customWidth="1"/>
    <col min="4617" max="4617" width="49.28515625" style="30" customWidth="1"/>
    <col min="4618" max="4618" width="9.7109375" style="30" customWidth="1"/>
    <col min="4619" max="4619" width="12.140625" style="30" customWidth="1"/>
    <col min="4620" max="4620" width="9.140625" style="30" bestFit="1" customWidth="1"/>
    <col min="4621" max="4621" width="11.7109375" style="30" bestFit="1" customWidth="1"/>
    <col min="4622" max="4622" width="10.140625" style="30" bestFit="1" customWidth="1"/>
    <col min="4623" max="4623" width="9.140625" style="30" bestFit="1" customWidth="1"/>
    <col min="4624" max="4624" width="10.140625" style="30" bestFit="1" customWidth="1"/>
    <col min="4625" max="4626" width="11.7109375" style="30" bestFit="1" customWidth="1"/>
    <col min="4627" max="4863" width="8.85546875" style="30"/>
    <col min="4864" max="4864" width="50.140625" style="30" customWidth="1"/>
    <col min="4865" max="4872" width="16.7109375" style="30" customWidth="1"/>
    <col min="4873" max="4873" width="49.28515625" style="30" customWidth="1"/>
    <col min="4874" max="4874" width="9.7109375" style="30" customWidth="1"/>
    <col min="4875" max="4875" width="12.140625" style="30" customWidth="1"/>
    <col min="4876" max="4876" width="9.140625" style="30" bestFit="1" customWidth="1"/>
    <col min="4877" max="4877" width="11.7109375" style="30" bestFit="1" customWidth="1"/>
    <col min="4878" max="4878" width="10.140625" style="30" bestFit="1" customWidth="1"/>
    <col min="4879" max="4879" width="9.140625" style="30" bestFit="1" customWidth="1"/>
    <col min="4880" max="4880" width="10.140625" style="30" bestFit="1" customWidth="1"/>
    <col min="4881" max="4882" width="11.7109375" style="30" bestFit="1" customWidth="1"/>
    <col min="4883" max="5119" width="8.85546875" style="30"/>
    <col min="5120" max="5120" width="50.140625" style="30" customWidth="1"/>
    <col min="5121" max="5128" width="16.7109375" style="30" customWidth="1"/>
    <col min="5129" max="5129" width="49.28515625" style="30" customWidth="1"/>
    <col min="5130" max="5130" width="9.7109375" style="30" customWidth="1"/>
    <col min="5131" max="5131" width="12.140625" style="30" customWidth="1"/>
    <col min="5132" max="5132" width="9.140625" style="30" bestFit="1" customWidth="1"/>
    <col min="5133" max="5133" width="11.7109375" style="30" bestFit="1" customWidth="1"/>
    <col min="5134" max="5134" width="10.140625" style="30" bestFit="1" customWidth="1"/>
    <col min="5135" max="5135" width="9.140625" style="30" bestFit="1" customWidth="1"/>
    <col min="5136" max="5136" width="10.140625" style="30" bestFit="1" customWidth="1"/>
    <col min="5137" max="5138" width="11.7109375" style="30" bestFit="1" customWidth="1"/>
    <col min="5139" max="5375" width="8.85546875" style="30"/>
    <col min="5376" max="5376" width="50.140625" style="30" customWidth="1"/>
    <col min="5377" max="5384" width="16.7109375" style="30" customWidth="1"/>
    <col min="5385" max="5385" width="49.28515625" style="30" customWidth="1"/>
    <col min="5386" max="5386" width="9.7109375" style="30" customWidth="1"/>
    <col min="5387" max="5387" width="12.140625" style="30" customWidth="1"/>
    <col min="5388" max="5388" width="9.140625" style="30" bestFit="1" customWidth="1"/>
    <col min="5389" max="5389" width="11.7109375" style="30" bestFit="1" customWidth="1"/>
    <col min="5390" max="5390" width="10.140625" style="30" bestFit="1" customWidth="1"/>
    <col min="5391" max="5391" width="9.140625" style="30" bestFit="1" customWidth="1"/>
    <col min="5392" max="5392" width="10.140625" style="30" bestFit="1" customWidth="1"/>
    <col min="5393" max="5394" width="11.7109375" style="30" bestFit="1" customWidth="1"/>
    <col min="5395" max="5631" width="8.85546875" style="30"/>
    <col min="5632" max="5632" width="50.140625" style="30" customWidth="1"/>
    <col min="5633" max="5640" width="16.7109375" style="30" customWidth="1"/>
    <col min="5641" max="5641" width="49.28515625" style="30" customWidth="1"/>
    <col min="5642" max="5642" width="9.7109375" style="30" customWidth="1"/>
    <col min="5643" max="5643" width="12.140625" style="30" customWidth="1"/>
    <col min="5644" max="5644" width="9.140625" style="30" bestFit="1" customWidth="1"/>
    <col min="5645" max="5645" width="11.7109375" style="30" bestFit="1" customWidth="1"/>
    <col min="5646" max="5646" width="10.140625" style="30" bestFit="1" customWidth="1"/>
    <col min="5647" max="5647" width="9.140625" style="30" bestFit="1" customWidth="1"/>
    <col min="5648" max="5648" width="10.140625" style="30" bestFit="1" customWidth="1"/>
    <col min="5649" max="5650" width="11.7109375" style="30" bestFit="1" customWidth="1"/>
    <col min="5651" max="5887" width="8.85546875" style="30"/>
    <col min="5888" max="5888" width="50.140625" style="30" customWidth="1"/>
    <col min="5889" max="5896" width="16.7109375" style="30" customWidth="1"/>
    <col min="5897" max="5897" width="49.28515625" style="30" customWidth="1"/>
    <col min="5898" max="5898" width="9.7109375" style="30" customWidth="1"/>
    <col min="5899" max="5899" width="12.140625" style="30" customWidth="1"/>
    <col min="5900" max="5900" width="9.140625" style="30" bestFit="1" customWidth="1"/>
    <col min="5901" max="5901" width="11.7109375" style="30" bestFit="1" customWidth="1"/>
    <col min="5902" max="5902" width="10.140625" style="30" bestFit="1" customWidth="1"/>
    <col min="5903" max="5903" width="9.140625" style="30" bestFit="1" customWidth="1"/>
    <col min="5904" max="5904" width="10.140625" style="30" bestFit="1" customWidth="1"/>
    <col min="5905" max="5906" width="11.7109375" style="30" bestFit="1" customWidth="1"/>
    <col min="5907" max="6143" width="8.85546875" style="30"/>
    <col min="6144" max="6144" width="50.140625" style="30" customWidth="1"/>
    <col min="6145" max="6152" width="16.7109375" style="30" customWidth="1"/>
    <col min="6153" max="6153" width="49.28515625" style="30" customWidth="1"/>
    <col min="6154" max="6154" width="9.7109375" style="30" customWidth="1"/>
    <col min="6155" max="6155" width="12.140625" style="30" customWidth="1"/>
    <col min="6156" max="6156" width="9.140625" style="30" bestFit="1" customWidth="1"/>
    <col min="6157" max="6157" width="11.7109375" style="30" bestFit="1" customWidth="1"/>
    <col min="6158" max="6158" width="10.140625" style="30" bestFit="1" customWidth="1"/>
    <col min="6159" max="6159" width="9.140625" style="30" bestFit="1" customWidth="1"/>
    <col min="6160" max="6160" width="10.140625" style="30" bestFit="1" customWidth="1"/>
    <col min="6161" max="6162" width="11.7109375" style="30" bestFit="1" customWidth="1"/>
    <col min="6163" max="6399" width="8.85546875" style="30"/>
    <col min="6400" max="6400" width="50.140625" style="30" customWidth="1"/>
    <col min="6401" max="6408" width="16.7109375" style="30" customWidth="1"/>
    <col min="6409" max="6409" width="49.28515625" style="30" customWidth="1"/>
    <col min="6410" max="6410" width="9.7109375" style="30" customWidth="1"/>
    <col min="6411" max="6411" width="12.140625" style="30" customWidth="1"/>
    <col min="6412" max="6412" width="9.140625" style="30" bestFit="1" customWidth="1"/>
    <col min="6413" max="6413" width="11.7109375" style="30" bestFit="1" customWidth="1"/>
    <col min="6414" max="6414" width="10.140625" style="30" bestFit="1" customWidth="1"/>
    <col min="6415" max="6415" width="9.140625" style="30" bestFit="1" customWidth="1"/>
    <col min="6416" max="6416" width="10.140625" style="30" bestFit="1" customWidth="1"/>
    <col min="6417" max="6418" width="11.7109375" style="30" bestFit="1" customWidth="1"/>
    <col min="6419" max="6655" width="8.85546875" style="30"/>
    <col min="6656" max="6656" width="50.140625" style="30" customWidth="1"/>
    <col min="6657" max="6664" width="16.7109375" style="30" customWidth="1"/>
    <col min="6665" max="6665" width="49.28515625" style="30" customWidth="1"/>
    <col min="6666" max="6666" width="9.7109375" style="30" customWidth="1"/>
    <col min="6667" max="6667" width="12.140625" style="30" customWidth="1"/>
    <col min="6668" max="6668" width="9.140625" style="30" bestFit="1" customWidth="1"/>
    <col min="6669" max="6669" width="11.7109375" style="30" bestFit="1" customWidth="1"/>
    <col min="6670" max="6670" width="10.140625" style="30" bestFit="1" customWidth="1"/>
    <col min="6671" max="6671" width="9.140625" style="30" bestFit="1" customWidth="1"/>
    <col min="6672" max="6672" width="10.140625" style="30" bestFit="1" customWidth="1"/>
    <col min="6673" max="6674" width="11.7109375" style="30" bestFit="1" customWidth="1"/>
    <col min="6675" max="6911" width="8.85546875" style="30"/>
    <col min="6912" max="6912" width="50.140625" style="30" customWidth="1"/>
    <col min="6913" max="6920" width="16.7109375" style="30" customWidth="1"/>
    <col min="6921" max="6921" width="49.28515625" style="30" customWidth="1"/>
    <col min="6922" max="6922" width="9.7109375" style="30" customWidth="1"/>
    <col min="6923" max="6923" width="12.140625" style="30" customWidth="1"/>
    <col min="6924" max="6924" width="9.140625" style="30" bestFit="1" customWidth="1"/>
    <col min="6925" max="6925" width="11.7109375" style="30" bestFit="1" customWidth="1"/>
    <col min="6926" max="6926" width="10.140625" style="30" bestFit="1" customWidth="1"/>
    <col min="6927" max="6927" width="9.140625" style="30" bestFit="1" customWidth="1"/>
    <col min="6928" max="6928" width="10.140625" style="30" bestFit="1" customWidth="1"/>
    <col min="6929" max="6930" width="11.7109375" style="30" bestFit="1" customWidth="1"/>
    <col min="6931" max="7167" width="8.85546875" style="30"/>
    <col min="7168" max="7168" width="50.140625" style="30" customWidth="1"/>
    <col min="7169" max="7176" width="16.7109375" style="30" customWidth="1"/>
    <col min="7177" max="7177" width="49.28515625" style="30" customWidth="1"/>
    <col min="7178" max="7178" width="9.7109375" style="30" customWidth="1"/>
    <col min="7179" max="7179" width="12.140625" style="30" customWidth="1"/>
    <col min="7180" max="7180" width="9.140625" style="30" bestFit="1" customWidth="1"/>
    <col min="7181" max="7181" width="11.7109375" style="30" bestFit="1" customWidth="1"/>
    <col min="7182" max="7182" width="10.140625" style="30" bestFit="1" customWidth="1"/>
    <col min="7183" max="7183" width="9.140625" style="30" bestFit="1" customWidth="1"/>
    <col min="7184" max="7184" width="10.140625" style="30" bestFit="1" customWidth="1"/>
    <col min="7185" max="7186" width="11.7109375" style="30" bestFit="1" customWidth="1"/>
    <col min="7187" max="7423" width="8.85546875" style="30"/>
    <col min="7424" max="7424" width="50.140625" style="30" customWidth="1"/>
    <col min="7425" max="7432" width="16.7109375" style="30" customWidth="1"/>
    <col min="7433" max="7433" width="49.28515625" style="30" customWidth="1"/>
    <col min="7434" max="7434" width="9.7109375" style="30" customWidth="1"/>
    <col min="7435" max="7435" width="12.140625" style="30" customWidth="1"/>
    <col min="7436" max="7436" width="9.140625" style="30" bestFit="1" customWidth="1"/>
    <col min="7437" max="7437" width="11.7109375" style="30" bestFit="1" customWidth="1"/>
    <col min="7438" max="7438" width="10.140625" style="30" bestFit="1" customWidth="1"/>
    <col min="7439" max="7439" width="9.140625" style="30" bestFit="1" customWidth="1"/>
    <col min="7440" max="7440" width="10.140625" style="30" bestFit="1" customWidth="1"/>
    <col min="7441" max="7442" width="11.7109375" style="30" bestFit="1" customWidth="1"/>
    <col min="7443" max="7679" width="8.85546875" style="30"/>
    <col min="7680" max="7680" width="50.140625" style="30" customWidth="1"/>
    <col min="7681" max="7688" width="16.7109375" style="30" customWidth="1"/>
    <col min="7689" max="7689" width="49.28515625" style="30" customWidth="1"/>
    <col min="7690" max="7690" width="9.7109375" style="30" customWidth="1"/>
    <col min="7691" max="7691" width="12.140625" style="30" customWidth="1"/>
    <col min="7692" max="7692" width="9.140625" style="30" bestFit="1" customWidth="1"/>
    <col min="7693" max="7693" width="11.7109375" style="30" bestFit="1" customWidth="1"/>
    <col min="7694" max="7694" width="10.140625" style="30" bestFit="1" customWidth="1"/>
    <col min="7695" max="7695" width="9.140625" style="30" bestFit="1" customWidth="1"/>
    <col min="7696" max="7696" width="10.140625" style="30" bestFit="1" customWidth="1"/>
    <col min="7697" max="7698" width="11.7109375" style="30" bestFit="1" customWidth="1"/>
    <col min="7699" max="7935" width="8.85546875" style="30"/>
    <col min="7936" max="7936" width="50.140625" style="30" customWidth="1"/>
    <col min="7937" max="7944" width="16.7109375" style="30" customWidth="1"/>
    <col min="7945" max="7945" width="49.28515625" style="30" customWidth="1"/>
    <col min="7946" max="7946" width="9.7109375" style="30" customWidth="1"/>
    <col min="7947" max="7947" width="12.140625" style="30" customWidth="1"/>
    <col min="7948" max="7948" width="9.140625" style="30" bestFit="1" customWidth="1"/>
    <col min="7949" max="7949" width="11.7109375" style="30" bestFit="1" customWidth="1"/>
    <col min="7950" max="7950" width="10.140625" style="30" bestFit="1" customWidth="1"/>
    <col min="7951" max="7951" width="9.140625" style="30" bestFit="1" customWidth="1"/>
    <col min="7952" max="7952" width="10.140625" style="30" bestFit="1" customWidth="1"/>
    <col min="7953" max="7954" width="11.7109375" style="30" bestFit="1" customWidth="1"/>
    <col min="7955" max="8191" width="8.85546875" style="30"/>
    <col min="8192" max="8192" width="50.140625" style="30" customWidth="1"/>
    <col min="8193" max="8200" width="16.7109375" style="30" customWidth="1"/>
    <col min="8201" max="8201" width="49.28515625" style="30" customWidth="1"/>
    <col min="8202" max="8202" width="9.7109375" style="30" customWidth="1"/>
    <col min="8203" max="8203" width="12.140625" style="30" customWidth="1"/>
    <col min="8204" max="8204" width="9.140625" style="30" bestFit="1" customWidth="1"/>
    <col min="8205" max="8205" width="11.7109375" style="30" bestFit="1" customWidth="1"/>
    <col min="8206" max="8206" width="10.140625" style="30" bestFit="1" customWidth="1"/>
    <col min="8207" max="8207" width="9.140625" style="30" bestFit="1" customWidth="1"/>
    <col min="8208" max="8208" width="10.140625" style="30" bestFit="1" customWidth="1"/>
    <col min="8209" max="8210" width="11.7109375" style="30" bestFit="1" customWidth="1"/>
    <col min="8211" max="8447" width="8.85546875" style="30"/>
    <col min="8448" max="8448" width="50.140625" style="30" customWidth="1"/>
    <col min="8449" max="8456" width="16.7109375" style="30" customWidth="1"/>
    <col min="8457" max="8457" width="49.28515625" style="30" customWidth="1"/>
    <col min="8458" max="8458" width="9.7109375" style="30" customWidth="1"/>
    <col min="8459" max="8459" width="12.140625" style="30" customWidth="1"/>
    <col min="8460" max="8460" width="9.140625" style="30" bestFit="1" customWidth="1"/>
    <col min="8461" max="8461" width="11.7109375" style="30" bestFit="1" customWidth="1"/>
    <col min="8462" max="8462" width="10.140625" style="30" bestFit="1" customWidth="1"/>
    <col min="8463" max="8463" width="9.140625" style="30" bestFit="1" customWidth="1"/>
    <col min="8464" max="8464" width="10.140625" style="30" bestFit="1" customWidth="1"/>
    <col min="8465" max="8466" width="11.7109375" style="30" bestFit="1" customWidth="1"/>
    <col min="8467" max="8703" width="8.85546875" style="30"/>
    <col min="8704" max="8704" width="50.140625" style="30" customWidth="1"/>
    <col min="8705" max="8712" width="16.7109375" style="30" customWidth="1"/>
    <col min="8713" max="8713" width="49.28515625" style="30" customWidth="1"/>
    <col min="8714" max="8714" width="9.7109375" style="30" customWidth="1"/>
    <col min="8715" max="8715" width="12.140625" style="30" customWidth="1"/>
    <col min="8716" max="8716" width="9.140625" style="30" bestFit="1" customWidth="1"/>
    <col min="8717" max="8717" width="11.7109375" style="30" bestFit="1" customWidth="1"/>
    <col min="8718" max="8718" width="10.140625" style="30" bestFit="1" customWidth="1"/>
    <col min="8719" max="8719" width="9.140625" style="30" bestFit="1" customWidth="1"/>
    <col min="8720" max="8720" width="10.140625" style="30" bestFit="1" customWidth="1"/>
    <col min="8721" max="8722" width="11.7109375" style="30" bestFit="1" customWidth="1"/>
    <col min="8723" max="8959" width="8.85546875" style="30"/>
    <col min="8960" max="8960" width="50.140625" style="30" customWidth="1"/>
    <col min="8961" max="8968" width="16.7109375" style="30" customWidth="1"/>
    <col min="8969" max="8969" width="49.28515625" style="30" customWidth="1"/>
    <col min="8970" max="8970" width="9.7109375" style="30" customWidth="1"/>
    <col min="8971" max="8971" width="12.140625" style="30" customWidth="1"/>
    <col min="8972" max="8972" width="9.140625" style="30" bestFit="1" customWidth="1"/>
    <col min="8973" max="8973" width="11.7109375" style="30" bestFit="1" customWidth="1"/>
    <col min="8974" max="8974" width="10.140625" style="30" bestFit="1" customWidth="1"/>
    <col min="8975" max="8975" width="9.140625" style="30" bestFit="1" customWidth="1"/>
    <col min="8976" max="8976" width="10.140625" style="30" bestFit="1" customWidth="1"/>
    <col min="8977" max="8978" width="11.7109375" style="30" bestFit="1" customWidth="1"/>
    <col min="8979" max="9215" width="8.85546875" style="30"/>
    <col min="9216" max="9216" width="50.140625" style="30" customWidth="1"/>
    <col min="9217" max="9224" width="16.7109375" style="30" customWidth="1"/>
    <col min="9225" max="9225" width="49.28515625" style="30" customWidth="1"/>
    <col min="9226" max="9226" width="9.7109375" style="30" customWidth="1"/>
    <col min="9227" max="9227" width="12.140625" style="30" customWidth="1"/>
    <col min="9228" max="9228" width="9.140625" style="30" bestFit="1" customWidth="1"/>
    <col min="9229" max="9229" width="11.7109375" style="30" bestFit="1" customWidth="1"/>
    <col min="9230" max="9230" width="10.140625" style="30" bestFit="1" customWidth="1"/>
    <col min="9231" max="9231" width="9.140625" style="30" bestFit="1" customWidth="1"/>
    <col min="9232" max="9232" width="10.140625" style="30" bestFit="1" customWidth="1"/>
    <col min="9233" max="9234" width="11.7109375" style="30" bestFit="1" customWidth="1"/>
    <col min="9235" max="9471" width="8.85546875" style="30"/>
    <col min="9472" max="9472" width="50.140625" style="30" customWidth="1"/>
    <col min="9473" max="9480" width="16.7109375" style="30" customWidth="1"/>
    <col min="9481" max="9481" width="49.28515625" style="30" customWidth="1"/>
    <col min="9482" max="9482" width="9.7109375" style="30" customWidth="1"/>
    <col min="9483" max="9483" width="12.140625" style="30" customWidth="1"/>
    <col min="9484" max="9484" width="9.140625" style="30" bestFit="1" customWidth="1"/>
    <col min="9485" max="9485" width="11.7109375" style="30" bestFit="1" customWidth="1"/>
    <col min="9486" max="9486" width="10.140625" style="30" bestFit="1" customWidth="1"/>
    <col min="9487" max="9487" width="9.140625" style="30" bestFit="1" customWidth="1"/>
    <col min="9488" max="9488" width="10.140625" style="30" bestFit="1" customWidth="1"/>
    <col min="9489" max="9490" width="11.7109375" style="30" bestFit="1" customWidth="1"/>
    <col min="9491" max="9727" width="8.85546875" style="30"/>
    <col min="9728" max="9728" width="50.140625" style="30" customWidth="1"/>
    <col min="9729" max="9736" width="16.7109375" style="30" customWidth="1"/>
    <col min="9737" max="9737" width="49.28515625" style="30" customWidth="1"/>
    <col min="9738" max="9738" width="9.7109375" style="30" customWidth="1"/>
    <col min="9739" max="9739" width="12.140625" style="30" customWidth="1"/>
    <col min="9740" max="9740" width="9.140625" style="30" bestFit="1" customWidth="1"/>
    <col min="9741" max="9741" width="11.7109375" style="30" bestFit="1" customWidth="1"/>
    <col min="9742" max="9742" width="10.140625" style="30" bestFit="1" customWidth="1"/>
    <col min="9743" max="9743" width="9.140625" style="30" bestFit="1" customWidth="1"/>
    <col min="9744" max="9744" width="10.140625" style="30" bestFit="1" customWidth="1"/>
    <col min="9745" max="9746" width="11.7109375" style="30" bestFit="1" customWidth="1"/>
    <col min="9747" max="9983" width="8.85546875" style="30"/>
    <col min="9984" max="9984" width="50.140625" style="30" customWidth="1"/>
    <col min="9985" max="9992" width="16.7109375" style="30" customWidth="1"/>
    <col min="9993" max="9993" width="49.28515625" style="30" customWidth="1"/>
    <col min="9994" max="9994" width="9.7109375" style="30" customWidth="1"/>
    <col min="9995" max="9995" width="12.140625" style="30" customWidth="1"/>
    <col min="9996" max="9996" width="9.140625" style="30" bestFit="1" customWidth="1"/>
    <col min="9997" max="9997" width="11.7109375" style="30" bestFit="1" customWidth="1"/>
    <col min="9998" max="9998" width="10.140625" style="30" bestFit="1" customWidth="1"/>
    <col min="9999" max="9999" width="9.140625" style="30" bestFit="1" customWidth="1"/>
    <col min="10000" max="10000" width="10.140625" style="30" bestFit="1" customWidth="1"/>
    <col min="10001" max="10002" width="11.7109375" style="30" bestFit="1" customWidth="1"/>
    <col min="10003" max="10239" width="8.85546875" style="30"/>
    <col min="10240" max="10240" width="50.140625" style="30" customWidth="1"/>
    <col min="10241" max="10248" width="16.7109375" style="30" customWidth="1"/>
    <col min="10249" max="10249" width="49.28515625" style="30" customWidth="1"/>
    <col min="10250" max="10250" width="9.7109375" style="30" customWidth="1"/>
    <col min="10251" max="10251" width="12.140625" style="30" customWidth="1"/>
    <col min="10252" max="10252" width="9.140625" style="30" bestFit="1" customWidth="1"/>
    <col min="10253" max="10253" width="11.7109375" style="30" bestFit="1" customWidth="1"/>
    <col min="10254" max="10254" width="10.140625" style="30" bestFit="1" customWidth="1"/>
    <col min="10255" max="10255" width="9.140625" style="30" bestFit="1" customWidth="1"/>
    <col min="10256" max="10256" width="10.140625" style="30" bestFit="1" customWidth="1"/>
    <col min="10257" max="10258" width="11.7109375" style="30" bestFit="1" customWidth="1"/>
    <col min="10259" max="10495" width="8.85546875" style="30"/>
    <col min="10496" max="10496" width="50.140625" style="30" customWidth="1"/>
    <col min="10497" max="10504" width="16.7109375" style="30" customWidth="1"/>
    <col min="10505" max="10505" width="49.28515625" style="30" customWidth="1"/>
    <col min="10506" max="10506" width="9.7109375" style="30" customWidth="1"/>
    <col min="10507" max="10507" width="12.140625" style="30" customWidth="1"/>
    <col min="10508" max="10508" width="9.140625" style="30" bestFit="1" customWidth="1"/>
    <col min="10509" max="10509" width="11.7109375" style="30" bestFit="1" customWidth="1"/>
    <col min="10510" max="10510" width="10.140625" style="30" bestFit="1" customWidth="1"/>
    <col min="10511" max="10511" width="9.140625" style="30" bestFit="1" customWidth="1"/>
    <col min="10512" max="10512" width="10.140625" style="30" bestFit="1" customWidth="1"/>
    <col min="10513" max="10514" width="11.7109375" style="30" bestFit="1" customWidth="1"/>
    <col min="10515" max="10751" width="8.85546875" style="30"/>
    <col min="10752" max="10752" width="50.140625" style="30" customWidth="1"/>
    <col min="10753" max="10760" width="16.7109375" style="30" customWidth="1"/>
    <col min="10761" max="10761" width="49.28515625" style="30" customWidth="1"/>
    <col min="10762" max="10762" width="9.7109375" style="30" customWidth="1"/>
    <col min="10763" max="10763" width="12.140625" style="30" customWidth="1"/>
    <col min="10764" max="10764" width="9.140625" style="30" bestFit="1" customWidth="1"/>
    <col min="10765" max="10765" width="11.7109375" style="30" bestFit="1" customWidth="1"/>
    <col min="10766" max="10766" width="10.140625" style="30" bestFit="1" customWidth="1"/>
    <col min="10767" max="10767" width="9.140625" style="30" bestFit="1" customWidth="1"/>
    <col min="10768" max="10768" width="10.140625" style="30" bestFit="1" customWidth="1"/>
    <col min="10769" max="10770" width="11.7109375" style="30" bestFit="1" customWidth="1"/>
    <col min="10771" max="11007" width="8.85546875" style="30"/>
    <col min="11008" max="11008" width="50.140625" style="30" customWidth="1"/>
    <col min="11009" max="11016" width="16.7109375" style="30" customWidth="1"/>
    <col min="11017" max="11017" width="49.28515625" style="30" customWidth="1"/>
    <col min="11018" max="11018" width="9.7109375" style="30" customWidth="1"/>
    <col min="11019" max="11019" width="12.140625" style="30" customWidth="1"/>
    <col min="11020" max="11020" width="9.140625" style="30" bestFit="1" customWidth="1"/>
    <col min="11021" max="11021" width="11.7109375" style="30" bestFit="1" customWidth="1"/>
    <col min="11022" max="11022" width="10.140625" style="30" bestFit="1" customWidth="1"/>
    <col min="11023" max="11023" width="9.140625" style="30" bestFit="1" customWidth="1"/>
    <col min="11024" max="11024" width="10.140625" style="30" bestFit="1" customWidth="1"/>
    <col min="11025" max="11026" width="11.7109375" style="30" bestFit="1" customWidth="1"/>
    <col min="11027" max="11263" width="8.85546875" style="30"/>
    <col min="11264" max="11264" width="50.140625" style="30" customWidth="1"/>
    <col min="11265" max="11272" width="16.7109375" style="30" customWidth="1"/>
    <col min="11273" max="11273" width="49.28515625" style="30" customWidth="1"/>
    <col min="11274" max="11274" width="9.7109375" style="30" customWidth="1"/>
    <col min="11275" max="11275" width="12.140625" style="30" customWidth="1"/>
    <col min="11276" max="11276" width="9.140625" style="30" bestFit="1" customWidth="1"/>
    <col min="11277" max="11277" width="11.7109375" style="30" bestFit="1" customWidth="1"/>
    <col min="11278" max="11278" width="10.140625" style="30" bestFit="1" customWidth="1"/>
    <col min="11279" max="11279" width="9.140625" style="30" bestFit="1" customWidth="1"/>
    <col min="11280" max="11280" width="10.140625" style="30" bestFit="1" customWidth="1"/>
    <col min="11281" max="11282" width="11.7109375" style="30" bestFit="1" customWidth="1"/>
    <col min="11283" max="11519" width="8.85546875" style="30"/>
    <col min="11520" max="11520" width="50.140625" style="30" customWidth="1"/>
    <col min="11521" max="11528" width="16.7109375" style="30" customWidth="1"/>
    <col min="11529" max="11529" width="49.28515625" style="30" customWidth="1"/>
    <col min="11530" max="11530" width="9.7109375" style="30" customWidth="1"/>
    <col min="11531" max="11531" width="12.140625" style="30" customWidth="1"/>
    <col min="11532" max="11532" width="9.140625" style="30" bestFit="1" customWidth="1"/>
    <col min="11533" max="11533" width="11.7109375" style="30" bestFit="1" customWidth="1"/>
    <col min="11534" max="11534" width="10.140625" style="30" bestFit="1" customWidth="1"/>
    <col min="11535" max="11535" width="9.140625" style="30" bestFit="1" customWidth="1"/>
    <col min="11536" max="11536" width="10.140625" style="30" bestFit="1" customWidth="1"/>
    <col min="11537" max="11538" width="11.7109375" style="30" bestFit="1" customWidth="1"/>
    <col min="11539" max="11775" width="8.85546875" style="30"/>
    <col min="11776" max="11776" width="50.140625" style="30" customWidth="1"/>
    <col min="11777" max="11784" width="16.7109375" style="30" customWidth="1"/>
    <col min="11785" max="11785" width="49.28515625" style="30" customWidth="1"/>
    <col min="11786" max="11786" width="9.7109375" style="30" customWidth="1"/>
    <col min="11787" max="11787" width="12.140625" style="30" customWidth="1"/>
    <col min="11788" max="11788" width="9.140625" style="30" bestFit="1" customWidth="1"/>
    <col min="11789" max="11789" width="11.7109375" style="30" bestFit="1" customWidth="1"/>
    <col min="11790" max="11790" width="10.140625" style="30" bestFit="1" customWidth="1"/>
    <col min="11791" max="11791" width="9.140625" style="30" bestFit="1" customWidth="1"/>
    <col min="11792" max="11792" width="10.140625" style="30" bestFit="1" customWidth="1"/>
    <col min="11793" max="11794" width="11.7109375" style="30" bestFit="1" customWidth="1"/>
    <col min="11795" max="12031" width="8.85546875" style="30"/>
    <col min="12032" max="12032" width="50.140625" style="30" customWidth="1"/>
    <col min="12033" max="12040" width="16.7109375" style="30" customWidth="1"/>
    <col min="12041" max="12041" width="49.28515625" style="30" customWidth="1"/>
    <col min="12042" max="12042" width="9.7109375" style="30" customWidth="1"/>
    <col min="12043" max="12043" width="12.140625" style="30" customWidth="1"/>
    <col min="12044" max="12044" width="9.140625" style="30" bestFit="1" customWidth="1"/>
    <col min="12045" max="12045" width="11.7109375" style="30" bestFit="1" customWidth="1"/>
    <col min="12046" max="12046" width="10.140625" style="30" bestFit="1" customWidth="1"/>
    <col min="12047" max="12047" width="9.140625" style="30" bestFit="1" customWidth="1"/>
    <col min="12048" max="12048" width="10.140625" style="30" bestFit="1" customWidth="1"/>
    <col min="12049" max="12050" width="11.7109375" style="30" bestFit="1" customWidth="1"/>
    <col min="12051" max="12287" width="8.85546875" style="30"/>
    <col min="12288" max="12288" width="50.140625" style="30" customWidth="1"/>
    <col min="12289" max="12296" width="16.7109375" style="30" customWidth="1"/>
    <col min="12297" max="12297" width="49.28515625" style="30" customWidth="1"/>
    <col min="12298" max="12298" width="9.7109375" style="30" customWidth="1"/>
    <col min="12299" max="12299" width="12.140625" style="30" customWidth="1"/>
    <col min="12300" max="12300" width="9.140625" style="30" bestFit="1" customWidth="1"/>
    <col min="12301" max="12301" width="11.7109375" style="30" bestFit="1" customWidth="1"/>
    <col min="12302" max="12302" width="10.140625" style="30" bestFit="1" customWidth="1"/>
    <col min="12303" max="12303" width="9.140625" style="30" bestFit="1" customWidth="1"/>
    <col min="12304" max="12304" width="10.140625" style="30" bestFit="1" customWidth="1"/>
    <col min="12305" max="12306" width="11.7109375" style="30" bestFit="1" customWidth="1"/>
    <col min="12307" max="12543" width="8.85546875" style="30"/>
    <col min="12544" max="12544" width="50.140625" style="30" customWidth="1"/>
    <col min="12545" max="12552" width="16.7109375" style="30" customWidth="1"/>
    <col min="12553" max="12553" width="49.28515625" style="30" customWidth="1"/>
    <col min="12554" max="12554" width="9.7109375" style="30" customWidth="1"/>
    <col min="12555" max="12555" width="12.140625" style="30" customWidth="1"/>
    <col min="12556" max="12556" width="9.140625" style="30" bestFit="1" customWidth="1"/>
    <col min="12557" max="12557" width="11.7109375" style="30" bestFit="1" customWidth="1"/>
    <col min="12558" max="12558" width="10.140625" style="30" bestFit="1" customWidth="1"/>
    <col min="12559" max="12559" width="9.140625" style="30" bestFit="1" customWidth="1"/>
    <col min="12560" max="12560" width="10.140625" style="30" bestFit="1" customWidth="1"/>
    <col min="12561" max="12562" width="11.7109375" style="30" bestFit="1" customWidth="1"/>
    <col min="12563" max="12799" width="8.85546875" style="30"/>
    <col min="12800" max="12800" width="50.140625" style="30" customWidth="1"/>
    <col min="12801" max="12808" width="16.7109375" style="30" customWidth="1"/>
    <col min="12809" max="12809" width="49.28515625" style="30" customWidth="1"/>
    <col min="12810" max="12810" width="9.7109375" style="30" customWidth="1"/>
    <col min="12811" max="12811" width="12.140625" style="30" customWidth="1"/>
    <col min="12812" max="12812" width="9.140625" style="30" bestFit="1" customWidth="1"/>
    <col min="12813" max="12813" width="11.7109375" style="30" bestFit="1" customWidth="1"/>
    <col min="12814" max="12814" width="10.140625" style="30" bestFit="1" customWidth="1"/>
    <col min="12815" max="12815" width="9.140625" style="30" bestFit="1" customWidth="1"/>
    <col min="12816" max="12816" width="10.140625" style="30" bestFit="1" customWidth="1"/>
    <col min="12817" max="12818" width="11.7109375" style="30" bestFit="1" customWidth="1"/>
    <col min="12819" max="13055" width="8.85546875" style="30"/>
    <col min="13056" max="13056" width="50.140625" style="30" customWidth="1"/>
    <col min="13057" max="13064" width="16.7109375" style="30" customWidth="1"/>
    <col min="13065" max="13065" width="49.28515625" style="30" customWidth="1"/>
    <col min="13066" max="13066" width="9.7109375" style="30" customWidth="1"/>
    <col min="13067" max="13067" width="12.140625" style="30" customWidth="1"/>
    <col min="13068" max="13068" width="9.140625" style="30" bestFit="1" customWidth="1"/>
    <col min="13069" max="13069" width="11.7109375" style="30" bestFit="1" customWidth="1"/>
    <col min="13070" max="13070" width="10.140625" style="30" bestFit="1" customWidth="1"/>
    <col min="13071" max="13071" width="9.140625" style="30" bestFit="1" customWidth="1"/>
    <col min="13072" max="13072" width="10.140625" style="30" bestFit="1" customWidth="1"/>
    <col min="13073" max="13074" width="11.7109375" style="30" bestFit="1" customWidth="1"/>
    <col min="13075" max="13311" width="8.85546875" style="30"/>
    <col min="13312" max="13312" width="50.140625" style="30" customWidth="1"/>
    <col min="13313" max="13320" width="16.7109375" style="30" customWidth="1"/>
    <col min="13321" max="13321" width="49.28515625" style="30" customWidth="1"/>
    <col min="13322" max="13322" width="9.7109375" style="30" customWidth="1"/>
    <col min="13323" max="13323" width="12.140625" style="30" customWidth="1"/>
    <col min="13324" max="13324" width="9.140625" style="30" bestFit="1" customWidth="1"/>
    <col min="13325" max="13325" width="11.7109375" style="30" bestFit="1" customWidth="1"/>
    <col min="13326" max="13326" width="10.140625" style="30" bestFit="1" customWidth="1"/>
    <col min="13327" max="13327" width="9.140625" style="30" bestFit="1" customWidth="1"/>
    <col min="13328" max="13328" width="10.140625" style="30" bestFit="1" customWidth="1"/>
    <col min="13329" max="13330" width="11.7109375" style="30" bestFit="1" customWidth="1"/>
    <col min="13331" max="13567" width="8.85546875" style="30"/>
    <col min="13568" max="13568" width="50.140625" style="30" customWidth="1"/>
    <col min="13569" max="13576" width="16.7109375" style="30" customWidth="1"/>
    <col min="13577" max="13577" width="49.28515625" style="30" customWidth="1"/>
    <col min="13578" max="13578" width="9.7109375" style="30" customWidth="1"/>
    <col min="13579" max="13579" width="12.140625" style="30" customWidth="1"/>
    <col min="13580" max="13580" width="9.140625" style="30" bestFit="1" customWidth="1"/>
    <col min="13581" max="13581" width="11.7109375" style="30" bestFit="1" customWidth="1"/>
    <col min="13582" max="13582" width="10.140625" style="30" bestFit="1" customWidth="1"/>
    <col min="13583" max="13583" width="9.140625" style="30" bestFit="1" customWidth="1"/>
    <col min="13584" max="13584" width="10.140625" style="30" bestFit="1" customWidth="1"/>
    <col min="13585" max="13586" width="11.7109375" style="30" bestFit="1" customWidth="1"/>
    <col min="13587" max="13823" width="8.85546875" style="30"/>
    <col min="13824" max="13824" width="50.140625" style="30" customWidth="1"/>
    <col min="13825" max="13832" width="16.7109375" style="30" customWidth="1"/>
    <col min="13833" max="13833" width="49.28515625" style="30" customWidth="1"/>
    <col min="13834" max="13834" width="9.7109375" style="30" customWidth="1"/>
    <col min="13835" max="13835" width="12.140625" style="30" customWidth="1"/>
    <col min="13836" max="13836" width="9.140625" style="30" bestFit="1" customWidth="1"/>
    <col min="13837" max="13837" width="11.7109375" style="30" bestFit="1" customWidth="1"/>
    <col min="13838" max="13838" width="10.140625" style="30" bestFit="1" customWidth="1"/>
    <col min="13839" max="13839" width="9.140625" style="30" bestFit="1" customWidth="1"/>
    <col min="13840" max="13840" width="10.140625" style="30" bestFit="1" customWidth="1"/>
    <col min="13841" max="13842" width="11.7109375" style="30" bestFit="1" customWidth="1"/>
    <col min="13843" max="14079" width="8.85546875" style="30"/>
    <col min="14080" max="14080" width="50.140625" style="30" customWidth="1"/>
    <col min="14081" max="14088" width="16.7109375" style="30" customWidth="1"/>
    <col min="14089" max="14089" width="49.28515625" style="30" customWidth="1"/>
    <col min="14090" max="14090" width="9.7109375" style="30" customWidth="1"/>
    <col min="14091" max="14091" width="12.140625" style="30" customWidth="1"/>
    <col min="14092" max="14092" width="9.140625" style="30" bestFit="1" customWidth="1"/>
    <col min="14093" max="14093" width="11.7109375" style="30" bestFit="1" customWidth="1"/>
    <col min="14094" max="14094" width="10.140625" style="30" bestFit="1" customWidth="1"/>
    <col min="14095" max="14095" width="9.140625" style="30" bestFit="1" customWidth="1"/>
    <col min="14096" max="14096" width="10.140625" style="30" bestFit="1" customWidth="1"/>
    <col min="14097" max="14098" width="11.7109375" style="30" bestFit="1" customWidth="1"/>
    <col min="14099" max="14335" width="8.85546875" style="30"/>
    <col min="14336" max="14336" width="50.140625" style="30" customWidth="1"/>
    <col min="14337" max="14344" width="16.7109375" style="30" customWidth="1"/>
    <col min="14345" max="14345" width="49.28515625" style="30" customWidth="1"/>
    <col min="14346" max="14346" width="9.7109375" style="30" customWidth="1"/>
    <col min="14347" max="14347" width="12.140625" style="30" customWidth="1"/>
    <col min="14348" max="14348" width="9.140625" style="30" bestFit="1" customWidth="1"/>
    <col min="14349" max="14349" width="11.7109375" style="30" bestFit="1" customWidth="1"/>
    <col min="14350" max="14350" width="10.140625" style="30" bestFit="1" customWidth="1"/>
    <col min="14351" max="14351" width="9.140625" style="30" bestFit="1" customWidth="1"/>
    <col min="14352" max="14352" width="10.140625" style="30" bestFit="1" customWidth="1"/>
    <col min="14353" max="14354" width="11.7109375" style="30" bestFit="1" customWidth="1"/>
    <col min="14355" max="14591" width="8.85546875" style="30"/>
    <col min="14592" max="14592" width="50.140625" style="30" customWidth="1"/>
    <col min="14593" max="14600" width="16.7109375" style="30" customWidth="1"/>
    <col min="14601" max="14601" width="49.28515625" style="30" customWidth="1"/>
    <col min="14602" max="14602" width="9.7109375" style="30" customWidth="1"/>
    <col min="14603" max="14603" width="12.140625" style="30" customWidth="1"/>
    <col min="14604" max="14604" width="9.140625" style="30" bestFit="1" customWidth="1"/>
    <col min="14605" max="14605" width="11.7109375" style="30" bestFit="1" customWidth="1"/>
    <col min="14606" max="14606" width="10.140625" style="30" bestFit="1" customWidth="1"/>
    <col min="14607" max="14607" width="9.140625" style="30" bestFit="1" customWidth="1"/>
    <col min="14608" max="14608" width="10.140625" style="30" bestFit="1" customWidth="1"/>
    <col min="14609" max="14610" width="11.7109375" style="30" bestFit="1" customWidth="1"/>
    <col min="14611" max="14847" width="8.85546875" style="30"/>
    <col min="14848" max="14848" width="50.140625" style="30" customWidth="1"/>
    <col min="14849" max="14856" width="16.7109375" style="30" customWidth="1"/>
    <col min="14857" max="14857" width="49.28515625" style="30" customWidth="1"/>
    <col min="14858" max="14858" width="9.7109375" style="30" customWidth="1"/>
    <col min="14859" max="14859" width="12.140625" style="30" customWidth="1"/>
    <col min="14860" max="14860" width="9.140625" style="30" bestFit="1" customWidth="1"/>
    <col min="14861" max="14861" width="11.7109375" style="30" bestFit="1" customWidth="1"/>
    <col min="14862" max="14862" width="10.140625" style="30" bestFit="1" customWidth="1"/>
    <col min="14863" max="14863" width="9.140625" style="30" bestFit="1" customWidth="1"/>
    <col min="14864" max="14864" width="10.140625" style="30" bestFit="1" customWidth="1"/>
    <col min="14865" max="14866" width="11.7109375" style="30" bestFit="1" customWidth="1"/>
    <col min="14867" max="15103" width="8.85546875" style="30"/>
    <col min="15104" max="15104" width="50.140625" style="30" customWidth="1"/>
    <col min="15105" max="15112" width="16.7109375" style="30" customWidth="1"/>
    <col min="15113" max="15113" width="49.28515625" style="30" customWidth="1"/>
    <col min="15114" max="15114" width="9.7109375" style="30" customWidth="1"/>
    <col min="15115" max="15115" width="12.140625" style="30" customWidth="1"/>
    <col min="15116" max="15116" width="9.140625" style="30" bestFit="1" customWidth="1"/>
    <col min="15117" max="15117" width="11.7109375" style="30" bestFit="1" customWidth="1"/>
    <col min="15118" max="15118" width="10.140625" style="30" bestFit="1" customWidth="1"/>
    <col min="15119" max="15119" width="9.140625" style="30" bestFit="1" customWidth="1"/>
    <col min="15120" max="15120" width="10.140625" style="30" bestFit="1" customWidth="1"/>
    <col min="15121" max="15122" width="11.7109375" style="30" bestFit="1" customWidth="1"/>
    <col min="15123" max="15359" width="8.85546875" style="30"/>
    <col min="15360" max="15360" width="50.140625" style="30" customWidth="1"/>
    <col min="15361" max="15368" width="16.7109375" style="30" customWidth="1"/>
    <col min="15369" max="15369" width="49.28515625" style="30" customWidth="1"/>
    <col min="15370" max="15370" width="9.7109375" style="30" customWidth="1"/>
    <col min="15371" max="15371" width="12.140625" style="30" customWidth="1"/>
    <col min="15372" max="15372" width="9.140625" style="30" bestFit="1" customWidth="1"/>
    <col min="15373" max="15373" width="11.7109375" style="30" bestFit="1" customWidth="1"/>
    <col min="15374" max="15374" width="10.140625" style="30" bestFit="1" customWidth="1"/>
    <col min="15375" max="15375" width="9.140625" style="30" bestFit="1" customWidth="1"/>
    <col min="15376" max="15376" width="10.140625" style="30" bestFit="1" customWidth="1"/>
    <col min="15377" max="15378" width="11.7109375" style="30" bestFit="1" customWidth="1"/>
    <col min="15379" max="15615" width="8.85546875" style="30"/>
    <col min="15616" max="15616" width="50.140625" style="30" customWidth="1"/>
    <col min="15617" max="15624" width="16.7109375" style="30" customWidth="1"/>
    <col min="15625" max="15625" width="49.28515625" style="30" customWidth="1"/>
    <col min="15626" max="15626" width="9.7109375" style="30" customWidth="1"/>
    <col min="15627" max="15627" width="12.140625" style="30" customWidth="1"/>
    <col min="15628" max="15628" width="9.140625" style="30" bestFit="1" customWidth="1"/>
    <col min="15629" max="15629" width="11.7109375" style="30" bestFit="1" customWidth="1"/>
    <col min="15630" max="15630" width="10.140625" style="30" bestFit="1" customWidth="1"/>
    <col min="15631" max="15631" width="9.140625" style="30" bestFit="1" customWidth="1"/>
    <col min="15632" max="15632" width="10.140625" style="30" bestFit="1" customWidth="1"/>
    <col min="15633" max="15634" width="11.7109375" style="30" bestFit="1" customWidth="1"/>
    <col min="15635" max="15871" width="8.85546875" style="30"/>
    <col min="15872" max="15872" width="50.140625" style="30" customWidth="1"/>
    <col min="15873" max="15880" width="16.7109375" style="30" customWidth="1"/>
    <col min="15881" max="15881" width="49.28515625" style="30" customWidth="1"/>
    <col min="15882" max="15882" width="9.7109375" style="30" customWidth="1"/>
    <col min="15883" max="15883" width="12.140625" style="30" customWidth="1"/>
    <col min="15884" max="15884" width="9.140625" style="30" bestFit="1" customWidth="1"/>
    <col min="15885" max="15885" width="11.7109375" style="30" bestFit="1" customWidth="1"/>
    <col min="15886" max="15886" width="10.140625" style="30" bestFit="1" customWidth="1"/>
    <col min="15887" max="15887" width="9.140625" style="30" bestFit="1" customWidth="1"/>
    <col min="15888" max="15888" width="10.140625" style="30" bestFit="1" customWidth="1"/>
    <col min="15889" max="15890" width="11.7109375" style="30" bestFit="1" customWidth="1"/>
    <col min="15891" max="16127" width="8.85546875" style="30"/>
    <col min="16128" max="16128" width="50.140625" style="30" customWidth="1"/>
    <col min="16129" max="16136" width="16.7109375" style="30" customWidth="1"/>
    <col min="16137" max="16137" width="49.28515625" style="30" customWidth="1"/>
    <col min="16138" max="16138" width="9.7109375" style="30" customWidth="1"/>
    <col min="16139" max="16139" width="12.140625" style="30" customWidth="1"/>
    <col min="16140" max="16140" width="9.140625" style="30" bestFit="1" customWidth="1"/>
    <col min="16141" max="16141" width="11.7109375" style="30" bestFit="1" customWidth="1"/>
    <col min="16142" max="16142" width="10.140625" style="30" bestFit="1" customWidth="1"/>
    <col min="16143" max="16143" width="9.140625" style="30" bestFit="1" customWidth="1"/>
    <col min="16144" max="16144" width="10.140625" style="30" bestFit="1" customWidth="1"/>
    <col min="16145" max="16146" width="11.7109375" style="30" bestFit="1" customWidth="1"/>
    <col min="16147" max="16384" width="8.85546875" style="30"/>
  </cols>
  <sheetData>
    <row r="1" spans="1:78" s="381" customFormat="1" ht="30" customHeight="1" x14ac:dyDescent="0.35">
      <c r="A1" s="402" t="s">
        <v>227</v>
      </c>
      <c r="I1" s="382"/>
      <c r="J1" s="383"/>
      <c r="K1" s="383"/>
      <c r="L1" s="383"/>
      <c r="M1" s="383"/>
      <c r="N1" s="383"/>
      <c r="O1" s="383"/>
      <c r="P1" s="383"/>
      <c r="Q1" s="383"/>
      <c r="R1" s="383"/>
      <c r="S1" s="383"/>
      <c r="T1" s="383"/>
      <c r="U1" s="383"/>
      <c r="V1" s="383"/>
      <c r="W1" s="383"/>
      <c r="X1" s="383"/>
      <c r="Y1" s="383"/>
      <c r="Z1" s="383"/>
      <c r="AA1" s="383"/>
      <c r="AB1" s="383"/>
      <c r="AC1" s="383"/>
      <c r="AD1" s="383"/>
      <c r="AE1" s="383"/>
      <c r="AF1" s="383"/>
      <c r="AG1" s="383"/>
      <c r="AH1" s="383"/>
      <c r="AI1" s="383"/>
      <c r="AJ1" s="383"/>
      <c r="AK1" s="383"/>
      <c r="AL1" s="383"/>
      <c r="AM1" s="383"/>
      <c r="AN1" s="383"/>
      <c r="AO1" s="383"/>
      <c r="AP1" s="383"/>
      <c r="AQ1" s="383"/>
      <c r="AR1" s="383"/>
      <c r="AS1" s="383"/>
      <c r="AT1" s="383"/>
      <c r="AU1" s="383"/>
      <c r="AV1" s="383"/>
      <c r="AW1" s="383"/>
      <c r="AX1" s="383"/>
      <c r="AY1" s="383"/>
      <c r="AZ1" s="383"/>
      <c r="BA1" s="383"/>
      <c r="BB1" s="383"/>
      <c r="BC1" s="383"/>
      <c r="BD1" s="383"/>
      <c r="BE1" s="383"/>
      <c r="BF1" s="383"/>
      <c r="BG1" s="383"/>
      <c r="BH1" s="383"/>
      <c r="BI1" s="383"/>
      <c r="BJ1" s="383"/>
      <c r="BK1" s="383"/>
      <c r="BL1" s="383"/>
      <c r="BM1" s="383"/>
      <c r="BN1" s="383"/>
      <c r="BO1" s="383"/>
      <c r="BP1" s="383"/>
      <c r="BQ1" s="383"/>
      <c r="BR1" s="383"/>
      <c r="BS1" s="383"/>
      <c r="BT1" s="383"/>
      <c r="BU1" s="383"/>
      <c r="BV1" s="383"/>
      <c r="BW1" s="383"/>
      <c r="BX1" s="383"/>
      <c r="BY1" s="383"/>
      <c r="BZ1" s="383"/>
    </row>
    <row r="2" spans="1:78" s="385" customFormat="1" ht="25.5" customHeight="1" x14ac:dyDescent="0.35">
      <c r="A2" s="403" t="s">
        <v>228</v>
      </c>
      <c r="I2" s="386"/>
      <c r="J2" s="387"/>
      <c r="K2" s="387"/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W2" s="387"/>
      <c r="X2" s="387"/>
      <c r="Y2" s="387"/>
      <c r="Z2" s="387"/>
      <c r="AA2" s="387"/>
      <c r="AB2" s="387"/>
      <c r="AC2" s="387"/>
      <c r="AD2" s="387"/>
      <c r="AE2" s="387"/>
      <c r="AF2" s="387"/>
      <c r="AG2" s="387"/>
      <c r="AH2" s="387"/>
      <c r="AI2" s="387"/>
      <c r="AJ2" s="387"/>
      <c r="AK2" s="387"/>
      <c r="AL2" s="387"/>
      <c r="AM2" s="387"/>
      <c r="AN2" s="387"/>
      <c r="AO2" s="387"/>
      <c r="AP2" s="387"/>
      <c r="AQ2" s="387"/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F2" s="387"/>
      <c r="BG2" s="387"/>
      <c r="BH2" s="387"/>
      <c r="BI2" s="387"/>
      <c r="BJ2" s="387"/>
      <c r="BK2" s="387"/>
      <c r="BL2" s="387"/>
      <c r="BM2" s="387"/>
      <c r="BN2" s="387"/>
      <c r="BO2" s="387"/>
      <c r="BP2" s="387"/>
      <c r="BQ2" s="387"/>
      <c r="BR2" s="387"/>
      <c r="BS2" s="387"/>
      <c r="BT2" s="387"/>
      <c r="BU2" s="387"/>
      <c r="BV2" s="387"/>
      <c r="BW2" s="387"/>
      <c r="BX2" s="387"/>
      <c r="BY2" s="387"/>
      <c r="BZ2" s="387"/>
    </row>
    <row r="3" spans="1:78" s="62" customFormat="1" ht="18" customHeight="1" x14ac:dyDescent="0.2">
      <c r="A3" s="224"/>
      <c r="I3" s="80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</row>
    <row r="4" spans="1:78" s="62" customFormat="1" ht="18" customHeight="1" x14ac:dyDescent="0.3">
      <c r="A4" s="374"/>
      <c r="B4" s="375"/>
      <c r="C4" s="375"/>
      <c r="D4" s="375"/>
      <c r="E4" s="375"/>
      <c r="F4" s="375"/>
      <c r="G4" s="375"/>
      <c r="H4" s="375"/>
      <c r="I4" s="376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</row>
    <row r="5" spans="1:78" s="388" customFormat="1" ht="15" customHeight="1" x14ac:dyDescent="0.3">
      <c r="A5" s="377" t="s">
        <v>210</v>
      </c>
      <c r="B5" s="378"/>
      <c r="C5" s="378"/>
      <c r="D5" s="378"/>
      <c r="E5" s="378"/>
      <c r="F5" s="378"/>
      <c r="G5" s="378"/>
      <c r="H5" s="378"/>
      <c r="I5" s="379" t="s">
        <v>25</v>
      </c>
      <c r="K5" s="389"/>
    </row>
    <row r="6" spans="1:78" s="2" customFormat="1" ht="30" customHeight="1" x14ac:dyDescent="0.25">
      <c r="A6" s="418" t="s">
        <v>211</v>
      </c>
      <c r="B6" s="361"/>
      <c r="C6" s="425" t="s">
        <v>213</v>
      </c>
      <c r="D6" s="426"/>
      <c r="E6" s="426"/>
      <c r="F6" s="427" t="s">
        <v>212</v>
      </c>
      <c r="G6" s="427"/>
      <c r="H6" s="428"/>
      <c r="I6" s="422" t="s">
        <v>21</v>
      </c>
      <c r="K6" s="60"/>
    </row>
    <row r="7" spans="1:78" s="2" customFormat="1" ht="15.75" customHeight="1" x14ac:dyDescent="0.25">
      <c r="A7" s="419"/>
      <c r="B7" s="362" t="s">
        <v>187</v>
      </c>
      <c r="C7" s="361"/>
      <c r="D7" s="361"/>
      <c r="E7" s="361"/>
      <c r="F7" s="363" t="s">
        <v>188</v>
      </c>
      <c r="G7" s="361"/>
      <c r="H7" s="361"/>
      <c r="I7" s="423"/>
      <c r="K7" s="60"/>
    </row>
    <row r="8" spans="1:78" s="2" customFormat="1" ht="15.75" customHeight="1" x14ac:dyDescent="0.25">
      <c r="A8" s="419"/>
      <c r="B8" s="362" t="s">
        <v>189</v>
      </c>
      <c r="C8" s="364"/>
      <c r="D8" s="362" t="s">
        <v>26</v>
      </c>
      <c r="E8" s="362" t="s">
        <v>190</v>
      </c>
      <c r="F8" s="362" t="s">
        <v>191</v>
      </c>
      <c r="G8" s="364"/>
      <c r="H8" s="364"/>
      <c r="I8" s="423"/>
      <c r="K8" s="60"/>
    </row>
    <row r="9" spans="1:78" s="2" customFormat="1" ht="15.75" customHeight="1" x14ac:dyDescent="0.25">
      <c r="A9" s="419"/>
      <c r="B9" s="362" t="s">
        <v>192</v>
      </c>
      <c r="C9" s="364"/>
      <c r="D9" s="362" t="s">
        <v>193</v>
      </c>
      <c r="E9" s="362" t="s">
        <v>194</v>
      </c>
      <c r="F9" s="362" t="s">
        <v>195</v>
      </c>
      <c r="G9" s="364"/>
      <c r="H9" s="362" t="s">
        <v>196</v>
      </c>
      <c r="I9" s="423"/>
      <c r="K9" s="60"/>
    </row>
    <row r="10" spans="1:78" s="2" customFormat="1" ht="15.75" customHeight="1" x14ac:dyDescent="0.25">
      <c r="A10" s="419"/>
      <c r="B10" s="362" t="s">
        <v>197</v>
      </c>
      <c r="C10" s="362" t="s">
        <v>13</v>
      </c>
      <c r="D10" s="362" t="s">
        <v>198</v>
      </c>
      <c r="E10" s="362" t="s">
        <v>199</v>
      </c>
      <c r="F10" s="362" t="s">
        <v>200</v>
      </c>
      <c r="G10" s="365" t="s">
        <v>12</v>
      </c>
      <c r="H10" s="362" t="s">
        <v>138</v>
      </c>
      <c r="I10" s="423"/>
      <c r="K10" s="60"/>
    </row>
    <row r="11" spans="1:78" s="2" customFormat="1" ht="15.75" customHeight="1" x14ac:dyDescent="0.25">
      <c r="A11" s="419"/>
      <c r="B11" s="364"/>
      <c r="C11" s="364"/>
      <c r="D11" s="364"/>
      <c r="E11" s="364"/>
      <c r="F11" s="366" t="s">
        <v>201</v>
      </c>
      <c r="G11" s="367"/>
      <c r="H11" s="364"/>
      <c r="I11" s="423"/>
      <c r="K11" s="60"/>
    </row>
    <row r="12" spans="1:78" s="109" customFormat="1" ht="15.75" customHeight="1" x14ac:dyDescent="0.2">
      <c r="A12" s="419"/>
      <c r="B12" s="368"/>
      <c r="C12" s="369"/>
      <c r="D12" s="369"/>
      <c r="E12" s="369"/>
      <c r="F12" s="366" t="s">
        <v>202</v>
      </c>
      <c r="G12" s="367"/>
      <c r="H12" s="369"/>
      <c r="I12" s="423"/>
      <c r="K12" s="77"/>
    </row>
    <row r="13" spans="1:78" s="2" customFormat="1" ht="15.75" customHeight="1" x14ac:dyDescent="0.2">
      <c r="A13" s="420"/>
      <c r="B13" s="370" t="s">
        <v>203</v>
      </c>
      <c r="C13" s="366" t="s">
        <v>11</v>
      </c>
      <c r="D13" s="370" t="s">
        <v>27</v>
      </c>
      <c r="E13" s="366" t="s">
        <v>204</v>
      </c>
      <c r="F13" s="366" t="s">
        <v>205</v>
      </c>
      <c r="G13" s="366" t="s">
        <v>10</v>
      </c>
      <c r="H13" s="366" t="s">
        <v>9</v>
      </c>
      <c r="I13" s="423"/>
      <c r="K13" s="77"/>
      <c r="L13" s="3"/>
      <c r="M13" s="3"/>
      <c r="N13" s="3"/>
      <c r="O13" s="3"/>
      <c r="P13" s="3"/>
      <c r="Q13" s="3"/>
    </row>
    <row r="14" spans="1:78" s="113" customFormat="1" ht="15.75" customHeight="1" x14ac:dyDescent="0.2">
      <c r="A14" s="421"/>
      <c r="B14" s="371"/>
      <c r="C14" s="372"/>
      <c r="D14" s="373"/>
      <c r="E14" s="373"/>
      <c r="F14" s="373"/>
      <c r="G14" s="373"/>
      <c r="H14" s="373"/>
      <c r="I14" s="424"/>
      <c r="K14" s="77"/>
      <c r="L14" s="116"/>
      <c r="M14" s="116"/>
      <c r="N14" s="116"/>
      <c r="O14" s="116"/>
      <c r="P14" s="116"/>
      <c r="Q14" s="116"/>
    </row>
    <row r="15" spans="1:78" s="61" customFormat="1" ht="24.95" customHeight="1" x14ac:dyDescent="0.2">
      <c r="A15" s="284" t="s">
        <v>97</v>
      </c>
      <c r="B15" s="226"/>
      <c r="C15" s="399"/>
      <c r="D15" s="399"/>
      <c r="E15" s="399"/>
      <c r="F15" s="399"/>
      <c r="G15" s="399"/>
      <c r="H15" s="399"/>
      <c r="I15" s="285" t="s">
        <v>98</v>
      </c>
      <c r="J15" s="63"/>
      <c r="K15" s="77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</row>
    <row r="16" spans="1:78" s="61" customFormat="1" ht="33" customHeight="1" x14ac:dyDescent="0.2">
      <c r="A16" s="286" t="s">
        <v>99</v>
      </c>
      <c r="B16" s="287">
        <v>6236</v>
      </c>
      <c r="C16" s="287"/>
      <c r="D16" s="287">
        <v>4205</v>
      </c>
      <c r="E16" s="287"/>
      <c r="F16" s="287">
        <v>1068</v>
      </c>
      <c r="G16" s="287">
        <v>963</v>
      </c>
      <c r="H16" s="287"/>
      <c r="I16" s="288" t="s">
        <v>100</v>
      </c>
      <c r="J16" s="81"/>
      <c r="K16" s="77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</row>
    <row r="17" spans="1:78" s="61" customFormat="1" ht="24.95" customHeight="1" x14ac:dyDescent="0.2">
      <c r="A17" s="289" t="s">
        <v>242</v>
      </c>
      <c r="B17" s="287">
        <v>6236</v>
      </c>
      <c r="C17" s="192"/>
      <c r="D17" s="192">
        <v>4205</v>
      </c>
      <c r="E17" s="192"/>
      <c r="F17" s="192">
        <v>1068</v>
      </c>
      <c r="G17" s="192">
        <v>963</v>
      </c>
      <c r="H17" s="192"/>
      <c r="I17" s="290" t="s">
        <v>101</v>
      </c>
      <c r="J17" s="81"/>
      <c r="K17" s="77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</row>
    <row r="18" spans="1:78" s="61" customFormat="1" ht="24.95" customHeight="1" x14ac:dyDescent="0.2">
      <c r="A18" s="291" t="s">
        <v>243</v>
      </c>
      <c r="B18" s="292"/>
      <c r="C18" s="292"/>
      <c r="D18" s="292"/>
      <c r="E18" s="292"/>
      <c r="F18" s="292"/>
      <c r="G18" s="292"/>
      <c r="H18" s="292"/>
      <c r="I18" s="293" t="s">
        <v>102</v>
      </c>
      <c r="J18" s="81"/>
      <c r="K18" s="77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</row>
    <row r="19" spans="1:78" s="61" customFormat="1" ht="33" customHeight="1" x14ac:dyDescent="0.2">
      <c r="A19" s="294" t="s">
        <v>103</v>
      </c>
      <c r="B19" s="295"/>
      <c r="C19" s="295"/>
      <c r="D19" s="295"/>
      <c r="E19" s="295"/>
      <c r="F19" s="295"/>
      <c r="G19" s="295"/>
      <c r="H19" s="295"/>
      <c r="I19" s="296" t="s">
        <v>104</v>
      </c>
      <c r="J19" s="81"/>
      <c r="K19" s="77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</row>
    <row r="20" spans="1:78" s="61" customFormat="1" ht="45" customHeight="1" x14ac:dyDescent="0.2">
      <c r="A20" s="291" t="s">
        <v>237</v>
      </c>
      <c r="B20" s="292"/>
      <c r="C20" s="292"/>
      <c r="D20" s="292"/>
      <c r="E20" s="292"/>
      <c r="F20" s="292"/>
      <c r="G20" s="292"/>
      <c r="H20" s="292"/>
      <c r="I20" s="293" t="s">
        <v>105</v>
      </c>
      <c r="J20" s="81"/>
      <c r="K20" s="77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</row>
    <row r="21" spans="1:78" s="61" customFormat="1" ht="38.25" customHeight="1" x14ac:dyDescent="0.2">
      <c r="A21" s="360" t="s">
        <v>238</v>
      </c>
      <c r="B21" s="214"/>
      <c r="C21" s="214"/>
      <c r="D21" s="214"/>
      <c r="E21" s="214"/>
      <c r="F21" s="214"/>
      <c r="G21" s="214"/>
      <c r="H21" s="214"/>
      <c r="I21" s="290" t="s">
        <v>106</v>
      </c>
      <c r="J21" s="81"/>
      <c r="K21" s="77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</row>
    <row r="22" spans="1:78" s="298" customFormat="1" ht="46.5" customHeight="1" x14ac:dyDescent="0.2">
      <c r="A22" s="291" t="s">
        <v>239</v>
      </c>
      <c r="B22" s="292"/>
      <c r="C22" s="292"/>
      <c r="D22" s="292"/>
      <c r="E22" s="292"/>
      <c r="F22" s="292"/>
      <c r="G22" s="292"/>
      <c r="H22" s="292"/>
      <c r="I22" s="293" t="s">
        <v>107</v>
      </c>
      <c r="J22" s="81"/>
      <c r="K22" s="77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63"/>
      <c r="AL22" s="63"/>
      <c r="AM22" s="63"/>
      <c r="AN22" s="297"/>
      <c r="AO22" s="297"/>
      <c r="AP22" s="297"/>
      <c r="AQ22" s="297"/>
      <c r="AR22" s="297"/>
      <c r="AS22" s="297"/>
      <c r="AT22" s="297"/>
      <c r="AU22" s="297"/>
      <c r="AV22" s="297"/>
      <c r="AW22" s="297"/>
      <c r="AX22" s="297"/>
      <c r="AY22" s="297"/>
      <c r="AZ22" s="297"/>
      <c r="BA22" s="297"/>
      <c r="BB22" s="297"/>
      <c r="BC22" s="297"/>
      <c r="BD22" s="297"/>
      <c r="BE22" s="297"/>
      <c r="BF22" s="297"/>
      <c r="BG22" s="297"/>
      <c r="BH22" s="297"/>
      <c r="BI22" s="297"/>
      <c r="BJ22" s="297"/>
      <c r="BK22" s="297"/>
      <c r="BL22" s="297"/>
      <c r="BM22" s="297"/>
      <c r="BN22" s="297"/>
      <c r="BO22" s="297"/>
      <c r="BP22" s="297"/>
      <c r="BQ22" s="297"/>
      <c r="BR22" s="297"/>
      <c r="BS22" s="297"/>
      <c r="BT22" s="297"/>
      <c r="BU22" s="297"/>
      <c r="BV22" s="297"/>
      <c r="BW22" s="297"/>
      <c r="BX22" s="297"/>
      <c r="BY22" s="297"/>
      <c r="BZ22" s="297"/>
    </row>
    <row r="23" spans="1:78" s="297" customFormat="1" ht="54.75" customHeight="1" x14ac:dyDescent="0.2">
      <c r="A23" s="299" t="s">
        <v>247</v>
      </c>
      <c r="B23" s="214"/>
      <c r="C23" s="214"/>
      <c r="D23" s="214"/>
      <c r="E23" s="214"/>
      <c r="F23" s="214"/>
      <c r="G23" s="214"/>
      <c r="H23" s="214"/>
      <c r="I23" s="300" t="s">
        <v>214</v>
      </c>
      <c r="J23" s="81"/>
      <c r="K23" s="77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63"/>
      <c r="AL23" s="63"/>
      <c r="AM23" s="63"/>
    </row>
    <row r="24" spans="1:78" s="298" customFormat="1" ht="44.25" customHeight="1" x14ac:dyDescent="0.2">
      <c r="A24" s="291" t="s">
        <v>240</v>
      </c>
      <c r="B24" s="292"/>
      <c r="C24" s="292"/>
      <c r="D24" s="292"/>
      <c r="E24" s="292"/>
      <c r="F24" s="292"/>
      <c r="G24" s="292"/>
      <c r="H24" s="292"/>
      <c r="I24" s="293" t="s">
        <v>215</v>
      </c>
      <c r="J24" s="81"/>
      <c r="K24" s="77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63"/>
      <c r="AL24" s="63"/>
      <c r="AM24" s="63"/>
      <c r="AN24" s="297"/>
      <c r="AO24" s="297"/>
      <c r="AP24" s="297"/>
      <c r="AQ24" s="297"/>
      <c r="AR24" s="297"/>
      <c r="AS24" s="297"/>
      <c r="AT24" s="297"/>
      <c r="AU24" s="297"/>
      <c r="AV24" s="297"/>
      <c r="AW24" s="297"/>
      <c r="AX24" s="297"/>
      <c r="AY24" s="297"/>
      <c r="AZ24" s="297"/>
      <c r="BA24" s="297"/>
      <c r="BB24" s="297"/>
      <c r="BC24" s="297"/>
      <c r="BD24" s="297"/>
      <c r="BE24" s="297"/>
      <c r="BF24" s="297"/>
      <c r="BG24" s="297"/>
      <c r="BH24" s="297"/>
      <c r="BI24" s="297"/>
      <c r="BJ24" s="297"/>
      <c r="BK24" s="297"/>
      <c r="BL24" s="297"/>
      <c r="BM24" s="297"/>
      <c r="BN24" s="297"/>
      <c r="BO24" s="297"/>
      <c r="BP24" s="297"/>
      <c r="BQ24" s="297"/>
      <c r="BR24" s="297"/>
      <c r="BS24" s="297"/>
      <c r="BT24" s="297"/>
      <c r="BU24" s="297"/>
      <c r="BV24" s="297"/>
      <c r="BW24" s="297"/>
      <c r="BX24" s="297"/>
      <c r="BY24" s="297"/>
      <c r="BZ24" s="297"/>
    </row>
    <row r="25" spans="1:78" s="298" customFormat="1" ht="24.95" customHeight="1" x14ac:dyDescent="0.2">
      <c r="A25" s="294" t="s">
        <v>108</v>
      </c>
      <c r="B25" s="295"/>
      <c r="C25" s="295"/>
      <c r="D25" s="295"/>
      <c r="E25" s="295"/>
      <c r="F25" s="295"/>
      <c r="G25" s="295"/>
      <c r="H25" s="295"/>
      <c r="I25" s="296" t="s">
        <v>109</v>
      </c>
      <c r="J25" s="81"/>
      <c r="K25" s="77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63"/>
      <c r="AL25" s="63"/>
      <c r="AM25" s="63"/>
      <c r="AN25" s="297"/>
      <c r="AO25" s="297"/>
      <c r="AP25" s="297"/>
      <c r="AQ25" s="297"/>
      <c r="AR25" s="297"/>
      <c r="AS25" s="297"/>
      <c r="AT25" s="297"/>
      <c r="AU25" s="297"/>
      <c r="AV25" s="297"/>
      <c r="AW25" s="297"/>
      <c r="AX25" s="297"/>
      <c r="AY25" s="297"/>
      <c r="AZ25" s="297"/>
      <c r="BA25" s="297"/>
      <c r="BB25" s="297"/>
      <c r="BC25" s="297"/>
      <c r="BD25" s="297"/>
      <c r="BE25" s="297"/>
      <c r="BF25" s="297"/>
      <c r="BG25" s="297"/>
      <c r="BH25" s="297"/>
      <c r="BI25" s="297"/>
      <c r="BJ25" s="297"/>
      <c r="BK25" s="297"/>
      <c r="BL25" s="297"/>
      <c r="BM25" s="297"/>
      <c r="BN25" s="297"/>
      <c r="BO25" s="297"/>
      <c r="BP25" s="297"/>
      <c r="BQ25" s="297"/>
      <c r="BR25" s="297"/>
      <c r="BS25" s="297"/>
      <c r="BT25" s="297"/>
      <c r="BU25" s="297"/>
      <c r="BV25" s="297"/>
      <c r="BW25" s="297"/>
      <c r="BX25" s="297"/>
      <c r="BY25" s="297"/>
      <c r="BZ25" s="297"/>
    </row>
    <row r="26" spans="1:78" s="298" customFormat="1" ht="24.95" customHeight="1" x14ac:dyDescent="0.2">
      <c r="A26" s="294" t="s">
        <v>110</v>
      </c>
      <c r="B26" s="295">
        <v>994</v>
      </c>
      <c r="C26" s="295">
        <v>5</v>
      </c>
      <c r="D26" s="295">
        <v>158</v>
      </c>
      <c r="E26" s="295"/>
      <c r="F26" s="295">
        <v>59</v>
      </c>
      <c r="G26" s="295">
        <v>772</v>
      </c>
      <c r="H26" s="295"/>
      <c r="I26" s="296" t="s">
        <v>111</v>
      </c>
      <c r="J26" s="81"/>
      <c r="K26" s="77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63"/>
      <c r="AL26" s="63"/>
      <c r="AM26" s="63"/>
      <c r="AN26" s="297"/>
      <c r="AO26" s="297"/>
      <c r="AP26" s="297"/>
      <c r="AQ26" s="297"/>
      <c r="AR26" s="297"/>
      <c r="AS26" s="297"/>
      <c r="AT26" s="297"/>
      <c r="AU26" s="297"/>
      <c r="AV26" s="297"/>
      <c r="AW26" s="297"/>
      <c r="AX26" s="297"/>
      <c r="AY26" s="297"/>
      <c r="AZ26" s="297"/>
      <c r="BA26" s="297"/>
      <c r="BB26" s="297"/>
      <c r="BC26" s="297"/>
      <c r="BD26" s="297"/>
      <c r="BE26" s="297"/>
      <c r="BF26" s="297"/>
      <c r="BG26" s="297"/>
      <c r="BH26" s="297"/>
      <c r="BI26" s="297"/>
      <c r="BJ26" s="297"/>
      <c r="BK26" s="297"/>
      <c r="BL26" s="297"/>
      <c r="BM26" s="297"/>
      <c r="BN26" s="297"/>
      <c r="BO26" s="297"/>
      <c r="BP26" s="297"/>
      <c r="BQ26" s="297"/>
      <c r="BR26" s="297"/>
      <c r="BS26" s="297"/>
      <c r="BT26" s="297"/>
      <c r="BU26" s="297"/>
      <c r="BV26" s="297"/>
      <c r="BW26" s="297"/>
      <c r="BX26" s="297"/>
      <c r="BY26" s="297"/>
      <c r="BZ26" s="297"/>
    </row>
    <row r="27" spans="1:78" s="61" customFormat="1" ht="31.5" customHeight="1" x14ac:dyDescent="0.2">
      <c r="A27" s="291" t="s">
        <v>112</v>
      </c>
      <c r="B27" s="292">
        <v>747</v>
      </c>
      <c r="C27" s="292"/>
      <c r="D27" s="292"/>
      <c r="E27" s="292"/>
      <c r="F27" s="292"/>
      <c r="G27" s="292">
        <v>747</v>
      </c>
      <c r="H27" s="292"/>
      <c r="I27" s="293" t="s">
        <v>113</v>
      </c>
      <c r="J27" s="81"/>
      <c r="K27" s="77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</row>
    <row r="28" spans="1:78" s="61" customFormat="1" ht="42" customHeight="1" x14ac:dyDescent="0.2">
      <c r="A28" s="299" t="s">
        <v>114</v>
      </c>
      <c r="B28" s="192">
        <v>247</v>
      </c>
      <c r="C28" s="192">
        <v>5</v>
      </c>
      <c r="D28" s="192">
        <v>158</v>
      </c>
      <c r="E28" s="192"/>
      <c r="F28" s="192">
        <v>59</v>
      </c>
      <c r="G28" s="192">
        <v>25</v>
      </c>
      <c r="H28" s="192"/>
      <c r="I28" s="290" t="s">
        <v>115</v>
      </c>
      <c r="J28" s="81"/>
      <c r="K28" s="77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</row>
    <row r="29" spans="1:78" s="303" customFormat="1" ht="24.95" customHeight="1" x14ac:dyDescent="0.2">
      <c r="A29" s="301" t="s">
        <v>216</v>
      </c>
      <c r="B29" s="189"/>
      <c r="C29" s="189"/>
      <c r="D29" s="189"/>
      <c r="E29" s="189"/>
      <c r="F29" s="189"/>
      <c r="G29" s="189"/>
      <c r="H29" s="189"/>
      <c r="I29" s="302"/>
      <c r="J29" s="81"/>
      <c r="K29" s="77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</row>
    <row r="30" spans="1:78" s="63" customFormat="1" ht="24.95" customHeight="1" x14ac:dyDescent="0.2">
      <c r="A30" s="294" t="s">
        <v>116</v>
      </c>
      <c r="B30" s="295">
        <v>16260</v>
      </c>
      <c r="C30" s="295">
        <v>185</v>
      </c>
      <c r="D30" s="295">
        <v>1979</v>
      </c>
      <c r="E30" s="295"/>
      <c r="F30" s="295">
        <v>1114</v>
      </c>
      <c r="G30" s="295">
        <v>12982</v>
      </c>
      <c r="H30" s="295"/>
      <c r="I30" s="304" t="s">
        <v>117</v>
      </c>
      <c r="J30" s="81"/>
      <c r="K30" s="77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</row>
    <row r="31" spans="1:78" s="303" customFormat="1" ht="50.25" customHeight="1" x14ac:dyDescent="0.2">
      <c r="A31" s="301" t="s">
        <v>245</v>
      </c>
      <c r="B31" s="189">
        <v>3117</v>
      </c>
      <c r="C31" s="189">
        <v>185</v>
      </c>
      <c r="D31" s="189">
        <v>1818</v>
      </c>
      <c r="E31" s="189"/>
      <c r="F31" s="189">
        <v>1114</v>
      </c>
      <c r="G31" s="189"/>
      <c r="H31" s="189"/>
      <c r="I31" s="302" t="s">
        <v>118</v>
      </c>
      <c r="J31" s="81"/>
      <c r="K31" s="77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</row>
    <row r="32" spans="1:78" s="297" customFormat="1" ht="52.5" customHeight="1" x14ac:dyDescent="0.2">
      <c r="A32" s="299" t="s">
        <v>241</v>
      </c>
      <c r="B32" s="214">
        <v>12982</v>
      </c>
      <c r="C32" s="214"/>
      <c r="D32" s="214"/>
      <c r="E32" s="214"/>
      <c r="F32" s="214"/>
      <c r="G32" s="214">
        <v>12982</v>
      </c>
      <c r="H32" s="214"/>
      <c r="I32" s="300" t="s">
        <v>119</v>
      </c>
      <c r="J32" s="81"/>
      <c r="K32" s="77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63"/>
      <c r="AL32" s="63"/>
      <c r="AM32" s="63"/>
    </row>
    <row r="33" spans="1:78" s="303" customFormat="1" ht="24.95" customHeight="1" x14ac:dyDescent="0.2">
      <c r="A33" s="301" t="s">
        <v>120</v>
      </c>
      <c r="B33" s="188"/>
      <c r="C33" s="189"/>
      <c r="D33" s="189"/>
      <c r="E33" s="189"/>
      <c r="F33" s="189"/>
      <c r="G33" s="189"/>
      <c r="H33" s="189"/>
      <c r="I33" s="302" t="s">
        <v>121</v>
      </c>
      <c r="J33" s="81"/>
      <c r="K33" s="77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</row>
    <row r="34" spans="1:78" s="63" customFormat="1" ht="24" customHeight="1" x14ac:dyDescent="0.2">
      <c r="A34" s="299" t="s">
        <v>122</v>
      </c>
      <c r="B34" s="214">
        <v>161</v>
      </c>
      <c r="C34" s="214"/>
      <c r="D34" s="214">
        <v>161</v>
      </c>
      <c r="E34" s="214"/>
      <c r="F34" s="214"/>
      <c r="G34" s="214"/>
      <c r="H34" s="214"/>
      <c r="I34" s="198" t="s">
        <v>123</v>
      </c>
      <c r="J34" s="81"/>
      <c r="K34" s="77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</row>
    <row r="35" spans="1:78" s="309" customFormat="1" ht="24.95" customHeight="1" x14ac:dyDescent="0.2">
      <c r="A35" s="301" t="s">
        <v>124</v>
      </c>
      <c r="B35" s="189"/>
      <c r="C35" s="189"/>
      <c r="D35" s="189"/>
      <c r="E35" s="189"/>
      <c r="F35" s="189"/>
      <c r="G35" s="189"/>
      <c r="H35" s="189"/>
      <c r="I35" s="302" t="s">
        <v>125</v>
      </c>
      <c r="J35" s="81"/>
      <c r="K35" s="77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308"/>
      <c r="AO35" s="308"/>
      <c r="AP35" s="308"/>
      <c r="AQ35" s="308"/>
      <c r="AR35" s="308"/>
      <c r="AS35" s="308"/>
      <c r="AT35" s="308"/>
      <c r="AU35" s="308"/>
      <c r="AV35" s="308"/>
      <c r="AW35" s="308"/>
      <c r="AX35" s="308"/>
      <c r="AY35" s="308"/>
      <c r="AZ35" s="308"/>
      <c r="BA35" s="308"/>
      <c r="BB35" s="308"/>
      <c r="BC35" s="308"/>
      <c r="BD35" s="308"/>
      <c r="BE35" s="308"/>
      <c r="BF35" s="308"/>
      <c r="BG35" s="308"/>
      <c r="BH35" s="308"/>
      <c r="BI35" s="308"/>
      <c r="BJ35" s="308"/>
      <c r="BK35" s="308"/>
      <c r="BL35" s="308"/>
      <c r="BM35" s="308"/>
      <c r="BN35" s="308"/>
      <c r="BO35" s="308"/>
      <c r="BP35" s="308"/>
      <c r="BQ35" s="308"/>
      <c r="BR35" s="308"/>
      <c r="BS35" s="308"/>
      <c r="BT35" s="308"/>
      <c r="BU35" s="308"/>
      <c r="BV35" s="308"/>
      <c r="BW35" s="308"/>
      <c r="BX35" s="308"/>
      <c r="BY35" s="308"/>
      <c r="BZ35" s="308"/>
    </row>
    <row r="36" spans="1:78" s="308" customFormat="1" ht="25.15" customHeight="1" x14ac:dyDescent="0.2">
      <c r="A36" s="390" t="s">
        <v>234</v>
      </c>
      <c r="B36" s="271">
        <v>38014</v>
      </c>
      <c r="C36" s="271">
        <v>732</v>
      </c>
      <c r="D36" s="271">
        <v>5859</v>
      </c>
      <c r="E36" s="271">
        <v>15082</v>
      </c>
      <c r="F36" s="271">
        <v>9191</v>
      </c>
      <c r="G36" s="271">
        <v>-8685</v>
      </c>
      <c r="H36" s="271">
        <v>15835</v>
      </c>
      <c r="I36" s="391" t="s">
        <v>235</v>
      </c>
      <c r="J36" s="81"/>
      <c r="K36" s="77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</row>
    <row r="37" spans="1:78" s="63" customFormat="1" ht="18" customHeight="1" x14ac:dyDescent="0.2">
      <c r="A37" s="169"/>
      <c r="B37" s="77"/>
      <c r="C37" s="81"/>
      <c r="D37" s="81"/>
      <c r="E37" s="81"/>
      <c r="F37" s="81"/>
      <c r="G37" s="81"/>
      <c r="H37" s="81"/>
      <c r="I37" s="31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</row>
    <row r="38" spans="1:78" ht="18" customHeight="1" x14ac:dyDescent="0.2">
      <c r="A38" s="33"/>
      <c r="B38" s="33"/>
      <c r="C38" s="33"/>
      <c r="D38" s="33"/>
      <c r="E38" s="33"/>
      <c r="F38" s="33"/>
      <c r="G38" s="33"/>
      <c r="H38" s="33"/>
      <c r="I38" s="44"/>
      <c r="J38" s="54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</row>
    <row r="39" spans="1:78" ht="18" customHeight="1" x14ac:dyDescent="0.2">
      <c r="A39" s="33"/>
      <c r="B39" s="33"/>
      <c r="C39" s="33"/>
      <c r="D39" s="33"/>
      <c r="E39" s="33"/>
      <c r="F39" s="33"/>
      <c r="G39" s="33"/>
      <c r="H39" s="33"/>
      <c r="I39" s="44"/>
      <c r="J39" s="54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78" ht="18" customHeight="1" x14ac:dyDescent="0.2">
      <c r="A40" s="33"/>
      <c r="B40" s="33"/>
      <c r="C40" s="33"/>
      <c r="D40" s="33"/>
      <c r="E40" s="33"/>
      <c r="F40" s="33"/>
      <c r="G40" s="33"/>
      <c r="H40" s="33"/>
      <c r="I40" s="44"/>
      <c r="J40" s="54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78" ht="18" customHeight="1" x14ac:dyDescent="0.2">
      <c r="A41" s="33"/>
      <c r="B41" s="33"/>
      <c r="C41" s="33"/>
      <c r="D41" s="33"/>
      <c r="E41" s="33"/>
      <c r="F41" s="33"/>
      <c r="G41" s="33"/>
      <c r="H41" s="33"/>
      <c r="I41" s="44"/>
      <c r="J41" s="54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78" ht="18" customHeight="1" x14ac:dyDescent="0.2">
      <c r="A42" s="33"/>
      <c r="B42" s="33"/>
      <c r="C42" s="33"/>
      <c r="D42" s="33"/>
      <c r="E42" s="33"/>
      <c r="F42" s="33"/>
      <c r="G42" s="33"/>
      <c r="H42" s="33"/>
      <c r="I42" s="44"/>
      <c r="J42" s="54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78" ht="18" customHeight="1" x14ac:dyDescent="0.2">
      <c r="A43" s="33"/>
      <c r="B43" s="33"/>
      <c r="C43" s="33"/>
      <c r="D43" s="33"/>
      <c r="E43" s="33"/>
      <c r="F43" s="33"/>
      <c r="G43" s="33"/>
      <c r="H43" s="33"/>
      <c r="I43" s="44"/>
      <c r="J43" s="54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78" ht="18" customHeight="1" x14ac:dyDescent="0.2">
      <c r="A44" s="33"/>
      <c r="B44" s="33"/>
      <c r="C44" s="33"/>
      <c r="D44" s="33"/>
      <c r="E44" s="33"/>
      <c r="F44" s="33"/>
      <c r="G44" s="33"/>
      <c r="H44" s="33"/>
      <c r="I44" s="44"/>
      <c r="J44" s="54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78" ht="18" customHeight="1" x14ac:dyDescent="0.2">
      <c r="A45" s="33"/>
      <c r="B45" s="33"/>
      <c r="C45" s="33"/>
      <c r="D45" s="33"/>
      <c r="E45" s="33"/>
      <c r="F45" s="33"/>
      <c r="G45" s="33"/>
      <c r="H45" s="33"/>
      <c r="I45" s="44"/>
      <c r="J45" s="54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78" ht="18" customHeight="1" x14ac:dyDescent="0.2">
      <c r="A46" s="33"/>
      <c r="B46" s="33"/>
      <c r="C46" s="33"/>
      <c r="D46" s="33"/>
      <c r="E46" s="33"/>
      <c r="F46" s="33"/>
      <c r="G46" s="33"/>
      <c r="H46" s="33"/>
      <c r="I46" s="44"/>
      <c r="J46" s="54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78" ht="18" customHeight="1" x14ac:dyDescent="0.2">
      <c r="A47" s="33"/>
      <c r="B47" s="33"/>
      <c r="C47" s="33"/>
      <c r="D47" s="33"/>
      <c r="E47" s="33"/>
      <c r="F47" s="33"/>
      <c r="G47" s="33"/>
      <c r="H47" s="33"/>
      <c r="I47" s="44"/>
      <c r="J47" s="54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78" ht="18" customHeight="1" x14ac:dyDescent="0.2">
      <c r="A48" s="33"/>
      <c r="B48" s="33"/>
      <c r="C48" s="33"/>
      <c r="D48" s="33"/>
      <c r="E48" s="33"/>
      <c r="F48" s="33"/>
      <c r="G48" s="33"/>
      <c r="H48" s="33"/>
      <c r="I48" s="44"/>
      <c r="J48" s="54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ht="18" customHeight="1" x14ac:dyDescent="0.2">
      <c r="A49" s="33"/>
      <c r="B49" s="33"/>
      <c r="C49" s="33"/>
      <c r="D49" s="33"/>
      <c r="E49" s="33"/>
      <c r="F49" s="33"/>
      <c r="G49" s="33"/>
      <c r="H49" s="33"/>
      <c r="I49" s="44"/>
      <c r="J49" s="54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ht="18" customHeight="1" x14ac:dyDescent="0.2">
      <c r="A50" s="33"/>
      <c r="B50" s="33"/>
      <c r="C50" s="33"/>
      <c r="D50" s="33"/>
      <c r="E50" s="33"/>
      <c r="F50" s="33"/>
      <c r="G50" s="33"/>
      <c r="H50" s="33"/>
      <c r="I50" s="44"/>
      <c r="J50" s="54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ht="18" customHeight="1" x14ac:dyDescent="0.2">
      <c r="A51" s="33"/>
      <c r="B51" s="33"/>
      <c r="C51" s="33"/>
      <c r="D51" s="33"/>
      <c r="E51" s="33"/>
      <c r="F51" s="33"/>
      <c r="G51" s="33"/>
      <c r="H51" s="33"/>
      <c r="I51" s="44"/>
      <c r="J51" s="54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ht="18" customHeight="1" x14ac:dyDescent="0.2">
      <c r="A52" s="33"/>
      <c r="B52" s="33"/>
      <c r="C52" s="33"/>
      <c r="D52" s="33"/>
      <c r="E52" s="33"/>
      <c r="F52" s="33"/>
      <c r="G52" s="33"/>
      <c r="H52" s="33"/>
      <c r="I52" s="44"/>
      <c r="J52" s="54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ht="18" customHeight="1" x14ac:dyDescent="0.2">
      <c r="A53" s="33"/>
      <c r="B53" s="33"/>
      <c r="C53" s="33"/>
      <c r="D53" s="33"/>
      <c r="E53" s="33"/>
      <c r="F53" s="33"/>
      <c r="G53" s="33"/>
      <c r="H53" s="33"/>
      <c r="I53" s="44"/>
      <c r="J53" s="54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ht="18" customHeight="1" x14ac:dyDescent="0.2">
      <c r="A54" s="33"/>
      <c r="B54" s="33"/>
      <c r="C54" s="33"/>
      <c r="D54" s="33"/>
      <c r="E54" s="33"/>
      <c r="F54" s="33"/>
      <c r="G54" s="33"/>
      <c r="H54" s="33"/>
      <c r="I54" s="44"/>
      <c r="J54" s="54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ht="18" customHeight="1" x14ac:dyDescent="0.2">
      <c r="A55" s="33"/>
      <c r="B55" s="33"/>
      <c r="C55" s="33"/>
      <c r="D55" s="33"/>
      <c r="E55" s="33"/>
      <c r="F55" s="33"/>
      <c r="G55" s="33"/>
      <c r="H55" s="33"/>
      <c r="I55" s="44"/>
      <c r="J55" s="54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ht="18" customHeight="1" x14ac:dyDescent="0.2">
      <c r="A56" s="33"/>
      <c r="B56" s="33"/>
      <c r="C56" s="33"/>
      <c r="D56" s="33"/>
      <c r="E56" s="33"/>
      <c r="F56" s="33"/>
      <c r="G56" s="33"/>
      <c r="H56" s="33"/>
      <c r="I56" s="44"/>
      <c r="J56" s="54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ht="18" customHeight="1" x14ac:dyDescent="0.2">
      <c r="A57" s="33"/>
      <c r="B57" s="33"/>
      <c r="C57" s="33"/>
      <c r="D57" s="33"/>
      <c r="E57" s="33"/>
      <c r="F57" s="33"/>
      <c r="G57" s="33"/>
      <c r="H57" s="33"/>
      <c r="I57" s="44"/>
      <c r="J57" s="54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ht="18" customHeight="1" x14ac:dyDescent="0.2">
      <c r="A58" s="33"/>
      <c r="B58" s="33"/>
      <c r="C58" s="33"/>
      <c r="D58" s="33"/>
      <c r="E58" s="33"/>
      <c r="F58" s="33"/>
      <c r="G58" s="33"/>
      <c r="H58" s="33"/>
      <c r="I58" s="44"/>
      <c r="J58" s="54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ht="18" customHeight="1" x14ac:dyDescent="0.2">
      <c r="A59" s="33"/>
      <c r="B59" s="33"/>
      <c r="C59" s="33"/>
      <c r="D59" s="33"/>
      <c r="E59" s="33"/>
      <c r="F59" s="33"/>
      <c r="G59" s="33"/>
      <c r="H59" s="33"/>
      <c r="I59" s="44"/>
      <c r="J59" s="54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ht="18" customHeight="1" x14ac:dyDescent="0.2">
      <c r="A60" s="33"/>
      <c r="B60" s="33"/>
      <c r="C60" s="33"/>
      <c r="D60" s="33"/>
      <c r="E60" s="33"/>
      <c r="F60" s="33"/>
      <c r="G60" s="33"/>
      <c r="H60" s="33"/>
      <c r="I60" s="44"/>
      <c r="J60" s="54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ht="18" customHeight="1" x14ac:dyDescent="0.2">
      <c r="A61" s="33"/>
      <c r="B61" s="33"/>
      <c r="C61" s="33"/>
      <c r="D61" s="33"/>
      <c r="E61" s="33"/>
      <c r="F61" s="33"/>
      <c r="G61" s="33"/>
      <c r="H61" s="33"/>
      <c r="I61" s="44"/>
      <c r="J61" s="54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ht="18" customHeight="1" x14ac:dyDescent="0.2">
      <c r="A62" s="33"/>
      <c r="B62" s="33"/>
      <c r="C62" s="33"/>
      <c r="D62" s="33"/>
      <c r="E62" s="33"/>
      <c r="F62" s="33"/>
      <c r="G62" s="33"/>
      <c r="H62" s="33"/>
      <c r="I62" s="44"/>
      <c r="J62" s="54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ht="18" customHeight="1" x14ac:dyDescent="0.2">
      <c r="A63" s="33"/>
      <c r="B63" s="33"/>
      <c r="C63" s="33"/>
      <c r="D63" s="33"/>
      <c r="E63" s="33"/>
      <c r="F63" s="33"/>
      <c r="G63" s="33"/>
      <c r="H63" s="33"/>
      <c r="I63" s="44"/>
      <c r="J63" s="54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ht="18" customHeight="1" x14ac:dyDescent="0.2">
      <c r="A64" s="33"/>
      <c r="B64" s="33"/>
      <c r="C64" s="33"/>
      <c r="D64" s="33"/>
      <c r="E64" s="33"/>
      <c r="F64" s="33"/>
      <c r="G64" s="33"/>
      <c r="H64" s="33"/>
      <c r="I64" s="44"/>
      <c r="J64" s="54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ht="18" customHeight="1" x14ac:dyDescent="0.2">
      <c r="A65" s="33"/>
      <c r="B65" s="33"/>
      <c r="C65" s="33"/>
      <c r="D65" s="33"/>
      <c r="E65" s="33"/>
      <c r="F65" s="33"/>
      <c r="G65" s="33"/>
      <c r="H65" s="33"/>
      <c r="I65" s="44"/>
      <c r="J65" s="54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ht="18" customHeight="1" x14ac:dyDescent="0.2">
      <c r="A66" s="33"/>
      <c r="B66" s="33"/>
      <c r="C66" s="33"/>
      <c r="D66" s="33"/>
      <c r="E66" s="33"/>
      <c r="F66" s="33"/>
      <c r="G66" s="33"/>
      <c r="H66" s="33"/>
      <c r="I66" s="44"/>
      <c r="J66" s="54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ht="18" customHeight="1" x14ac:dyDescent="0.2">
      <c r="A67" s="33"/>
      <c r="B67" s="33"/>
      <c r="C67" s="33"/>
      <c r="D67" s="33"/>
      <c r="E67" s="33"/>
      <c r="F67" s="33"/>
      <c r="G67" s="33"/>
      <c r="H67" s="33"/>
      <c r="I67" s="44"/>
      <c r="J67" s="54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ht="18" customHeight="1" x14ac:dyDescent="0.2">
      <c r="A68" s="33"/>
      <c r="B68" s="33"/>
      <c r="C68" s="33"/>
      <c r="D68" s="33"/>
      <c r="E68" s="33"/>
      <c r="F68" s="33"/>
      <c r="G68" s="33"/>
      <c r="H68" s="33"/>
      <c r="I68" s="44"/>
      <c r="J68" s="54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ht="18" customHeight="1" x14ac:dyDescent="0.2">
      <c r="A69" s="33"/>
      <c r="B69" s="33"/>
      <c r="C69" s="33"/>
      <c r="D69" s="33"/>
      <c r="E69" s="33"/>
      <c r="F69" s="33"/>
      <c r="G69" s="33"/>
      <c r="H69" s="33"/>
      <c r="I69" s="44"/>
      <c r="J69" s="54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ht="18" customHeight="1" x14ac:dyDescent="0.2">
      <c r="A70" s="33"/>
      <c r="B70" s="33"/>
      <c r="C70" s="33"/>
      <c r="D70" s="33"/>
      <c r="E70" s="33"/>
      <c r="F70" s="33"/>
      <c r="G70" s="33"/>
      <c r="H70" s="33"/>
      <c r="I70" s="44"/>
      <c r="J70" s="54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ht="18" customHeight="1" x14ac:dyDescent="0.2">
      <c r="A71" s="33"/>
      <c r="B71" s="33"/>
      <c r="C71" s="33"/>
      <c r="D71" s="33"/>
      <c r="E71" s="33"/>
      <c r="F71" s="33"/>
      <c r="G71" s="33"/>
      <c r="H71" s="33"/>
      <c r="I71" s="44"/>
      <c r="J71" s="54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ht="18" customHeight="1" x14ac:dyDescent="0.2">
      <c r="A72" s="33"/>
      <c r="B72" s="33"/>
      <c r="C72" s="33"/>
      <c r="D72" s="33"/>
      <c r="E72" s="33"/>
      <c r="F72" s="33"/>
      <c r="G72" s="33"/>
      <c r="H72" s="33"/>
      <c r="I72" s="44"/>
      <c r="J72" s="54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ht="18" customHeight="1" x14ac:dyDescent="0.2">
      <c r="A73" s="33"/>
      <c r="B73" s="33"/>
      <c r="C73" s="33"/>
      <c r="D73" s="33"/>
      <c r="E73" s="33"/>
      <c r="F73" s="33"/>
      <c r="G73" s="33"/>
      <c r="H73" s="33"/>
      <c r="I73" s="44"/>
      <c r="J73" s="54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ht="18" customHeight="1" x14ac:dyDescent="0.2">
      <c r="A74" s="33"/>
      <c r="B74" s="33"/>
      <c r="C74" s="33"/>
      <c r="D74" s="33"/>
      <c r="E74" s="33"/>
      <c r="F74" s="33"/>
      <c r="G74" s="33"/>
      <c r="H74" s="33"/>
      <c r="I74" s="44"/>
      <c r="J74" s="54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ht="18" customHeight="1" x14ac:dyDescent="0.2">
      <c r="A75" s="33"/>
      <c r="B75" s="33"/>
      <c r="C75" s="33"/>
      <c r="D75" s="33"/>
      <c r="E75" s="33"/>
      <c r="F75" s="33"/>
      <c r="G75" s="33"/>
      <c r="H75" s="33"/>
      <c r="I75" s="44"/>
      <c r="J75" s="54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ht="18" customHeight="1" x14ac:dyDescent="0.2">
      <c r="A76" s="33"/>
      <c r="B76" s="33"/>
      <c r="C76" s="33"/>
      <c r="D76" s="33"/>
      <c r="E76" s="33"/>
      <c r="F76" s="33"/>
      <c r="G76" s="33"/>
      <c r="H76" s="33"/>
      <c r="I76" s="44"/>
      <c r="J76" s="54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ht="18" customHeight="1" x14ac:dyDescent="0.2">
      <c r="A77" s="33"/>
      <c r="B77" s="33"/>
      <c r="C77" s="33"/>
      <c r="D77" s="33"/>
      <c r="E77" s="33"/>
      <c r="F77" s="33"/>
      <c r="G77" s="33"/>
      <c r="H77" s="33"/>
      <c r="I77" s="44"/>
      <c r="J77" s="54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ht="18" customHeight="1" x14ac:dyDescent="0.2">
      <c r="A78" s="33"/>
      <c r="B78" s="33"/>
      <c r="C78" s="33"/>
      <c r="D78" s="33"/>
      <c r="E78" s="33"/>
      <c r="F78" s="33"/>
      <c r="G78" s="33"/>
      <c r="H78" s="33"/>
      <c r="I78" s="44"/>
      <c r="J78" s="54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ht="18" customHeight="1" x14ac:dyDescent="0.2">
      <c r="A79" s="33"/>
      <c r="B79" s="33"/>
      <c r="C79" s="33"/>
      <c r="D79" s="33"/>
      <c r="E79" s="33"/>
      <c r="F79" s="33"/>
      <c r="G79" s="33"/>
      <c r="H79" s="33"/>
      <c r="I79" s="44"/>
      <c r="J79" s="54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ht="18" customHeight="1" x14ac:dyDescent="0.2">
      <c r="A80" s="33"/>
      <c r="B80" s="33"/>
      <c r="C80" s="33"/>
      <c r="D80" s="33"/>
      <c r="E80" s="33"/>
      <c r="F80" s="33"/>
      <c r="G80" s="33"/>
      <c r="H80" s="33"/>
      <c r="I80" s="44"/>
      <c r="J80" s="54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ht="18" customHeight="1" x14ac:dyDescent="0.2">
      <c r="A81" s="33"/>
      <c r="B81" s="33"/>
      <c r="C81" s="33"/>
      <c r="D81" s="33"/>
      <c r="E81" s="33"/>
      <c r="F81" s="33"/>
      <c r="G81" s="33"/>
      <c r="H81" s="33"/>
      <c r="I81" s="44"/>
      <c r="J81" s="54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ht="18" customHeight="1" x14ac:dyDescent="0.2">
      <c r="A82" s="33"/>
      <c r="B82" s="33"/>
      <c r="C82" s="33"/>
      <c r="D82" s="33"/>
      <c r="E82" s="33"/>
      <c r="F82" s="33"/>
      <c r="G82" s="33"/>
      <c r="H82" s="33"/>
      <c r="I82" s="44"/>
      <c r="J82" s="54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ht="18" customHeight="1" x14ac:dyDescent="0.2">
      <c r="A83" s="33"/>
      <c r="B83" s="33"/>
      <c r="C83" s="33"/>
      <c r="D83" s="33"/>
      <c r="E83" s="33"/>
      <c r="F83" s="33"/>
      <c r="G83" s="33"/>
      <c r="H83" s="33"/>
      <c r="I83" s="44"/>
      <c r="J83" s="54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ht="18" customHeight="1" x14ac:dyDescent="0.2">
      <c r="A84" s="33"/>
      <c r="B84" s="33"/>
      <c r="C84" s="33"/>
      <c r="D84" s="33"/>
      <c r="E84" s="33"/>
      <c r="F84" s="33"/>
      <c r="G84" s="33"/>
      <c r="H84" s="33"/>
      <c r="I84" s="44"/>
      <c r="J84" s="54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ht="18" customHeight="1" x14ac:dyDescent="0.2">
      <c r="A85" s="33"/>
      <c r="B85" s="33"/>
      <c r="C85" s="33"/>
      <c r="D85" s="33"/>
      <c r="E85" s="33"/>
      <c r="F85" s="33"/>
      <c r="G85" s="33"/>
      <c r="H85" s="33"/>
      <c r="I85" s="44"/>
      <c r="J85" s="54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ht="18" customHeight="1" x14ac:dyDescent="0.2">
      <c r="A86" s="33"/>
      <c r="B86" s="33"/>
      <c r="C86" s="33"/>
      <c r="D86" s="33"/>
      <c r="E86" s="33"/>
      <c r="F86" s="33"/>
      <c r="G86" s="33"/>
      <c r="H86" s="33"/>
      <c r="I86" s="44"/>
      <c r="J86" s="54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ht="18" customHeight="1" x14ac:dyDescent="0.2">
      <c r="A87" s="33"/>
      <c r="B87" s="33"/>
      <c r="C87" s="33"/>
      <c r="D87" s="33"/>
      <c r="E87" s="33"/>
      <c r="F87" s="33"/>
      <c r="G87" s="33"/>
      <c r="H87" s="33"/>
      <c r="I87" s="44"/>
      <c r="J87" s="54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ht="18" customHeight="1" x14ac:dyDescent="0.2">
      <c r="A88" s="33"/>
      <c r="B88" s="33"/>
      <c r="C88" s="33"/>
      <c r="D88" s="33"/>
      <c r="E88" s="33"/>
      <c r="F88" s="33"/>
      <c r="G88" s="33"/>
      <c r="H88" s="33"/>
      <c r="I88" s="44"/>
      <c r="J88" s="54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ht="18" customHeight="1" x14ac:dyDescent="0.2">
      <c r="A89" s="33"/>
      <c r="B89" s="33"/>
      <c r="C89" s="33"/>
      <c r="D89" s="33"/>
      <c r="E89" s="33"/>
      <c r="F89" s="33"/>
      <c r="G89" s="33"/>
      <c r="H89" s="33"/>
      <c r="I89" s="44"/>
      <c r="J89" s="54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ht="18" customHeight="1" x14ac:dyDescent="0.2">
      <c r="A90" s="33"/>
      <c r="B90" s="33"/>
      <c r="C90" s="33"/>
      <c r="D90" s="33"/>
      <c r="E90" s="33"/>
      <c r="F90" s="33"/>
      <c r="G90" s="33"/>
      <c r="H90" s="33"/>
      <c r="I90" s="44"/>
      <c r="J90" s="54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ht="18" customHeight="1" x14ac:dyDescent="0.2">
      <c r="A91" s="33"/>
      <c r="B91" s="33"/>
      <c r="C91" s="33"/>
      <c r="D91" s="33"/>
      <c r="E91" s="33"/>
      <c r="F91" s="33"/>
      <c r="G91" s="33"/>
      <c r="H91" s="33"/>
      <c r="I91" s="44"/>
      <c r="J91" s="54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ht="18" customHeight="1" x14ac:dyDescent="0.2">
      <c r="A92" s="33"/>
      <c r="B92" s="33"/>
      <c r="C92" s="33"/>
      <c r="D92" s="33"/>
      <c r="E92" s="33"/>
      <c r="F92" s="33"/>
      <c r="G92" s="33"/>
      <c r="H92" s="33"/>
      <c r="I92" s="44"/>
      <c r="J92" s="54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ht="18" customHeight="1" x14ac:dyDescent="0.2">
      <c r="A93" s="33"/>
      <c r="B93" s="33"/>
      <c r="C93" s="33"/>
      <c r="D93" s="33"/>
      <c r="E93" s="33"/>
      <c r="F93" s="33"/>
      <c r="G93" s="33"/>
      <c r="H93" s="33"/>
      <c r="I93" s="44"/>
      <c r="J93" s="54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ht="18" customHeight="1" x14ac:dyDescent="0.2">
      <c r="A94" s="33"/>
      <c r="B94" s="33"/>
      <c r="C94" s="33"/>
      <c r="D94" s="33"/>
      <c r="E94" s="33"/>
      <c r="F94" s="33"/>
      <c r="G94" s="33"/>
      <c r="H94" s="33"/>
      <c r="I94" s="44"/>
      <c r="J94" s="54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ht="18" customHeight="1" x14ac:dyDescent="0.2">
      <c r="A95" s="33"/>
      <c r="B95" s="33"/>
      <c r="C95" s="33"/>
      <c r="D95" s="33"/>
      <c r="E95" s="33"/>
      <c r="F95" s="33"/>
      <c r="G95" s="33"/>
      <c r="H95" s="33"/>
      <c r="I95" s="44"/>
      <c r="J95" s="54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ht="18" customHeight="1" x14ac:dyDescent="0.2">
      <c r="A96" s="33"/>
      <c r="B96" s="33"/>
      <c r="C96" s="33"/>
      <c r="D96" s="33"/>
      <c r="E96" s="33"/>
      <c r="F96" s="33"/>
      <c r="G96" s="33"/>
      <c r="H96" s="33"/>
      <c r="I96" s="44"/>
      <c r="J96" s="54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ht="18" customHeight="1" x14ac:dyDescent="0.2">
      <c r="A97" s="33"/>
      <c r="B97" s="33"/>
      <c r="C97" s="33"/>
      <c r="D97" s="33"/>
      <c r="E97" s="33"/>
      <c r="F97" s="33"/>
      <c r="G97" s="33"/>
      <c r="H97" s="33"/>
      <c r="I97" s="44"/>
      <c r="J97" s="54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ht="18" customHeight="1" x14ac:dyDescent="0.2">
      <c r="A98" s="33"/>
      <c r="B98" s="33"/>
      <c r="C98" s="33"/>
      <c r="D98" s="33"/>
      <c r="E98" s="33"/>
      <c r="F98" s="33"/>
      <c r="G98" s="33"/>
      <c r="H98" s="33"/>
      <c r="I98" s="44"/>
      <c r="J98" s="54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ht="18" customHeight="1" x14ac:dyDescent="0.2">
      <c r="A99" s="33"/>
      <c r="B99" s="33"/>
      <c r="C99" s="33"/>
      <c r="D99" s="33"/>
      <c r="E99" s="33"/>
      <c r="F99" s="33"/>
      <c r="G99" s="33"/>
      <c r="H99" s="33"/>
      <c r="I99" s="44"/>
      <c r="J99" s="54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x14ac:dyDescent="0.2">
      <c r="A100" s="33"/>
      <c r="B100" s="33"/>
      <c r="C100" s="33"/>
      <c r="D100" s="33"/>
      <c r="E100" s="33"/>
      <c r="F100" s="33"/>
      <c r="G100" s="33"/>
      <c r="H100" s="33"/>
      <c r="I100" s="44"/>
      <c r="J100" s="54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">
      <c r="A101" s="33"/>
      <c r="B101" s="33"/>
      <c r="C101" s="33"/>
      <c r="D101" s="33"/>
      <c r="E101" s="33"/>
      <c r="F101" s="33"/>
      <c r="G101" s="33"/>
      <c r="H101" s="33"/>
      <c r="I101" s="44"/>
      <c r="J101" s="54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">
      <c r="A102" s="33"/>
      <c r="B102" s="33"/>
      <c r="C102" s="33"/>
      <c r="D102" s="33"/>
      <c r="E102" s="33"/>
      <c r="F102" s="33"/>
      <c r="G102" s="33"/>
      <c r="H102" s="33"/>
      <c r="I102" s="44"/>
      <c r="J102" s="54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">
      <c r="A103" s="33"/>
      <c r="B103" s="33"/>
      <c r="C103" s="33"/>
      <c r="D103" s="33"/>
      <c r="E103" s="33"/>
      <c r="F103" s="33"/>
      <c r="G103" s="33"/>
      <c r="H103" s="33"/>
      <c r="I103" s="44"/>
      <c r="J103" s="54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">
      <c r="A104" s="33"/>
      <c r="B104" s="33"/>
      <c r="C104" s="33"/>
      <c r="D104" s="33"/>
      <c r="E104" s="33"/>
      <c r="F104" s="33"/>
      <c r="G104" s="33"/>
      <c r="H104" s="33"/>
      <c r="I104" s="44"/>
      <c r="J104" s="54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">
      <c r="A105" s="33"/>
      <c r="B105" s="33"/>
      <c r="C105" s="33"/>
      <c r="D105" s="33"/>
      <c r="E105" s="33"/>
      <c r="F105" s="33"/>
      <c r="G105" s="33"/>
      <c r="H105" s="33"/>
      <c r="I105" s="44"/>
      <c r="J105" s="54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">
      <c r="A106" s="33"/>
      <c r="B106" s="33"/>
      <c r="C106" s="33"/>
      <c r="D106" s="33"/>
      <c r="E106" s="33"/>
      <c r="F106" s="33"/>
      <c r="G106" s="33"/>
      <c r="H106" s="33"/>
      <c r="I106" s="44"/>
      <c r="J106" s="54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">
      <c r="A107" s="33"/>
      <c r="B107" s="33"/>
      <c r="C107" s="33"/>
      <c r="D107" s="33"/>
      <c r="E107" s="33"/>
      <c r="F107" s="33"/>
      <c r="G107" s="33"/>
      <c r="H107" s="33"/>
      <c r="I107" s="44"/>
      <c r="J107" s="54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">
      <c r="A108" s="33"/>
      <c r="B108" s="33"/>
      <c r="C108" s="33"/>
      <c r="D108" s="33"/>
      <c r="E108" s="33"/>
      <c r="F108" s="33"/>
      <c r="G108" s="33"/>
      <c r="H108" s="33"/>
      <c r="I108" s="44"/>
      <c r="J108" s="54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">
      <c r="A109" s="33"/>
      <c r="B109" s="33"/>
      <c r="C109" s="33"/>
      <c r="D109" s="33"/>
      <c r="E109" s="33"/>
      <c r="F109" s="33"/>
      <c r="G109" s="33"/>
      <c r="H109" s="33"/>
      <c r="I109" s="44"/>
      <c r="J109" s="54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">
      <c r="A110" s="33"/>
      <c r="B110" s="33"/>
      <c r="C110" s="33"/>
      <c r="D110" s="33"/>
      <c r="E110" s="33"/>
      <c r="F110" s="33"/>
      <c r="G110" s="33"/>
      <c r="H110" s="33"/>
      <c r="I110" s="44"/>
      <c r="J110" s="54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">
      <c r="A111" s="33"/>
      <c r="B111" s="33"/>
      <c r="C111" s="33"/>
      <c r="D111" s="33"/>
      <c r="E111" s="33"/>
      <c r="F111" s="33"/>
      <c r="G111" s="33"/>
      <c r="H111" s="33"/>
      <c r="I111" s="44"/>
      <c r="J111" s="54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">
      <c r="A112" s="33"/>
      <c r="B112" s="33"/>
      <c r="C112" s="33"/>
      <c r="D112" s="33"/>
      <c r="E112" s="33"/>
      <c r="F112" s="33"/>
      <c r="G112" s="33"/>
      <c r="H112" s="33"/>
      <c r="I112" s="44"/>
      <c r="J112" s="54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">
      <c r="A113" s="33"/>
      <c r="B113" s="33"/>
      <c r="C113" s="33"/>
      <c r="D113" s="33"/>
      <c r="E113" s="33"/>
      <c r="F113" s="33"/>
      <c r="G113" s="33"/>
      <c r="H113" s="33"/>
      <c r="I113" s="44"/>
      <c r="J113" s="54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">
      <c r="A114" s="33"/>
      <c r="B114" s="33"/>
      <c r="C114" s="33"/>
      <c r="D114" s="33"/>
      <c r="E114" s="33"/>
      <c r="F114" s="33"/>
      <c r="G114" s="33"/>
      <c r="H114" s="33"/>
      <c r="I114" s="44"/>
      <c r="J114" s="54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">
      <c r="A115" s="33"/>
      <c r="B115" s="33"/>
      <c r="C115" s="33"/>
      <c r="D115" s="33"/>
      <c r="E115" s="33"/>
      <c r="F115" s="33"/>
      <c r="G115" s="33"/>
      <c r="H115" s="33"/>
      <c r="I115" s="44"/>
      <c r="J115" s="54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">
      <c r="A116" s="33"/>
      <c r="B116" s="33"/>
      <c r="C116" s="33"/>
      <c r="D116" s="33"/>
      <c r="E116" s="33"/>
      <c r="F116" s="33"/>
      <c r="G116" s="33"/>
      <c r="H116" s="33"/>
      <c r="I116" s="44"/>
      <c r="J116" s="54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">
      <c r="A117" s="33"/>
      <c r="B117" s="33"/>
      <c r="C117" s="33"/>
      <c r="D117" s="33"/>
      <c r="E117" s="33"/>
      <c r="F117" s="33"/>
      <c r="G117" s="33"/>
      <c r="H117" s="33"/>
      <c r="I117" s="44"/>
      <c r="J117" s="54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">
      <c r="A118" s="33"/>
      <c r="B118" s="33"/>
      <c r="C118" s="33"/>
      <c r="D118" s="33"/>
      <c r="E118" s="33"/>
      <c r="F118" s="33"/>
      <c r="G118" s="33"/>
      <c r="H118" s="33"/>
      <c r="I118" s="44"/>
      <c r="J118" s="54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">
      <c r="A119" s="33"/>
      <c r="B119" s="33"/>
      <c r="C119" s="33"/>
      <c r="D119" s="33"/>
      <c r="E119" s="33"/>
      <c r="F119" s="33"/>
      <c r="G119" s="33"/>
      <c r="H119" s="33"/>
      <c r="I119" s="44"/>
      <c r="J119" s="54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x14ac:dyDescent="0.2">
      <c r="A120" s="33"/>
      <c r="B120" s="33"/>
      <c r="C120" s="33"/>
      <c r="D120" s="33"/>
      <c r="E120" s="33"/>
      <c r="F120" s="33"/>
      <c r="G120" s="33"/>
      <c r="H120" s="33"/>
      <c r="I120" s="44"/>
      <c r="J120" s="54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">
      <c r="A121" s="33"/>
      <c r="B121" s="33"/>
      <c r="C121" s="33"/>
      <c r="D121" s="33"/>
      <c r="E121" s="33"/>
      <c r="F121" s="33"/>
      <c r="G121" s="33"/>
      <c r="H121" s="33"/>
      <c r="I121" s="44"/>
      <c r="J121" s="54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">
      <c r="A122" s="33"/>
      <c r="B122" s="33"/>
      <c r="C122" s="33"/>
      <c r="D122" s="33"/>
      <c r="E122" s="33"/>
      <c r="F122" s="33"/>
      <c r="G122" s="33"/>
      <c r="H122" s="33"/>
      <c r="I122" s="44"/>
      <c r="J122" s="54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">
      <c r="A123" s="33"/>
      <c r="B123" s="33"/>
      <c r="C123" s="33"/>
      <c r="D123" s="33"/>
      <c r="E123" s="33"/>
      <c r="F123" s="33"/>
      <c r="G123" s="33"/>
      <c r="H123" s="33"/>
      <c r="I123" s="44"/>
      <c r="J123" s="54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">
      <c r="A124" s="33"/>
      <c r="B124" s="33"/>
      <c r="C124" s="33"/>
      <c r="D124" s="33"/>
      <c r="E124" s="33"/>
      <c r="F124" s="33"/>
      <c r="G124" s="33"/>
      <c r="H124" s="33"/>
      <c r="I124" s="44"/>
      <c r="J124" s="54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">
      <c r="A125" s="33"/>
      <c r="B125" s="33"/>
      <c r="C125" s="33"/>
      <c r="D125" s="33"/>
      <c r="E125" s="33"/>
      <c r="F125" s="33"/>
      <c r="G125" s="33"/>
      <c r="H125" s="33"/>
      <c r="I125" s="44"/>
      <c r="J125" s="54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">
      <c r="A126" s="33"/>
      <c r="B126" s="33"/>
      <c r="C126" s="33"/>
      <c r="D126" s="33"/>
      <c r="E126" s="33"/>
      <c r="F126" s="33"/>
      <c r="G126" s="33"/>
      <c r="H126" s="33"/>
      <c r="I126" s="44"/>
      <c r="J126" s="54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">
      <c r="A127" s="33"/>
      <c r="B127" s="33"/>
      <c r="C127" s="33"/>
      <c r="D127" s="33"/>
      <c r="E127" s="33"/>
      <c r="F127" s="33"/>
      <c r="G127" s="33"/>
      <c r="H127" s="33"/>
      <c r="I127" s="44"/>
      <c r="J127" s="54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">
      <c r="A128" s="33"/>
      <c r="B128" s="33"/>
      <c r="C128" s="33"/>
      <c r="D128" s="33"/>
      <c r="E128" s="33"/>
      <c r="F128" s="33"/>
      <c r="G128" s="33"/>
      <c r="H128" s="33"/>
      <c r="I128" s="44"/>
      <c r="J128" s="54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">
      <c r="A129" s="33"/>
      <c r="B129" s="33"/>
      <c r="C129" s="33"/>
      <c r="D129" s="33"/>
      <c r="E129" s="33"/>
      <c r="F129" s="33"/>
      <c r="G129" s="33"/>
      <c r="H129" s="33"/>
      <c r="I129" s="44"/>
      <c r="J129" s="54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">
      <c r="A130" s="33"/>
      <c r="B130" s="33"/>
      <c r="C130" s="33"/>
      <c r="D130" s="33"/>
      <c r="E130" s="33"/>
      <c r="F130" s="33"/>
      <c r="G130" s="33"/>
      <c r="H130" s="33"/>
      <c r="I130" s="44"/>
      <c r="J130" s="54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">
      <c r="A131" s="33"/>
      <c r="B131" s="33"/>
      <c r="C131" s="33"/>
      <c r="D131" s="33"/>
      <c r="E131" s="33"/>
      <c r="F131" s="33"/>
      <c r="G131" s="33"/>
      <c r="H131" s="33"/>
      <c r="I131" s="44"/>
      <c r="J131" s="54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  <row r="132" spans="1:36" x14ac:dyDescent="0.2">
      <c r="A132" s="33"/>
      <c r="B132" s="33"/>
      <c r="C132" s="33"/>
      <c r="D132" s="33"/>
      <c r="E132" s="33"/>
      <c r="F132" s="33"/>
      <c r="G132" s="33"/>
      <c r="H132" s="33"/>
      <c r="I132" s="44"/>
      <c r="J132" s="54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</row>
    <row r="133" spans="1:36" x14ac:dyDescent="0.2">
      <c r="A133" s="33"/>
      <c r="B133" s="33"/>
      <c r="C133" s="33"/>
      <c r="D133" s="33"/>
      <c r="E133" s="33"/>
      <c r="F133" s="33"/>
      <c r="G133" s="33"/>
      <c r="H133" s="33"/>
      <c r="I133" s="44"/>
      <c r="J133" s="54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</row>
    <row r="134" spans="1:36" x14ac:dyDescent="0.2">
      <c r="A134" s="33"/>
      <c r="B134" s="33"/>
      <c r="C134" s="33"/>
      <c r="D134" s="33"/>
      <c r="E134" s="33"/>
      <c r="F134" s="33"/>
      <c r="G134" s="33"/>
      <c r="H134" s="33"/>
      <c r="I134" s="44"/>
      <c r="J134" s="54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</row>
    <row r="135" spans="1:36" x14ac:dyDescent="0.2">
      <c r="A135" s="33"/>
      <c r="B135" s="33"/>
      <c r="C135" s="33"/>
      <c r="D135" s="33"/>
      <c r="E135" s="33"/>
      <c r="F135" s="33"/>
      <c r="G135" s="33"/>
      <c r="H135" s="33"/>
      <c r="I135" s="44"/>
      <c r="J135" s="54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</row>
    <row r="136" spans="1:36" x14ac:dyDescent="0.2">
      <c r="A136" s="33"/>
      <c r="B136" s="33"/>
      <c r="C136" s="33"/>
      <c r="D136" s="33"/>
      <c r="E136" s="33"/>
      <c r="F136" s="33"/>
      <c r="G136" s="33"/>
      <c r="H136" s="33"/>
      <c r="I136" s="44"/>
      <c r="J136" s="54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</row>
    <row r="137" spans="1:36" x14ac:dyDescent="0.2">
      <c r="A137" s="33"/>
      <c r="B137" s="33"/>
      <c r="C137" s="33"/>
      <c r="D137" s="33"/>
      <c r="E137" s="33"/>
      <c r="F137" s="33"/>
      <c r="G137" s="33"/>
      <c r="H137" s="33"/>
      <c r="I137" s="44"/>
      <c r="J137" s="54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</row>
    <row r="138" spans="1:36" x14ac:dyDescent="0.2">
      <c r="A138" s="33"/>
      <c r="B138" s="33"/>
      <c r="C138" s="33"/>
      <c r="D138" s="33"/>
      <c r="E138" s="33"/>
      <c r="F138" s="33"/>
      <c r="G138" s="33"/>
      <c r="H138" s="33"/>
      <c r="I138" s="44"/>
      <c r="J138" s="54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</row>
    <row r="139" spans="1:36" x14ac:dyDescent="0.2">
      <c r="A139" s="33"/>
      <c r="B139" s="33"/>
      <c r="C139" s="33"/>
      <c r="D139" s="33"/>
      <c r="E139" s="33"/>
      <c r="F139" s="33"/>
      <c r="G139" s="33"/>
      <c r="H139" s="33"/>
      <c r="I139" s="44"/>
      <c r="J139" s="54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</row>
    <row r="140" spans="1:36" x14ac:dyDescent="0.2">
      <c r="A140" s="33"/>
      <c r="J140" s="54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x14ac:dyDescent="0.2">
      <c r="A141" s="33"/>
    </row>
    <row r="142" spans="1:36" x14ac:dyDescent="0.2">
      <c r="A142" s="33"/>
    </row>
    <row r="143" spans="1:36" x14ac:dyDescent="0.2">
      <c r="A143" s="33"/>
    </row>
    <row r="144" spans="1:36" x14ac:dyDescent="0.2">
      <c r="A144" s="33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  <row r="192" spans="1:1" x14ac:dyDescent="0.2">
      <c r="A192" s="33"/>
    </row>
    <row r="193" spans="1:1" x14ac:dyDescent="0.2">
      <c r="A193" s="33"/>
    </row>
    <row r="194" spans="1:1" x14ac:dyDescent="0.2">
      <c r="A194" s="33"/>
    </row>
    <row r="195" spans="1:1" x14ac:dyDescent="0.2">
      <c r="A195" s="33"/>
    </row>
    <row r="196" spans="1:1" x14ac:dyDescent="0.2">
      <c r="A196" s="33"/>
    </row>
    <row r="197" spans="1:1" x14ac:dyDescent="0.2">
      <c r="A197" s="33"/>
    </row>
    <row r="198" spans="1:1" x14ac:dyDescent="0.2">
      <c r="A198" s="33"/>
    </row>
    <row r="199" spans="1:1" x14ac:dyDescent="0.2">
      <c r="A199" s="33"/>
    </row>
    <row r="200" spans="1:1" x14ac:dyDescent="0.2">
      <c r="A200" s="33"/>
    </row>
    <row r="201" spans="1:1" x14ac:dyDescent="0.2">
      <c r="A201" s="33"/>
    </row>
    <row r="202" spans="1:1" x14ac:dyDescent="0.2">
      <c r="A202" s="33"/>
    </row>
    <row r="203" spans="1:1" x14ac:dyDescent="0.2">
      <c r="A203" s="33"/>
    </row>
    <row r="204" spans="1:1" x14ac:dyDescent="0.2">
      <c r="A204" s="33"/>
    </row>
    <row r="205" spans="1:1" x14ac:dyDescent="0.2">
      <c r="A205" s="33"/>
    </row>
    <row r="206" spans="1:1" x14ac:dyDescent="0.2">
      <c r="A206" s="33"/>
    </row>
    <row r="207" spans="1:1" x14ac:dyDescent="0.2">
      <c r="A207" s="33"/>
    </row>
    <row r="208" spans="1:1" x14ac:dyDescent="0.2">
      <c r="A208" s="33"/>
    </row>
    <row r="209" spans="1:1" x14ac:dyDescent="0.2">
      <c r="A209" s="33"/>
    </row>
    <row r="210" spans="1:1" x14ac:dyDescent="0.2">
      <c r="A210" s="33"/>
    </row>
    <row r="211" spans="1:1" x14ac:dyDescent="0.2">
      <c r="A211" s="33"/>
    </row>
    <row r="212" spans="1:1" x14ac:dyDescent="0.2">
      <c r="A212" s="33"/>
    </row>
    <row r="213" spans="1:1" x14ac:dyDescent="0.2">
      <c r="A213" s="33"/>
    </row>
    <row r="214" spans="1:1" x14ac:dyDescent="0.2">
      <c r="A214" s="33"/>
    </row>
    <row r="215" spans="1:1" x14ac:dyDescent="0.2">
      <c r="A215" s="33"/>
    </row>
    <row r="216" spans="1:1" x14ac:dyDescent="0.2">
      <c r="A216" s="33"/>
    </row>
    <row r="217" spans="1:1" x14ac:dyDescent="0.2">
      <c r="A217" s="33"/>
    </row>
    <row r="218" spans="1:1" x14ac:dyDescent="0.2">
      <c r="A218" s="33"/>
    </row>
    <row r="219" spans="1:1" x14ac:dyDescent="0.2">
      <c r="A219" s="33"/>
    </row>
    <row r="220" spans="1:1" x14ac:dyDescent="0.2">
      <c r="A220" s="33"/>
    </row>
    <row r="221" spans="1:1" x14ac:dyDescent="0.2">
      <c r="A221" s="33"/>
    </row>
    <row r="222" spans="1:1" x14ac:dyDescent="0.2">
      <c r="A222" s="33"/>
    </row>
    <row r="223" spans="1:1" x14ac:dyDescent="0.2">
      <c r="A223" s="33"/>
    </row>
    <row r="224" spans="1:1" x14ac:dyDescent="0.2">
      <c r="A224" s="33"/>
    </row>
    <row r="225" spans="1:1" x14ac:dyDescent="0.2">
      <c r="A225" s="33"/>
    </row>
    <row r="226" spans="1:1" x14ac:dyDescent="0.2">
      <c r="A226" s="33"/>
    </row>
    <row r="227" spans="1:1" x14ac:dyDescent="0.2">
      <c r="A227" s="33"/>
    </row>
    <row r="228" spans="1:1" x14ac:dyDescent="0.2">
      <c r="A228" s="33"/>
    </row>
    <row r="229" spans="1:1" x14ac:dyDescent="0.2">
      <c r="A229" s="33"/>
    </row>
    <row r="230" spans="1:1" x14ac:dyDescent="0.2">
      <c r="A230" s="33"/>
    </row>
    <row r="231" spans="1:1" x14ac:dyDescent="0.2">
      <c r="A231" s="33"/>
    </row>
    <row r="232" spans="1:1" x14ac:dyDescent="0.2">
      <c r="A232" s="33"/>
    </row>
    <row r="233" spans="1:1" x14ac:dyDescent="0.2">
      <c r="A233" s="33"/>
    </row>
    <row r="234" spans="1:1" x14ac:dyDescent="0.2">
      <c r="A234" s="33"/>
    </row>
  </sheetData>
  <mergeCells count="4">
    <mergeCell ref="A6:A14"/>
    <mergeCell ref="C6:E6"/>
    <mergeCell ref="F6:H6"/>
    <mergeCell ref="I6:I14"/>
  </mergeCells>
  <pageMargins left="2.0472440944881889" right="0.98425196850393704" top="0.78740157480314965" bottom="0.78740157480314965" header="0.51181102362204722" footer="0.51181102362204722"/>
  <pageSetup paperSize="9" scale="29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3" tint="0.79998168889431442"/>
  </sheetPr>
  <dimension ref="A1:AB311"/>
  <sheetViews>
    <sheetView view="pageBreakPreview" zoomScale="60" zoomScaleNormal="70" workbookViewId="0">
      <selection activeCell="A4" sqref="A4"/>
    </sheetView>
  </sheetViews>
  <sheetFormatPr defaultColWidth="8.85546875" defaultRowHeight="12.75" x14ac:dyDescent="0.2"/>
  <cols>
    <col min="1" max="1" width="49.42578125" style="30" customWidth="1"/>
    <col min="2" max="2" width="28.7109375" style="30" customWidth="1"/>
    <col min="3" max="3" width="27.85546875" style="30" customWidth="1"/>
    <col min="4" max="4" width="30.28515625" style="30" customWidth="1"/>
    <col min="5" max="5" width="28.7109375" style="30" customWidth="1"/>
    <col min="6" max="6" width="32.42578125" style="30" customWidth="1"/>
    <col min="7" max="7" width="30.140625" style="30" customWidth="1"/>
    <col min="8" max="8" width="28.7109375" style="30" customWidth="1"/>
    <col min="9" max="9" width="43.5703125" style="56" customWidth="1"/>
    <col min="10" max="10" width="3.140625" style="30" customWidth="1"/>
    <col min="11" max="255" width="8.85546875" style="30"/>
    <col min="256" max="256" width="42.28515625" style="30" customWidth="1"/>
    <col min="257" max="264" width="16.7109375" style="30" customWidth="1"/>
    <col min="265" max="265" width="42.140625" style="30" customWidth="1"/>
    <col min="266" max="266" width="3.140625" style="30" customWidth="1"/>
    <col min="267" max="511" width="8.85546875" style="30"/>
    <col min="512" max="512" width="42.28515625" style="30" customWidth="1"/>
    <col min="513" max="520" width="16.7109375" style="30" customWidth="1"/>
    <col min="521" max="521" width="42.140625" style="30" customWidth="1"/>
    <col min="522" max="522" width="3.140625" style="30" customWidth="1"/>
    <col min="523" max="767" width="8.85546875" style="30"/>
    <col min="768" max="768" width="42.28515625" style="30" customWidth="1"/>
    <col min="769" max="776" width="16.7109375" style="30" customWidth="1"/>
    <col min="777" max="777" width="42.140625" style="30" customWidth="1"/>
    <col min="778" max="778" width="3.140625" style="30" customWidth="1"/>
    <col min="779" max="1023" width="8.85546875" style="30"/>
    <col min="1024" max="1024" width="42.28515625" style="30" customWidth="1"/>
    <col min="1025" max="1032" width="16.7109375" style="30" customWidth="1"/>
    <col min="1033" max="1033" width="42.140625" style="30" customWidth="1"/>
    <col min="1034" max="1034" width="3.140625" style="30" customWidth="1"/>
    <col min="1035" max="1279" width="8.85546875" style="30"/>
    <col min="1280" max="1280" width="42.28515625" style="30" customWidth="1"/>
    <col min="1281" max="1288" width="16.7109375" style="30" customWidth="1"/>
    <col min="1289" max="1289" width="42.140625" style="30" customWidth="1"/>
    <col min="1290" max="1290" width="3.140625" style="30" customWidth="1"/>
    <col min="1291" max="1535" width="8.85546875" style="30"/>
    <col min="1536" max="1536" width="42.28515625" style="30" customWidth="1"/>
    <col min="1537" max="1544" width="16.7109375" style="30" customWidth="1"/>
    <col min="1545" max="1545" width="42.140625" style="30" customWidth="1"/>
    <col min="1546" max="1546" width="3.140625" style="30" customWidth="1"/>
    <col min="1547" max="1791" width="8.85546875" style="30"/>
    <col min="1792" max="1792" width="42.28515625" style="30" customWidth="1"/>
    <col min="1793" max="1800" width="16.7109375" style="30" customWidth="1"/>
    <col min="1801" max="1801" width="42.140625" style="30" customWidth="1"/>
    <col min="1802" max="1802" width="3.140625" style="30" customWidth="1"/>
    <col min="1803" max="2047" width="8.85546875" style="30"/>
    <col min="2048" max="2048" width="42.28515625" style="30" customWidth="1"/>
    <col min="2049" max="2056" width="16.7109375" style="30" customWidth="1"/>
    <col min="2057" max="2057" width="42.140625" style="30" customWidth="1"/>
    <col min="2058" max="2058" width="3.140625" style="30" customWidth="1"/>
    <col min="2059" max="2303" width="8.85546875" style="30"/>
    <col min="2304" max="2304" width="42.28515625" style="30" customWidth="1"/>
    <col min="2305" max="2312" width="16.7109375" style="30" customWidth="1"/>
    <col min="2313" max="2313" width="42.140625" style="30" customWidth="1"/>
    <col min="2314" max="2314" width="3.140625" style="30" customWidth="1"/>
    <col min="2315" max="2559" width="8.85546875" style="30"/>
    <col min="2560" max="2560" width="42.28515625" style="30" customWidth="1"/>
    <col min="2561" max="2568" width="16.7109375" style="30" customWidth="1"/>
    <col min="2569" max="2569" width="42.140625" style="30" customWidth="1"/>
    <col min="2570" max="2570" width="3.140625" style="30" customWidth="1"/>
    <col min="2571" max="2815" width="8.85546875" style="30"/>
    <col min="2816" max="2816" width="42.28515625" style="30" customWidth="1"/>
    <col min="2817" max="2824" width="16.7109375" style="30" customWidth="1"/>
    <col min="2825" max="2825" width="42.140625" style="30" customWidth="1"/>
    <col min="2826" max="2826" width="3.140625" style="30" customWidth="1"/>
    <col min="2827" max="3071" width="8.85546875" style="30"/>
    <col min="3072" max="3072" width="42.28515625" style="30" customWidth="1"/>
    <col min="3073" max="3080" width="16.7109375" style="30" customWidth="1"/>
    <col min="3081" max="3081" width="42.140625" style="30" customWidth="1"/>
    <col min="3082" max="3082" width="3.140625" style="30" customWidth="1"/>
    <col min="3083" max="3327" width="8.85546875" style="30"/>
    <col min="3328" max="3328" width="42.28515625" style="30" customWidth="1"/>
    <col min="3329" max="3336" width="16.7109375" style="30" customWidth="1"/>
    <col min="3337" max="3337" width="42.140625" style="30" customWidth="1"/>
    <col min="3338" max="3338" width="3.140625" style="30" customWidth="1"/>
    <col min="3339" max="3583" width="8.85546875" style="30"/>
    <col min="3584" max="3584" width="42.28515625" style="30" customWidth="1"/>
    <col min="3585" max="3592" width="16.7109375" style="30" customWidth="1"/>
    <col min="3593" max="3593" width="42.140625" style="30" customWidth="1"/>
    <col min="3594" max="3594" width="3.140625" style="30" customWidth="1"/>
    <col min="3595" max="3839" width="8.85546875" style="30"/>
    <col min="3840" max="3840" width="42.28515625" style="30" customWidth="1"/>
    <col min="3841" max="3848" width="16.7109375" style="30" customWidth="1"/>
    <col min="3849" max="3849" width="42.140625" style="30" customWidth="1"/>
    <col min="3850" max="3850" width="3.140625" style="30" customWidth="1"/>
    <col min="3851" max="4095" width="8.85546875" style="30"/>
    <col min="4096" max="4096" width="42.28515625" style="30" customWidth="1"/>
    <col min="4097" max="4104" width="16.7109375" style="30" customWidth="1"/>
    <col min="4105" max="4105" width="42.140625" style="30" customWidth="1"/>
    <col min="4106" max="4106" width="3.140625" style="30" customWidth="1"/>
    <col min="4107" max="4351" width="8.85546875" style="30"/>
    <col min="4352" max="4352" width="42.28515625" style="30" customWidth="1"/>
    <col min="4353" max="4360" width="16.7109375" style="30" customWidth="1"/>
    <col min="4361" max="4361" width="42.140625" style="30" customWidth="1"/>
    <col min="4362" max="4362" width="3.140625" style="30" customWidth="1"/>
    <col min="4363" max="4607" width="8.85546875" style="30"/>
    <col min="4608" max="4608" width="42.28515625" style="30" customWidth="1"/>
    <col min="4609" max="4616" width="16.7109375" style="30" customWidth="1"/>
    <col min="4617" max="4617" width="42.140625" style="30" customWidth="1"/>
    <col min="4618" max="4618" width="3.140625" style="30" customWidth="1"/>
    <col min="4619" max="4863" width="8.85546875" style="30"/>
    <col min="4864" max="4864" width="42.28515625" style="30" customWidth="1"/>
    <col min="4865" max="4872" width="16.7109375" style="30" customWidth="1"/>
    <col min="4873" max="4873" width="42.140625" style="30" customWidth="1"/>
    <col min="4874" max="4874" width="3.140625" style="30" customWidth="1"/>
    <col min="4875" max="5119" width="8.85546875" style="30"/>
    <col min="5120" max="5120" width="42.28515625" style="30" customWidth="1"/>
    <col min="5121" max="5128" width="16.7109375" style="30" customWidth="1"/>
    <col min="5129" max="5129" width="42.140625" style="30" customWidth="1"/>
    <col min="5130" max="5130" width="3.140625" style="30" customWidth="1"/>
    <col min="5131" max="5375" width="8.85546875" style="30"/>
    <col min="5376" max="5376" width="42.28515625" style="30" customWidth="1"/>
    <col min="5377" max="5384" width="16.7109375" style="30" customWidth="1"/>
    <col min="5385" max="5385" width="42.140625" style="30" customWidth="1"/>
    <col min="5386" max="5386" width="3.140625" style="30" customWidth="1"/>
    <col min="5387" max="5631" width="8.85546875" style="30"/>
    <col min="5632" max="5632" width="42.28515625" style="30" customWidth="1"/>
    <col min="5633" max="5640" width="16.7109375" style="30" customWidth="1"/>
    <col min="5641" max="5641" width="42.140625" style="30" customWidth="1"/>
    <col min="5642" max="5642" width="3.140625" style="30" customWidth="1"/>
    <col min="5643" max="5887" width="8.85546875" style="30"/>
    <col min="5888" max="5888" width="42.28515625" style="30" customWidth="1"/>
    <col min="5889" max="5896" width="16.7109375" style="30" customWidth="1"/>
    <col min="5897" max="5897" width="42.140625" style="30" customWidth="1"/>
    <col min="5898" max="5898" width="3.140625" style="30" customWidth="1"/>
    <col min="5899" max="6143" width="8.85546875" style="30"/>
    <col min="6144" max="6144" width="42.28515625" style="30" customWidth="1"/>
    <col min="6145" max="6152" width="16.7109375" style="30" customWidth="1"/>
    <col min="6153" max="6153" width="42.140625" style="30" customWidth="1"/>
    <col min="6154" max="6154" width="3.140625" style="30" customWidth="1"/>
    <col min="6155" max="6399" width="8.85546875" style="30"/>
    <col min="6400" max="6400" width="42.28515625" style="30" customWidth="1"/>
    <col min="6401" max="6408" width="16.7109375" style="30" customWidth="1"/>
    <col min="6409" max="6409" width="42.140625" style="30" customWidth="1"/>
    <col min="6410" max="6410" width="3.140625" style="30" customWidth="1"/>
    <col min="6411" max="6655" width="8.85546875" style="30"/>
    <col min="6656" max="6656" width="42.28515625" style="30" customWidth="1"/>
    <col min="6657" max="6664" width="16.7109375" style="30" customWidth="1"/>
    <col min="6665" max="6665" width="42.140625" style="30" customWidth="1"/>
    <col min="6666" max="6666" width="3.140625" style="30" customWidth="1"/>
    <col min="6667" max="6911" width="8.85546875" style="30"/>
    <col min="6912" max="6912" width="42.28515625" style="30" customWidth="1"/>
    <col min="6913" max="6920" width="16.7109375" style="30" customWidth="1"/>
    <col min="6921" max="6921" width="42.140625" style="30" customWidth="1"/>
    <col min="6922" max="6922" width="3.140625" style="30" customWidth="1"/>
    <col min="6923" max="7167" width="8.85546875" style="30"/>
    <col min="7168" max="7168" width="42.28515625" style="30" customWidth="1"/>
    <col min="7169" max="7176" width="16.7109375" style="30" customWidth="1"/>
    <col min="7177" max="7177" width="42.140625" style="30" customWidth="1"/>
    <col min="7178" max="7178" width="3.140625" style="30" customWidth="1"/>
    <col min="7179" max="7423" width="8.85546875" style="30"/>
    <col min="7424" max="7424" width="42.28515625" style="30" customWidth="1"/>
    <col min="7425" max="7432" width="16.7109375" style="30" customWidth="1"/>
    <col min="7433" max="7433" width="42.140625" style="30" customWidth="1"/>
    <col min="7434" max="7434" width="3.140625" style="30" customWidth="1"/>
    <col min="7435" max="7679" width="8.85546875" style="30"/>
    <col min="7680" max="7680" width="42.28515625" style="30" customWidth="1"/>
    <col min="7681" max="7688" width="16.7109375" style="30" customWidth="1"/>
    <col min="7689" max="7689" width="42.140625" style="30" customWidth="1"/>
    <col min="7690" max="7690" width="3.140625" style="30" customWidth="1"/>
    <col min="7691" max="7935" width="8.85546875" style="30"/>
    <col min="7936" max="7936" width="42.28515625" style="30" customWidth="1"/>
    <col min="7937" max="7944" width="16.7109375" style="30" customWidth="1"/>
    <col min="7945" max="7945" width="42.140625" style="30" customWidth="1"/>
    <col min="7946" max="7946" width="3.140625" style="30" customWidth="1"/>
    <col min="7947" max="8191" width="8.85546875" style="30"/>
    <col min="8192" max="8192" width="42.28515625" style="30" customWidth="1"/>
    <col min="8193" max="8200" width="16.7109375" style="30" customWidth="1"/>
    <col min="8201" max="8201" width="42.140625" style="30" customWidth="1"/>
    <col min="8202" max="8202" width="3.140625" style="30" customWidth="1"/>
    <col min="8203" max="8447" width="8.85546875" style="30"/>
    <col min="8448" max="8448" width="42.28515625" style="30" customWidth="1"/>
    <col min="8449" max="8456" width="16.7109375" style="30" customWidth="1"/>
    <col min="8457" max="8457" width="42.140625" style="30" customWidth="1"/>
    <col min="8458" max="8458" width="3.140625" style="30" customWidth="1"/>
    <col min="8459" max="8703" width="8.85546875" style="30"/>
    <col min="8704" max="8704" width="42.28515625" style="30" customWidth="1"/>
    <col min="8705" max="8712" width="16.7109375" style="30" customWidth="1"/>
    <col min="8713" max="8713" width="42.140625" style="30" customWidth="1"/>
    <col min="8714" max="8714" width="3.140625" style="30" customWidth="1"/>
    <col min="8715" max="8959" width="8.85546875" style="30"/>
    <col min="8960" max="8960" width="42.28515625" style="30" customWidth="1"/>
    <col min="8961" max="8968" width="16.7109375" style="30" customWidth="1"/>
    <col min="8969" max="8969" width="42.140625" style="30" customWidth="1"/>
    <col min="8970" max="8970" width="3.140625" style="30" customWidth="1"/>
    <col min="8971" max="9215" width="8.85546875" style="30"/>
    <col min="9216" max="9216" width="42.28515625" style="30" customWidth="1"/>
    <col min="9217" max="9224" width="16.7109375" style="30" customWidth="1"/>
    <col min="9225" max="9225" width="42.140625" style="30" customWidth="1"/>
    <col min="9226" max="9226" width="3.140625" style="30" customWidth="1"/>
    <col min="9227" max="9471" width="8.85546875" style="30"/>
    <col min="9472" max="9472" width="42.28515625" style="30" customWidth="1"/>
    <col min="9473" max="9480" width="16.7109375" style="30" customWidth="1"/>
    <col min="9481" max="9481" width="42.140625" style="30" customWidth="1"/>
    <col min="9482" max="9482" width="3.140625" style="30" customWidth="1"/>
    <col min="9483" max="9727" width="8.85546875" style="30"/>
    <col min="9728" max="9728" width="42.28515625" style="30" customWidth="1"/>
    <col min="9729" max="9736" width="16.7109375" style="30" customWidth="1"/>
    <col min="9737" max="9737" width="42.140625" style="30" customWidth="1"/>
    <col min="9738" max="9738" width="3.140625" style="30" customWidth="1"/>
    <col min="9739" max="9983" width="8.85546875" style="30"/>
    <col min="9984" max="9984" width="42.28515625" style="30" customWidth="1"/>
    <col min="9985" max="9992" width="16.7109375" style="30" customWidth="1"/>
    <col min="9993" max="9993" width="42.140625" style="30" customWidth="1"/>
    <col min="9994" max="9994" width="3.140625" style="30" customWidth="1"/>
    <col min="9995" max="10239" width="8.85546875" style="30"/>
    <col min="10240" max="10240" width="42.28515625" style="30" customWidth="1"/>
    <col min="10241" max="10248" width="16.7109375" style="30" customWidth="1"/>
    <col min="10249" max="10249" width="42.140625" style="30" customWidth="1"/>
    <col min="10250" max="10250" width="3.140625" style="30" customWidth="1"/>
    <col min="10251" max="10495" width="8.85546875" style="30"/>
    <col min="10496" max="10496" width="42.28515625" style="30" customWidth="1"/>
    <col min="10497" max="10504" width="16.7109375" style="30" customWidth="1"/>
    <col min="10505" max="10505" width="42.140625" style="30" customWidth="1"/>
    <col min="10506" max="10506" width="3.140625" style="30" customWidth="1"/>
    <col min="10507" max="10751" width="8.85546875" style="30"/>
    <col min="10752" max="10752" width="42.28515625" style="30" customWidth="1"/>
    <col min="10753" max="10760" width="16.7109375" style="30" customWidth="1"/>
    <col min="10761" max="10761" width="42.140625" style="30" customWidth="1"/>
    <col min="10762" max="10762" width="3.140625" style="30" customWidth="1"/>
    <col min="10763" max="11007" width="8.85546875" style="30"/>
    <col min="11008" max="11008" width="42.28515625" style="30" customWidth="1"/>
    <col min="11009" max="11016" width="16.7109375" style="30" customWidth="1"/>
    <col min="11017" max="11017" width="42.140625" style="30" customWidth="1"/>
    <col min="11018" max="11018" width="3.140625" style="30" customWidth="1"/>
    <col min="11019" max="11263" width="8.85546875" style="30"/>
    <col min="11264" max="11264" width="42.28515625" style="30" customWidth="1"/>
    <col min="11265" max="11272" width="16.7109375" style="30" customWidth="1"/>
    <col min="11273" max="11273" width="42.140625" style="30" customWidth="1"/>
    <col min="11274" max="11274" width="3.140625" style="30" customWidth="1"/>
    <col min="11275" max="11519" width="8.85546875" style="30"/>
    <col min="11520" max="11520" width="42.28515625" style="30" customWidth="1"/>
    <col min="11521" max="11528" width="16.7109375" style="30" customWidth="1"/>
    <col min="11529" max="11529" width="42.140625" style="30" customWidth="1"/>
    <col min="11530" max="11530" width="3.140625" style="30" customWidth="1"/>
    <col min="11531" max="11775" width="8.85546875" style="30"/>
    <col min="11776" max="11776" width="42.28515625" style="30" customWidth="1"/>
    <col min="11777" max="11784" width="16.7109375" style="30" customWidth="1"/>
    <col min="11785" max="11785" width="42.140625" style="30" customWidth="1"/>
    <col min="11786" max="11786" width="3.140625" style="30" customWidth="1"/>
    <col min="11787" max="12031" width="8.85546875" style="30"/>
    <col min="12032" max="12032" width="42.28515625" style="30" customWidth="1"/>
    <col min="12033" max="12040" width="16.7109375" style="30" customWidth="1"/>
    <col min="12041" max="12041" width="42.140625" style="30" customWidth="1"/>
    <col min="12042" max="12042" width="3.140625" style="30" customWidth="1"/>
    <col min="12043" max="12287" width="8.85546875" style="30"/>
    <col min="12288" max="12288" width="42.28515625" style="30" customWidth="1"/>
    <col min="12289" max="12296" width="16.7109375" style="30" customWidth="1"/>
    <col min="12297" max="12297" width="42.140625" style="30" customWidth="1"/>
    <col min="12298" max="12298" width="3.140625" style="30" customWidth="1"/>
    <col min="12299" max="12543" width="8.85546875" style="30"/>
    <col min="12544" max="12544" width="42.28515625" style="30" customWidth="1"/>
    <col min="12545" max="12552" width="16.7109375" style="30" customWidth="1"/>
    <col min="12553" max="12553" width="42.140625" style="30" customWidth="1"/>
    <col min="12554" max="12554" width="3.140625" style="30" customWidth="1"/>
    <col min="12555" max="12799" width="8.85546875" style="30"/>
    <col min="12800" max="12800" width="42.28515625" style="30" customWidth="1"/>
    <col min="12801" max="12808" width="16.7109375" style="30" customWidth="1"/>
    <col min="12809" max="12809" width="42.140625" style="30" customWidth="1"/>
    <col min="12810" max="12810" width="3.140625" style="30" customWidth="1"/>
    <col min="12811" max="13055" width="8.85546875" style="30"/>
    <col min="13056" max="13056" width="42.28515625" style="30" customWidth="1"/>
    <col min="13057" max="13064" width="16.7109375" style="30" customWidth="1"/>
    <col min="13065" max="13065" width="42.140625" style="30" customWidth="1"/>
    <col min="13066" max="13066" width="3.140625" style="30" customWidth="1"/>
    <col min="13067" max="13311" width="8.85546875" style="30"/>
    <col min="13312" max="13312" width="42.28515625" style="30" customWidth="1"/>
    <col min="13313" max="13320" width="16.7109375" style="30" customWidth="1"/>
    <col min="13321" max="13321" width="42.140625" style="30" customWidth="1"/>
    <col min="13322" max="13322" width="3.140625" style="30" customWidth="1"/>
    <col min="13323" max="13567" width="8.85546875" style="30"/>
    <col min="13568" max="13568" width="42.28515625" style="30" customWidth="1"/>
    <col min="13569" max="13576" width="16.7109375" style="30" customWidth="1"/>
    <col min="13577" max="13577" width="42.140625" style="30" customWidth="1"/>
    <col min="13578" max="13578" width="3.140625" style="30" customWidth="1"/>
    <col min="13579" max="13823" width="8.85546875" style="30"/>
    <col min="13824" max="13824" width="42.28515625" style="30" customWidth="1"/>
    <col min="13825" max="13832" width="16.7109375" style="30" customWidth="1"/>
    <col min="13833" max="13833" width="42.140625" style="30" customWidth="1"/>
    <col min="13834" max="13834" width="3.140625" style="30" customWidth="1"/>
    <col min="13835" max="14079" width="8.85546875" style="30"/>
    <col min="14080" max="14080" width="42.28515625" style="30" customWidth="1"/>
    <col min="14081" max="14088" width="16.7109375" style="30" customWidth="1"/>
    <col min="14089" max="14089" width="42.140625" style="30" customWidth="1"/>
    <col min="14090" max="14090" width="3.140625" style="30" customWidth="1"/>
    <col min="14091" max="14335" width="8.85546875" style="30"/>
    <col min="14336" max="14336" width="42.28515625" style="30" customWidth="1"/>
    <col min="14337" max="14344" width="16.7109375" style="30" customWidth="1"/>
    <col min="14345" max="14345" width="42.140625" style="30" customWidth="1"/>
    <col min="14346" max="14346" width="3.140625" style="30" customWidth="1"/>
    <col min="14347" max="14591" width="8.85546875" style="30"/>
    <col min="14592" max="14592" width="42.28515625" style="30" customWidth="1"/>
    <col min="14593" max="14600" width="16.7109375" style="30" customWidth="1"/>
    <col min="14601" max="14601" width="42.140625" style="30" customWidth="1"/>
    <col min="14602" max="14602" width="3.140625" style="30" customWidth="1"/>
    <col min="14603" max="14847" width="8.85546875" style="30"/>
    <col min="14848" max="14848" width="42.28515625" style="30" customWidth="1"/>
    <col min="14849" max="14856" width="16.7109375" style="30" customWidth="1"/>
    <col min="14857" max="14857" width="42.140625" style="30" customWidth="1"/>
    <col min="14858" max="14858" width="3.140625" style="30" customWidth="1"/>
    <col min="14859" max="15103" width="8.85546875" style="30"/>
    <col min="15104" max="15104" width="42.28515625" style="30" customWidth="1"/>
    <col min="15105" max="15112" width="16.7109375" style="30" customWidth="1"/>
    <col min="15113" max="15113" width="42.140625" style="30" customWidth="1"/>
    <col min="15114" max="15114" width="3.140625" style="30" customWidth="1"/>
    <col min="15115" max="15359" width="8.85546875" style="30"/>
    <col min="15360" max="15360" width="42.28515625" style="30" customWidth="1"/>
    <col min="15361" max="15368" width="16.7109375" style="30" customWidth="1"/>
    <col min="15369" max="15369" width="42.140625" style="30" customWidth="1"/>
    <col min="15370" max="15370" width="3.140625" style="30" customWidth="1"/>
    <col min="15371" max="15615" width="8.85546875" style="30"/>
    <col min="15616" max="15616" width="42.28515625" style="30" customWidth="1"/>
    <col min="15617" max="15624" width="16.7109375" style="30" customWidth="1"/>
    <col min="15625" max="15625" width="42.140625" style="30" customWidth="1"/>
    <col min="15626" max="15626" width="3.140625" style="30" customWidth="1"/>
    <col min="15627" max="15871" width="8.85546875" style="30"/>
    <col min="15872" max="15872" width="42.28515625" style="30" customWidth="1"/>
    <col min="15873" max="15880" width="16.7109375" style="30" customWidth="1"/>
    <col min="15881" max="15881" width="42.140625" style="30" customWidth="1"/>
    <col min="15882" max="15882" width="3.140625" style="30" customWidth="1"/>
    <col min="15883" max="16127" width="8.85546875" style="30"/>
    <col min="16128" max="16128" width="42.28515625" style="30" customWidth="1"/>
    <col min="16129" max="16136" width="16.7109375" style="30" customWidth="1"/>
    <col min="16137" max="16137" width="42.140625" style="30" customWidth="1"/>
    <col min="16138" max="16138" width="3.140625" style="30" customWidth="1"/>
    <col min="16139" max="16384" width="8.85546875" style="30"/>
  </cols>
  <sheetData>
    <row r="1" spans="1:27" s="72" customFormat="1" ht="26.25" customHeight="1" x14ac:dyDescent="0.3">
      <c r="A1" s="71" t="s">
        <v>229</v>
      </c>
      <c r="I1" s="73"/>
    </row>
    <row r="2" spans="1:27" s="72" customFormat="1" ht="18" customHeight="1" x14ac:dyDescent="0.3">
      <c r="A2" s="88" t="s">
        <v>230</v>
      </c>
      <c r="I2" s="88"/>
    </row>
    <row r="3" spans="1:27" s="62" customFormat="1" ht="18" customHeight="1" x14ac:dyDescent="0.2">
      <c r="A3" s="224"/>
      <c r="I3" s="79"/>
    </row>
    <row r="4" spans="1:27" s="62" customFormat="1" ht="18" customHeight="1" x14ac:dyDescent="0.2">
      <c r="A4" s="224"/>
      <c r="I4" s="79"/>
    </row>
    <row r="5" spans="1:27" s="2" customFormat="1" ht="15" customHeight="1" x14ac:dyDescent="0.25">
      <c r="A5" s="93" t="s">
        <v>19</v>
      </c>
      <c r="B5" s="3"/>
      <c r="C5" s="3"/>
      <c r="D5" s="3"/>
      <c r="E5" s="3"/>
      <c r="F5" s="3"/>
      <c r="G5" s="3"/>
      <c r="H5" s="3"/>
      <c r="I5" s="94" t="s">
        <v>20</v>
      </c>
      <c r="K5" s="60"/>
    </row>
    <row r="6" spans="1:27" s="2" customFormat="1" ht="18" customHeight="1" x14ac:dyDescent="0.2">
      <c r="A6" s="405" t="s">
        <v>211</v>
      </c>
      <c r="B6" s="95"/>
      <c r="C6" s="409" t="s">
        <v>213</v>
      </c>
      <c r="D6" s="410"/>
      <c r="E6" s="410"/>
      <c r="F6" s="411" t="s">
        <v>212</v>
      </c>
      <c r="G6" s="411"/>
      <c r="H6" s="412"/>
      <c r="I6" s="413" t="s">
        <v>21</v>
      </c>
      <c r="K6" s="60"/>
    </row>
    <row r="7" spans="1:27" s="2" customFormat="1" ht="21" customHeight="1" x14ac:dyDescent="0.2">
      <c r="A7" s="406"/>
      <c r="B7" s="96" t="s">
        <v>187</v>
      </c>
      <c r="C7" s="95"/>
      <c r="D7" s="95"/>
      <c r="E7" s="95"/>
      <c r="F7" s="170" t="s">
        <v>188</v>
      </c>
      <c r="G7" s="95"/>
      <c r="H7" s="95"/>
      <c r="I7" s="414"/>
      <c r="K7" s="60"/>
    </row>
    <row r="8" spans="1:27" s="2" customFormat="1" ht="21" customHeight="1" x14ac:dyDescent="0.2">
      <c r="A8" s="406"/>
      <c r="B8" s="96" t="s">
        <v>189</v>
      </c>
      <c r="C8" s="101"/>
      <c r="D8" s="96" t="s">
        <v>26</v>
      </c>
      <c r="E8" s="96" t="s">
        <v>190</v>
      </c>
      <c r="F8" s="96" t="s">
        <v>191</v>
      </c>
      <c r="G8" s="101"/>
      <c r="H8" s="101"/>
      <c r="I8" s="414"/>
      <c r="K8" s="60"/>
    </row>
    <row r="9" spans="1:27" s="2" customFormat="1" ht="21" customHeight="1" x14ac:dyDescent="0.2">
      <c r="A9" s="406"/>
      <c r="B9" s="96" t="s">
        <v>192</v>
      </c>
      <c r="C9" s="101"/>
      <c r="D9" s="96" t="s">
        <v>193</v>
      </c>
      <c r="E9" s="96" t="s">
        <v>194</v>
      </c>
      <c r="F9" s="96" t="s">
        <v>195</v>
      </c>
      <c r="G9" s="101"/>
      <c r="H9" s="96" t="s">
        <v>196</v>
      </c>
      <c r="I9" s="414"/>
      <c r="K9" s="60"/>
    </row>
    <row r="10" spans="1:27" s="2" customFormat="1" ht="21" customHeight="1" x14ac:dyDescent="0.2">
      <c r="A10" s="406"/>
      <c r="B10" s="96" t="s">
        <v>197</v>
      </c>
      <c r="C10" s="96" t="s">
        <v>13</v>
      </c>
      <c r="D10" s="96" t="s">
        <v>198</v>
      </c>
      <c r="E10" s="96" t="s">
        <v>199</v>
      </c>
      <c r="F10" s="96" t="s">
        <v>200</v>
      </c>
      <c r="G10" s="103" t="s">
        <v>12</v>
      </c>
      <c r="H10" s="96" t="s">
        <v>138</v>
      </c>
      <c r="I10" s="414"/>
      <c r="K10" s="60"/>
    </row>
    <row r="11" spans="1:27" s="2" customFormat="1" ht="21" customHeight="1" x14ac:dyDescent="0.2">
      <c r="A11" s="406"/>
      <c r="B11" s="101"/>
      <c r="C11" s="101"/>
      <c r="D11" s="101"/>
      <c r="E11" s="101"/>
      <c r="F11" s="110" t="s">
        <v>201</v>
      </c>
      <c r="G11" s="105"/>
      <c r="H11" s="101"/>
      <c r="I11" s="414"/>
      <c r="K11" s="60"/>
    </row>
    <row r="12" spans="1:27" s="109" customFormat="1" ht="21" customHeight="1" x14ac:dyDescent="0.2">
      <c r="A12" s="406"/>
      <c r="B12" s="139"/>
      <c r="C12" s="106"/>
      <c r="D12" s="106"/>
      <c r="E12" s="106"/>
      <c r="F12" s="110" t="s">
        <v>202</v>
      </c>
      <c r="G12" s="105"/>
      <c r="H12" s="106"/>
      <c r="I12" s="414"/>
      <c r="K12" s="77"/>
    </row>
    <row r="13" spans="1:27" s="2" customFormat="1" ht="21" customHeight="1" x14ac:dyDescent="0.2">
      <c r="A13" s="407"/>
      <c r="B13" s="111" t="s">
        <v>203</v>
      </c>
      <c r="C13" s="110" t="s">
        <v>11</v>
      </c>
      <c r="D13" s="111" t="s">
        <v>27</v>
      </c>
      <c r="E13" s="110" t="s">
        <v>204</v>
      </c>
      <c r="F13" s="110" t="s">
        <v>205</v>
      </c>
      <c r="G13" s="110" t="s">
        <v>10</v>
      </c>
      <c r="H13" s="110" t="s">
        <v>9</v>
      </c>
      <c r="I13" s="414"/>
      <c r="K13" s="77"/>
      <c r="L13" s="3"/>
      <c r="M13" s="3"/>
      <c r="N13" s="3"/>
      <c r="O13" s="3"/>
      <c r="P13" s="3"/>
      <c r="Q13" s="3"/>
    </row>
    <row r="14" spans="1:27" s="113" customFormat="1" ht="21" customHeight="1" x14ac:dyDescent="0.2">
      <c r="A14" s="408"/>
      <c r="B14" s="140" t="s">
        <v>206</v>
      </c>
      <c r="C14" s="171"/>
      <c r="D14" s="142" t="s">
        <v>207</v>
      </c>
      <c r="E14" s="142" t="s">
        <v>208</v>
      </c>
      <c r="F14" s="142" t="s">
        <v>209</v>
      </c>
      <c r="G14" s="142"/>
      <c r="H14" s="142"/>
      <c r="I14" s="415"/>
      <c r="K14" s="77"/>
      <c r="L14" s="116"/>
      <c r="M14" s="116"/>
      <c r="N14" s="116"/>
      <c r="O14" s="116"/>
      <c r="P14" s="116"/>
      <c r="Q14" s="116"/>
    </row>
    <row r="15" spans="1:27" s="230" customFormat="1" ht="21" customHeight="1" x14ac:dyDescent="0.2">
      <c r="A15" s="263" t="s">
        <v>126</v>
      </c>
      <c r="B15" s="173">
        <v>38014</v>
      </c>
      <c r="C15" s="173">
        <v>732</v>
      </c>
      <c r="D15" s="173">
        <v>5859</v>
      </c>
      <c r="E15" s="173">
        <v>15082</v>
      </c>
      <c r="F15" s="173">
        <v>9191</v>
      </c>
      <c r="G15" s="173">
        <v>-8685</v>
      </c>
      <c r="H15" s="173">
        <v>15835</v>
      </c>
      <c r="I15" s="264" t="s">
        <v>127</v>
      </c>
      <c r="J15" s="228"/>
      <c r="K15" s="229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28"/>
      <c r="Y15" s="228"/>
      <c r="Z15" s="228"/>
      <c r="AA15" s="228"/>
    </row>
    <row r="16" spans="1:27" s="61" customFormat="1" ht="21" customHeight="1" x14ac:dyDescent="0.2">
      <c r="A16" s="265" t="s">
        <v>128</v>
      </c>
      <c r="B16" s="189"/>
      <c r="C16" s="189"/>
      <c r="D16" s="232"/>
      <c r="E16" s="232"/>
      <c r="F16" s="232"/>
      <c r="G16" s="232"/>
      <c r="H16" s="189"/>
      <c r="I16" s="266" t="s">
        <v>129</v>
      </c>
      <c r="J16" s="62"/>
      <c r="K16" s="229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</row>
    <row r="17" spans="1:28" s="61" customFormat="1" ht="21" customHeight="1" x14ac:dyDescent="0.2">
      <c r="A17" s="267" t="s">
        <v>130</v>
      </c>
      <c r="B17" s="192"/>
      <c r="C17" s="192"/>
      <c r="D17" s="235"/>
      <c r="E17" s="235"/>
      <c r="F17" s="235"/>
      <c r="G17" s="235"/>
      <c r="H17" s="192"/>
      <c r="I17" s="268" t="s">
        <v>131</v>
      </c>
      <c r="J17" s="62"/>
      <c r="K17" s="77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</row>
    <row r="18" spans="1:28" s="61" customFormat="1" ht="21" customHeight="1" x14ac:dyDescent="0.2">
      <c r="A18" s="269" t="s">
        <v>132</v>
      </c>
      <c r="B18" s="189"/>
      <c r="C18" s="189"/>
      <c r="D18" s="232"/>
      <c r="E18" s="232"/>
      <c r="F18" s="232"/>
      <c r="G18" s="232"/>
      <c r="H18" s="189"/>
      <c r="I18" s="270" t="s">
        <v>133</v>
      </c>
      <c r="J18" s="62"/>
      <c r="K18" s="77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</row>
    <row r="19" spans="1:28" s="63" customFormat="1" ht="26.25" customHeight="1" x14ac:dyDescent="0.2">
      <c r="A19" s="237" t="s">
        <v>134</v>
      </c>
      <c r="B19" s="214"/>
      <c r="C19" s="214"/>
      <c r="D19" s="238"/>
      <c r="E19" s="238"/>
      <c r="F19" s="238"/>
      <c r="G19" s="238"/>
      <c r="H19" s="214"/>
      <c r="I19" s="240" t="s">
        <v>135</v>
      </c>
      <c r="J19" s="81"/>
      <c r="K19" s="77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</row>
    <row r="20" spans="1:28" s="63" customFormat="1" ht="21" customHeight="1" x14ac:dyDescent="0.2">
      <c r="A20" s="241" t="s">
        <v>136</v>
      </c>
      <c r="B20" s="200"/>
      <c r="C20" s="200"/>
      <c r="D20" s="243"/>
      <c r="E20" s="243"/>
      <c r="F20" s="243"/>
      <c r="G20" s="243"/>
      <c r="H20" s="271"/>
      <c r="I20" s="245" t="s">
        <v>137</v>
      </c>
      <c r="J20" s="81"/>
      <c r="K20" s="77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</row>
    <row r="21" spans="1:28" s="63" customFormat="1" ht="21" customHeight="1" x14ac:dyDescent="0.2">
      <c r="A21" s="246"/>
      <c r="B21" s="203"/>
      <c r="C21" s="203"/>
      <c r="D21" s="247"/>
      <c r="E21" s="247"/>
      <c r="F21" s="247"/>
      <c r="G21" s="247"/>
      <c r="H21" s="247"/>
      <c r="I21" s="249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</row>
    <row r="22" spans="1:28" s="63" customFormat="1" ht="21" customHeight="1" x14ac:dyDescent="0.2">
      <c r="A22" s="246"/>
      <c r="B22" s="203"/>
      <c r="C22" s="203"/>
      <c r="D22" s="247"/>
      <c r="E22" s="247"/>
      <c r="F22" s="247"/>
      <c r="G22" s="247"/>
      <c r="H22" s="247"/>
      <c r="I22" s="249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</row>
    <row r="23" spans="1:28" s="63" customFormat="1" ht="21" customHeight="1" x14ac:dyDescent="0.2">
      <c r="A23" s="246"/>
      <c r="B23" s="203"/>
      <c r="C23" s="203"/>
      <c r="D23" s="247"/>
      <c r="E23" s="247"/>
      <c r="F23" s="247"/>
      <c r="G23" s="247"/>
      <c r="H23" s="247"/>
      <c r="I23" s="249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</row>
    <row r="24" spans="1:28" s="63" customFormat="1" ht="21" customHeight="1" x14ac:dyDescent="0.2">
      <c r="A24" s="246"/>
      <c r="B24" s="203"/>
      <c r="C24" s="203"/>
      <c r="D24" s="247"/>
      <c r="E24" s="247"/>
      <c r="F24" s="247"/>
      <c r="G24" s="247"/>
      <c r="H24" s="247"/>
      <c r="I24" s="249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</row>
    <row r="25" spans="1:28" s="2" customFormat="1" ht="21" customHeight="1" x14ac:dyDescent="0.25">
      <c r="A25" s="93" t="s">
        <v>210</v>
      </c>
      <c r="B25" s="3"/>
      <c r="C25" s="3"/>
      <c r="D25" s="3"/>
      <c r="E25" s="3"/>
      <c r="F25" s="3"/>
      <c r="G25" s="3"/>
      <c r="H25" s="3"/>
      <c r="I25" s="94" t="s">
        <v>25</v>
      </c>
      <c r="K25" s="60"/>
    </row>
    <row r="26" spans="1:28" s="2" customFormat="1" ht="21" customHeight="1" x14ac:dyDescent="0.2">
      <c r="A26" s="405" t="s">
        <v>211</v>
      </c>
      <c r="B26" s="95"/>
      <c r="C26" s="409" t="s">
        <v>213</v>
      </c>
      <c r="D26" s="410"/>
      <c r="E26" s="410"/>
      <c r="F26" s="411" t="s">
        <v>212</v>
      </c>
      <c r="G26" s="411"/>
      <c r="H26" s="412"/>
      <c r="I26" s="413" t="s">
        <v>21</v>
      </c>
      <c r="K26" s="60"/>
    </row>
    <row r="27" spans="1:28" s="2" customFormat="1" ht="21" customHeight="1" x14ac:dyDescent="0.2">
      <c r="A27" s="406"/>
      <c r="B27" s="96" t="s">
        <v>187</v>
      </c>
      <c r="C27" s="95"/>
      <c r="D27" s="95"/>
      <c r="E27" s="95"/>
      <c r="F27" s="170" t="s">
        <v>188</v>
      </c>
      <c r="G27" s="95"/>
      <c r="H27" s="95"/>
      <c r="I27" s="414"/>
      <c r="K27" s="60"/>
    </row>
    <row r="28" spans="1:28" s="2" customFormat="1" ht="21" customHeight="1" x14ac:dyDescent="0.2">
      <c r="A28" s="406"/>
      <c r="B28" s="96" t="s">
        <v>189</v>
      </c>
      <c r="C28" s="101"/>
      <c r="D28" s="96" t="s">
        <v>26</v>
      </c>
      <c r="E28" s="96" t="s">
        <v>190</v>
      </c>
      <c r="F28" s="96" t="s">
        <v>191</v>
      </c>
      <c r="G28" s="101"/>
      <c r="H28" s="101"/>
      <c r="I28" s="414"/>
      <c r="K28" s="60"/>
    </row>
    <row r="29" spans="1:28" s="2" customFormat="1" ht="21" customHeight="1" x14ac:dyDescent="0.2">
      <c r="A29" s="406"/>
      <c r="B29" s="96" t="s">
        <v>192</v>
      </c>
      <c r="C29" s="101"/>
      <c r="D29" s="96" t="s">
        <v>193</v>
      </c>
      <c r="E29" s="96" t="s">
        <v>194</v>
      </c>
      <c r="F29" s="96" t="s">
        <v>195</v>
      </c>
      <c r="G29" s="101"/>
      <c r="H29" s="96" t="s">
        <v>196</v>
      </c>
      <c r="I29" s="414"/>
      <c r="K29" s="60"/>
    </row>
    <row r="30" spans="1:28" s="2" customFormat="1" ht="21" customHeight="1" x14ac:dyDescent="0.2">
      <c r="A30" s="406"/>
      <c r="B30" s="96" t="s">
        <v>197</v>
      </c>
      <c r="C30" s="96" t="s">
        <v>13</v>
      </c>
      <c r="D30" s="96" t="s">
        <v>198</v>
      </c>
      <c r="E30" s="96" t="s">
        <v>199</v>
      </c>
      <c r="F30" s="96" t="s">
        <v>200</v>
      </c>
      <c r="G30" s="103" t="s">
        <v>12</v>
      </c>
      <c r="H30" s="96" t="s">
        <v>138</v>
      </c>
      <c r="I30" s="414"/>
      <c r="K30" s="60"/>
    </row>
    <row r="31" spans="1:28" s="2" customFormat="1" ht="21" customHeight="1" x14ac:dyDescent="0.2">
      <c r="A31" s="406"/>
      <c r="B31" s="101"/>
      <c r="C31" s="101"/>
      <c r="D31" s="101"/>
      <c r="E31" s="101"/>
      <c r="F31" s="110" t="s">
        <v>201</v>
      </c>
      <c r="G31" s="105"/>
      <c r="H31" s="101"/>
      <c r="I31" s="414"/>
      <c r="K31" s="60"/>
    </row>
    <row r="32" spans="1:28" s="109" customFormat="1" ht="21" customHeight="1" x14ac:dyDescent="0.2">
      <c r="A32" s="406"/>
      <c r="B32" s="139"/>
      <c r="C32" s="106"/>
      <c r="D32" s="106"/>
      <c r="E32" s="106"/>
      <c r="F32" s="110" t="s">
        <v>202</v>
      </c>
      <c r="G32" s="105"/>
      <c r="H32" s="106"/>
      <c r="I32" s="414"/>
      <c r="K32" s="77"/>
    </row>
    <row r="33" spans="1:28" s="2" customFormat="1" ht="21" customHeight="1" x14ac:dyDescent="0.2">
      <c r="A33" s="407"/>
      <c r="B33" s="111" t="s">
        <v>203</v>
      </c>
      <c r="C33" s="110" t="s">
        <v>11</v>
      </c>
      <c r="D33" s="111" t="s">
        <v>27</v>
      </c>
      <c r="E33" s="110" t="s">
        <v>204</v>
      </c>
      <c r="F33" s="110" t="s">
        <v>205</v>
      </c>
      <c r="G33" s="110" t="s">
        <v>10</v>
      </c>
      <c r="H33" s="110" t="s">
        <v>9</v>
      </c>
      <c r="I33" s="414"/>
      <c r="K33" s="77"/>
      <c r="L33" s="3"/>
      <c r="M33" s="3"/>
      <c r="N33" s="3"/>
      <c r="O33" s="3"/>
      <c r="P33" s="3"/>
      <c r="Q33" s="3"/>
    </row>
    <row r="34" spans="1:28" s="113" customFormat="1" ht="24" customHeight="1" x14ac:dyDescent="0.2">
      <c r="A34" s="408"/>
      <c r="B34" s="140" t="s">
        <v>206</v>
      </c>
      <c r="C34" s="171"/>
      <c r="D34" s="142" t="s">
        <v>207</v>
      </c>
      <c r="E34" s="142" t="s">
        <v>208</v>
      </c>
      <c r="F34" s="142" t="s">
        <v>209</v>
      </c>
      <c r="G34" s="142"/>
      <c r="H34" s="142"/>
      <c r="I34" s="415"/>
      <c r="K34" s="77"/>
      <c r="L34" s="116"/>
      <c r="M34" s="116"/>
      <c r="N34" s="116"/>
      <c r="O34" s="116"/>
      <c r="P34" s="116"/>
      <c r="Q34" s="116"/>
    </row>
    <row r="35" spans="1:28" s="61" customFormat="1" ht="21" customHeight="1" x14ac:dyDescent="0.2">
      <c r="A35" s="263" t="s">
        <v>126</v>
      </c>
      <c r="B35" s="272"/>
      <c r="C35" s="273"/>
      <c r="D35" s="273"/>
      <c r="E35" s="273"/>
      <c r="F35" s="273"/>
      <c r="G35" s="273"/>
      <c r="H35" s="274"/>
      <c r="I35" s="264" t="s">
        <v>127</v>
      </c>
      <c r="J35" s="62"/>
      <c r="K35" s="229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</row>
    <row r="36" spans="1:28" s="230" customFormat="1" ht="21" customHeight="1" x14ac:dyDescent="0.2">
      <c r="A36" s="265" t="s">
        <v>128</v>
      </c>
      <c r="B36" s="180"/>
      <c r="C36" s="275"/>
      <c r="D36" s="275"/>
      <c r="E36" s="275"/>
      <c r="F36" s="275"/>
      <c r="G36" s="275"/>
      <c r="H36" s="275"/>
      <c r="I36" s="266" t="s">
        <v>129</v>
      </c>
      <c r="J36" s="228"/>
      <c r="K36" s="229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28"/>
      <c r="Z36" s="228"/>
      <c r="AA36" s="228"/>
    </row>
    <row r="37" spans="1:28" s="61" customFormat="1" ht="21" customHeight="1" x14ac:dyDescent="0.2">
      <c r="A37" s="267" t="s">
        <v>130</v>
      </c>
      <c r="B37" s="192"/>
      <c r="C37" s="276"/>
      <c r="D37" s="192"/>
      <c r="E37" s="276"/>
      <c r="F37" s="276"/>
      <c r="G37" s="276"/>
      <c r="H37" s="276"/>
      <c r="I37" s="268" t="s">
        <v>131</v>
      </c>
      <c r="J37" s="62"/>
      <c r="K37" s="229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</row>
    <row r="38" spans="1:28" s="61" customFormat="1" ht="21" customHeight="1" x14ac:dyDescent="0.2">
      <c r="A38" s="269" t="s">
        <v>132</v>
      </c>
      <c r="B38" s="189"/>
      <c r="C38" s="277"/>
      <c r="D38" s="189"/>
      <c r="E38" s="277"/>
      <c r="F38" s="277"/>
      <c r="G38" s="277"/>
      <c r="H38" s="277"/>
      <c r="I38" s="270" t="s">
        <v>133</v>
      </c>
      <c r="J38" s="62"/>
      <c r="K38" s="229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</row>
    <row r="39" spans="1:28" s="63" customFormat="1" ht="21" customHeight="1" x14ac:dyDescent="0.2">
      <c r="A39" s="237" t="s">
        <v>134</v>
      </c>
      <c r="B39" s="214"/>
      <c r="C39" s="278"/>
      <c r="D39" s="238"/>
      <c r="E39" s="238"/>
      <c r="F39" s="238"/>
      <c r="G39" s="238"/>
      <c r="H39" s="214"/>
      <c r="I39" s="240" t="s">
        <v>135</v>
      </c>
      <c r="J39" s="81"/>
      <c r="K39" s="77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</row>
    <row r="40" spans="1:28" s="63" customFormat="1" ht="37.5" customHeight="1" x14ac:dyDescent="0.2">
      <c r="A40" s="237" t="s">
        <v>138</v>
      </c>
      <c r="B40" s="214">
        <f>C40+D40+E40+F40+G40+H40</f>
        <v>9595</v>
      </c>
      <c r="C40" s="278"/>
      <c r="D40" s="238"/>
      <c r="E40" s="238"/>
      <c r="F40" s="238"/>
      <c r="G40" s="238"/>
      <c r="H40" s="214">
        <v>9595</v>
      </c>
      <c r="I40" s="240" t="s">
        <v>137</v>
      </c>
      <c r="J40" s="81"/>
      <c r="K40" s="77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</row>
    <row r="41" spans="1:28" s="61" customFormat="1" ht="21" customHeight="1" x14ac:dyDescent="0.2">
      <c r="A41" s="279" t="s">
        <v>139</v>
      </c>
      <c r="B41" s="258">
        <f>C41+D41+E41+F41+G41+H41</f>
        <v>28419</v>
      </c>
      <c r="C41" s="258">
        <v>732</v>
      </c>
      <c r="D41" s="258">
        <v>5859</v>
      </c>
      <c r="E41" s="258">
        <v>15082</v>
      </c>
      <c r="F41" s="258">
        <v>9191</v>
      </c>
      <c r="G41" s="258">
        <v>-8685</v>
      </c>
      <c r="H41" s="258">
        <f>H15-H40</f>
        <v>6240</v>
      </c>
      <c r="I41" s="280" t="s">
        <v>140</v>
      </c>
      <c r="J41" s="62"/>
      <c r="K41" s="77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</row>
    <row r="42" spans="1:28" s="61" customFormat="1" ht="12.95" customHeight="1" x14ac:dyDescent="0.25">
      <c r="A42" s="281"/>
      <c r="B42" s="62"/>
      <c r="C42" s="229"/>
      <c r="D42" s="229"/>
      <c r="E42" s="229"/>
      <c r="F42" s="229"/>
      <c r="G42" s="229"/>
      <c r="H42" s="229"/>
      <c r="I42" s="28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</row>
    <row r="43" spans="1:28" s="61" customFormat="1" ht="18.75" customHeight="1" x14ac:dyDescent="0.2">
      <c r="A43" s="80"/>
      <c r="B43" s="80"/>
      <c r="C43" s="80"/>
      <c r="D43" s="80"/>
      <c r="E43" s="80"/>
      <c r="F43" s="80"/>
      <c r="G43" s="62"/>
      <c r="H43" s="62"/>
      <c r="I43" s="260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</row>
    <row r="44" spans="1:28" s="61" customFormat="1" ht="12.95" customHeight="1" x14ac:dyDescent="0.2">
      <c r="A44" s="80"/>
      <c r="B44" s="80"/>
      <c r="C44" s="80"/>
      <c r="D44" s="80"/>
      <c r="E44" s="80"/>
      <c r="F44" s="80"/>
      <c r="G44" s="62"/>
      <c r="H44" s="62"/>
      <c r="I44" s="260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</row>
    <row r="45" spans="1:28" s="61" customFormat="1" ht="12.95" customHeight="1" x14ac:dyDescent="0.2">
      <c r="A45" s="62"/>
      <c r="B45" s="62"/>
      <c r="C45" s="62"/>
      <c r="D45" s="62"/>
      <c r="E45" s="62"/>
      <c r="F45" s="62"/>
      <c r="G45" s="62"/>
      <c r="H45" s="62"/>
      <c r="I45" s="260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</row>
    <row r="46" spans="1:28" s="61" customFormat="1" ht="15.75" x14ac:dyDescent="0.25">
      <c r="A46" s="281"/>
      <c r="B46" s="62"/>
      <c r="C46" s="283"/>
      <c r="D46" s="283"/>
      <c r="E46" s="283"/>
      <c r="F46" s="283"/>
      <c r="G46" s="283"/>
      <c r="H46" s="283"/>
      <c r="I46" s="28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</row>
    <row r="47" spans="1:28" s="61" customFormat="1" ht="15" x14ac:dyDescent="0.2">
      <c r="A47" s="62"/>
      <c r="B47" s="62"/>
      <c r="C47" s="229"/>
      <c r="D47" s="229"/>
      <c r="E47" s="229"/>
      <c r="F47" s="229"/>
      <c r="G47" s="229"/>
      <c r="H47" s="229"/>
      <c r="I47" s="260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</row>
    <row r="48" spans="1:28" s="61" customFormat="1" ht="15" x14ac:dyDescent="0.2">
      <c r="A48" s="62"/>
      <c r="B48" s="62"/>
      <c r="C48" s="229"/>
      <c r="D48" s="229"/>
      <c r="E48" s="229"/>
      <c r="F48" s="229"/>
      <c r="G48" s="229"/>
      <c r="H48" s="229"/>
      <c r="I48" s="260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</row>
    <row r="49" spans="1:28" s="61" customFormat="1" ht="15" x14ac:dyDescent="0.2">
      <c r="A49" s="62"/>
      <c r="B49" s="62"/>
      <c r="C49" s="62"/>
      <c r="D49" s="62"/>
      <c r="E49" s="62"/>
      <c r="F49" s="62"/>
      <c r="G49" s="62"/>
      <c r="H49" s="62"/>
      <c r="I49" s="260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</row>
    <row r="50" spans="1:28" s="61" customFormat="1" ht="15" x14ac:dyDescent="0.2">
      <c r="A50" s="62"/>
      <c r="B50" s="62"/>
      <c r="C50" s="62"/>
      <c r="D50" s="62"/>
      <c r="E50" s="62"/>
      <c r="F50" s="62"/>
      <c r="G50" s="62"/>
      <c r="H50" s="62"/>
      <c r="I50" s="260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</row>
    <row r="51" spans="1:28" s="61" customFormat="1" ht="15" x14ac:dyDescent="0.2">
      <c r="A51" s="62"/>
      <c r="B51" s="62"/>
      <c r="C51" s="62"/>
      <c r="D51" s="62"/>
      <c r="E51" s="62"/>
      <c r="F51" s="62"/>
      <c r="G51" s="62"/>
      <c r="H51" s="62"/>
      <c r="I51" s="260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</row>
    <row r="52" spans="1:28" s="61" customFormat="1" ht="15" x14ac:dyDescent="0.2">
      <c r="A52" s="62"/>
      <c r="B52" s="62"/>
      <c r="C52" s="62"/>
      <c r="D52" s="62"/>
      <c r="E52" s="62"/>
      <c r="F52" s="62"/>
      <c r="G52" s="62"/>
      <c r="H52" s="62"/>
      <c r="I52" s="260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</row>
    <row r="53" spans="1:28" s="61" customFormat="1" ht="15" x14ac:dyDescent="0.2">
      <c r="A53" s="62"/>
      <c r="B53" s="62"/>
      <c r="C53" s="62"/>
      <c r="D53" s="62"/>
      <c r="E53" s="62"/>
      <c r="F53" s="62"/>
      <c r="G53" s="62"/>
      <c r="H53" s="62"/>
      <c r="I53" s="260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</row>
    <row r="54" spans="1:28" s="61" customFormat="1" ht="15" x14ac:dyDescent="0.2">
      <c r="A54" s="62"/>
      <c r="B54" s="62"/>
      <c r="C54" s="62"/>
      <c r="D54" s="62"/>
      <c r="E54" s="62"/>
      <c r="F54" s="62"/>
      <c r="G54" s="62"/>
      <c r="H54" s="62"/>
      <c r="I54" s="260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</row>
    <row r="55" spans="1:28" s="61" customFormat="1" ht="15" x14ac:dyDescent="0.2">
      <c r="A55" s="62"/>
      <c r="B55" s="62"/>
      <c r="C55" s="62"/>
      <c r="D55" s="62"/>
      <c r="E55" s="62"/>
      <c r="F55" s="62"/>
      <c r="G55" s="62"/>
      <c r="H55" s="62"/>
      <c r="I55" s="260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</row>
    <row r="56" spans="1:28" s="61" customFormat="1" ht="15" x14ac:dyDescent="0.2">
      <c r="A56" s="62"/>
      <c r="B56" s="62"/>
      <c r="C56" s="62"/>
      <c r="D56" s="62"/>
      <c r="E56" s="62"/>
      <c r="F56" s="62"/>
      <c r="G56" s="62"/>
      <c r="H56" s="62"/>
      <c r="I56" s="260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</row>
    <row r="57" spans="1:28" s="61" customFormat="1" ht="15" x14ac:dyDescent="0.2">
      <c r="A57" s="62"/>
      <c r="B57" s="62"/>
      <c r="C57" s="62"/>
      <c r="D57" s="62"/>
      <c r="E57" s="62"/>
      <c r="F57" s="62"/>
      <c r="G57" s="62"/>
      <c r="H57" s="62"/>
      <c r="I57" s="260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</row>
    <row r="58" spans="1:28" s="61" customFormat="1" ht="15" x14ac:dyDescent="0.2">
      <c r="A58" s="62"/>
      <c r="B58" s="62"/>
      <c r="C58" s="62"/>
      <c r="D58" s="62"/>
      <c r="E58" s="62"/>
      <c r="F58" s="62"/>
      <c r="G58" s="62"/>
      <c r="H58" s="62"/>
      <c r="I58" s="260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</row>
    <row r="59" spans="1:28" s="61" customFormat="1" ht="15" x14ac:dyDescent="0.2">
      <c r="A59" s="62"/>
      <c r="B59" s="62"/>
      <c r="C59" s="62"/>
      <c r="D59" s="62"/>
      <c r="E59" s="62"/>
      <c r="F59" s="62"/>
      <c r="G59" s="62"/>
      <c r="H59" s="62"/>
      <c r="I59" s="260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</row>
    <row r="60" spans="1:28" s="61" customFormat="1" ht="15" x14ac:dyDescent="0.2">
      <c r="A60" s="62"/>
      <c r="B60" s="62"/>
      <c r="C60" s="62"/>
      <c r="D60" s="62"/>
      <c r="E60" s="62"/>
      <c r="F60" s="62"/>
      <c r="G60" s="62"/>
      <c r="H60" s="62"/>
      <c r="I60" s="260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</row>
    <row r="61" spans="1:28" s="61" customFormat="1" ht="15" x14ac:dyDescent="0.2">
      <c r="A61" s="62"/>
      <c r="B61" s="62"/>
      <c r="C61" s="62"/>
      <c r="D61" s="62"/>
      <c r="E61" s="62"/>
      <c r="F61" s="62"/>
      <c r="G61" s="62"/>
      <c r="H61" s="62"/>
      <c r="I61" s="260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</row>
    <row r="62" spans="1:28" s="61" customFormat="1" ht="15" x14ac:dyDescent="0.2">
      <c r="A62" s="62"/>
      <c r="B62" s="62"/>
      <c r="C62" s="62"/>
      <c r="D62" s="62"/>
      <c r="E62" s="62"/>
      <c r="F62" s="62"/>
      <c r="G62" s="62"/>
      <c r="H62" s="62"/>
      <c r="I62" s="260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</row>
    <row r="63" spans="1:28" s="61" customFormat="1" ht="15" x14ac:dyDescent="0.2">
      <c r="A63" s="62"/>
      <c r="B63" s="62"/>
      <c r="C63" s="62"/>
      <c r="D63" s="62"/>
      <c r="E63" s="62"/>
      <c r="F63" s="62"/>
      <c r="G63" s="62"/>
      <c r="H63" s="62"/>
      <c r="I63" s="260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</row>
    <row r="64" spans="1:28" x14ac:dyDescent="0.2">
      <c r="A64" s="33"/>
      <c r="B64" s="33"/>
      <c r="C64" s="33"/>
      <c r="D64" s="33"/>
      <c r="E64" s="33"/>
      <c r="F64" s="33"/>
      <c r="G64" s="33"/>
      <c r="H64" s="33"/>
      <c r="I64" s="55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</row>
    <row r="65" spans="1:28" x14ac:dyDescent="0.2">
      <c r="A65" s="33"/>
      <c r="B65" s="33"/>
      <c r="C65" s="33"/>
      <c r="D65" s="33"/>
      <c r="E65" s="33"/>
      <c r="F65" s="33"/>
      <c r="G65" s="33"/>
      <c r="H65" s="33"/>
      <c r="I65" s="55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</row>
    <row r="66" spans="1:28" x14ac:dyDescent="0.2">
      <c r="A66" s="33"/>
      <c r="B66" s="33"/>
      <c r="C66" s="33"/>
      <c r="D66" s="33"/>
      <c r="E66" s="33"/>
      <c r="F66" s="33"/>
      <c r="G66" s="33"/>
      <c r="H66" s="33"/>
      <c r="I66" s="55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</row>
    <row r="67" spans="1:28" x14ac:dyDescent="0.2">
      <c r="A67" s="33"/>
      <c r="B67" s="33"/>
      <c r="C67" s="33"/>
      <c r="D67" s="33"/>
      <c r="E67" s="33"/>
      <c r="F67" s="33"/>
      <c r="G67" s="33"/>
      <c r="H67" s="33"/>
      <c r="I67" s="55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</row>
    <row r="68" spans="1:28" x14ac:dyDescent="0.2">
      <c r="A68" s="33"/>
      <c r="B68" s="33"/>
      <c r="C68" s="33"/>
      <c r="D68" s="33"/>
      <c r="E68" s="33"/>
      <c r="F68" s="33"/>
      <c r="G68" s="33"/>
      <c r="H68" s="33"/>
      <c r="I68" s="55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</row>
    <row r="69" spans="1:28" x14ac:dyDescent="0.2">
      <c r="A69" s="33"/>
      <c r="B69" s="33"/>
      <c r="C69" s="33"/>
      <c r="D69" s="33"/>
      <c r="E69" s="33"/>
      <c r="F69" s="33"/>
      <c r="G69" s="33"/>
      <c r="H69" s="33"/>
      <c r="I69" s="55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</row>
    <row r="70" spans="1:28" x14ac:dyDescent="0.2">
      <c r="A70" s="33"/>
      <c r="B70" s="33"/>
      <c r="C70" s="33"/>
      <c r="D70" s="33"/>
      <c r="E70" s="33"/>
      <c r="F70" s="33"/>
      <c r="G70" s="33"/>
      <c r="H70" s="33"/>
      <c r="I70" s="55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</row>
    <row r="71" spans="1:28" x14ac:dyDescent="0.2">
      <c r="A71" s="33"/>
      <c r="B71" s="33"/>
      <c r="C71" s="33"/>
      <c r="D71" s="33"/>
      <c r="E71" s="33"/>
      <c r="F71" s="33"/>
      <c r="G71" s="33"/>
      <c r="H71" s="33"/>
      <c r="I71" s="55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</row>
    <row r="72" spans="1:28" x14ac:dyDescent="0.2">
      <c r="A72" s="33"/>
      <c r="B72" s="33"/>
      <c r="C72" s="33"/>
      <c r="D72" s="33"/>
      <c r="E72" s="33"/>
      <c r="F72" s="33"/>
      <c r="G72" s="33"/>
      <c r="H72" s="33"/>
      <c r="I72" s="55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</row>
    <row r="73" spans="1:28" x14ac:dyDescent="0.2">
      <c r="A73" s="33"/>
      <c r="B73" s="33"/>
      <c r="C73" s="33"/>
      <c r="D73" s="33"/>
      <c r="E73" s="33"/>
      <c r="F73" s="33"/>
      <c r="G73" s="33"/>
      <c r="H73" s="33"/>
      <c r="I73" s="55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</row>
    <row r="74" spans="1:28" x14ac:dyDescent="0.2">
      <c r="A74" s="33"/>
      <c r="B74" s="33"/>
      <c r="C74" s="33"/>
      <c r="D74" s="33"/>
      <c r="E74" s="33"/>
      <c r="F74" s="33"/>
      <c r="G74" s="33"/>
      <c r="H74" s="33"/>
      <c r="I74" s="55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</row>
    <row r="75" spans="1:28" x14ac:dyDescent="0.2">
      <c r="A75" s="33"/>
      <c r="B75" s="33"/>
      <c r="C75" s="33"/>
      <c r="D75" s="33"/>
      <c r="E75" s="33"/>
      <c r="F75" s="33"/>
      <c r="G75" s="33"/>
      <c r="H75" s="33"/>
      <c r="I75" s="55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</row>
    <row r="76" spans="1:28" x14ac:dyDescent="0.2">
      <c r="A76" s="33"/>
      <c r="B76" s="33"/>
      <c r="C76" s="33"/>
      <c r="D76" s="33"/>
      <c r="E76" s="33"/>
      <c r="F76" s="33"/>
      <c r="G76" s="33"/>
      <c r="H76" s="33"/>
      <c r="I76" s="55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</row>
    <row r="77" spans="1:28" x14ac:dyDescent="0.2">
      <c r="A77" s="33"/>
      <c r="B77" s="33"/>
      <c r="C77" s="33"/>
      <c r="D77" s="33"/>
      <c r="E77" s="33"/>
      <c r="F77" s="33"/>
      <c r="G77" s="33"/>
      <c r="H77" s="33"/>
      <c r="I77" s="55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</row>
    <row r="78" spans="1:28" x14ac:dyDescent="0.2">
      <c r="A78" s="33"/>
      <c r="B78" s="33"/>
      <c r="C78" s="33"/>
      <c r="D78" s="33"/>
      <c r="E78" s="33"/>
      <c r="F78" s="33"/>
      <c r="G78" s="33"/>
      <c r="H78" s="33"/>
      <c r="I78" s="55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</row>
    <row r="79" spans="1:28" x14ac:dyDescent="0.2">
      <c r="A79" s="33"/>
      <c r="B79" s="33"/>
      <c r="C79" s="33"/>
      <c r="D79" s="33"/>
      <c r="E79" s="33"/>
      <c r="F79" s="33"/>
      <c r="G79" s="33"/>
      <c r="H79" s="33"/>
      <c r="I79" s="55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</row>
    <row r="80" spans="1:28" x14ac:dyDescent="0.2">
      <c r="A80" s="33"/>
      <c r="B80" s="33"/>
      <c r="C80" s="33"/>
      <c r="D80" s="33"/>
      <c r="E80" s="33"/>
      <c r="F80" s="33"/>
      <c r="G80" s="33"/>
      <c r="H80" s="33"/>
      <c r="I80" s="55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</row>
    <row r="81" spans="1:28" x14ac:dyDescent="0.2">
      <c r="A81" s="33"/>
      <c r="B81" s="33"/>
      <c r="C81" s="33"/>
      <c r="D81" s="33"/>
      <c r="E81" s="33"/>
      <c r="F81" s="33"/>
      <c r="G81" s="33"/>
      <c r="H81" s="33"/>
      <c r="I81" s="55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</row>
    <row r="82" spans="1:28" x14ac:dyDescent="0.2">
      <c r="A82" s="33"/>
      <c r="B82" s="33"/>
      <c r="C82" s="33"/>
      <c r="D82" s="33"/>
      <c r="E82" s="33"/>
      <c r="F82" s="33"/>
      <c r="G82" s="33"/>
      <c r="H82" s="33"/>
      <c r="I82" s="55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</row>
    <row r="83" spans="1:28" x14ac:dyDescent="0.2">
      <c r="A83" s="33"/>
      <c r="B83" s="33"/>
      <c r="C83" s="33"/>
      <c r="D83" s="33"/>
      <c r="E83" s="33"/>
      <c r="F83" s="33"/>
      <c r="G83" s="33"/>
      <c r="H83" s="33"/>
      <c r="I83" s="55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</row>
    <row r="84" spans="1:28" x14ac:dyDescent="0.2">
      <c r="A84" s="33"/>
      <c r="B84" s="33"/>
      <c r="C84" s="33"/>
      <c r="D84" s="33"/>
      <c r="E84" s="33"/>
      <c r="F84" s="33"/>
      <c r="G84" s="33"/>
      <c r="H84" s="33"/>
      <c r="I84" s="55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</row>
    <row r="85" spans="1:28" x14ac:dyDescent="0.2">
      <c r="A85" s="33"/>
      <c r="B85" s="33"/>
      <c r="C85" s="33"/>
      <c r="D85" s="33"/>
      <c r="E85" s="33"/>
      <c r="F85" s="33"/>
      <c r="G85" s="33"/>
      <c r="H85" s="33"/>
      <c r="I85" s="55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</row>
    <row r="86" spans="1:28" x14ac:dyDescent="0.2">
      <c r="A86" s="33"/>
      <c r="B86" s="33"/>
      <c r="C86" s="33"/>
      <c r="D86" s="33"/>
      <c r="E86" s="33"/>
      <c r="F86" s="33"/>
      <c r="G86" s="33"/>
      <c r="H86" s="33"/>
      <c r="I86" s="55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</row>
    <row r="87" spans="1:28" x14ac:dyDescent="0.2">
      <c r="A87" s="33"/>
      <c r="B87" s="33"/>
      <c r="C87" s="33"/>
      <c r="D87" s="33"/>
      <c r="E87" s="33"/>
      <c r="F87" s="33"/>
      <c r="G87" s="33"/>
      <c r="H87" s="33"/>
      <c r="I87" s="55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</row>
    <row r="88" spans="1:28" x14ac:dyDescent="0.2">
      <c r="A88" s="33"/>
      <c r="B88" s="33"/>
      <c r="C88" s="33"/>
      <c r="D88" s="33"/>
      <c r="E88" s="33"/>
      <c r="F88" s="33"/>
      <c r="G88" s="33"/>
      <c r="H88" s="33"/>
      <c r="I88" s="55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</row>
    <row r="89" spans="1:28" x14ac:dyDescent="0.2">
      <c r="A89" s="33"/>
      <c r="B89" s="33"/>
      <c r="C89" s="33"/>
      <c r="D89" s="33"/>
      <c r="E89" s="33"/>
      <c r="F89" s="33"/>
      <c r="G89" s="33"/>
      <c r="H89" s="33"/>
      <c r="I89" s="55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</row>
    <row r="90" spans="1:28" x14ac:dyDescent="0.2">
      <c r="A90" s="33"/>
      <c r="B90" s="33"/>
      <c r="C90" s="33"/>
      <c r="D90" s="33"/>
      <c r="E90" s="33"/>
      <c r="F90" s="33"/>
      <c r="G90" s="33"/>
      <c r="H90" s="33"/>
      <c r="I90" s="55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</row>
    <row r="91" spans="1:28" x14ac:dyDescent="0.2">
      <c r="A91" s="33"/>
      <c r="B91" s="33"/>
      <c r="C91" s="33"/>
      <c r="D91" s="33"/>
      <c r="E91" s="33"/>
      <c r="F91" s="33"/>
      <c r="G91" s="33"/>
      <c r="H91" s="33"/>
      <c r="I91" s="55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</row>
    <row r="92" spans="1:28" x14ac:dyDescent="0.2">
      <c r="A92" s="33"/>
      <c r="B92" s="33"/>
      <c r="C92" s="33"/>
      <c r="D92" s="33"/>
      <c r="E92" s="33"/>
      <c r="F92" s="33"/>
      <c r="G92" s="33"/>
      <c r="H92" s="33"/>
      <c r="I92" s="55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</row>
    <row r="93" spans="1:28" x14ac:dyDescent="0.2">
      <c r="A93" s="33"/>
      <c r="B93" s="33"/>
      <c r="C93" s="33"/>
      <c r="D93" s="33"/>
      <c r="E93" s="33"/>
      <c r="F93" s="33"/>
      <c r="G93" s="33"/>
      <c r="H93" s="33"/>
      <c r="I93" s="55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</row>
    <row r="94" spans="1:28" x14ac:dyDescent="0.2">
      <c r="A94" s="33"/>
      <c r="B94" s="33"/>
      <c r="C94" s="33"/>
      <c r="D94" s="33"/>
      <c r="E94" s="33"/>
      <c r="F94" s="33"/>
      <c r="G94" s="33"/>
      <c r="H94" s="33"/>
      <c r="I94" s="55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</row>
    <row r="95" spans="1:28" x14ac:dyDescent="0.2">
      <c r="A95" s="33"/>
      <c r="B95" s="33"/>
      <c r="C95" s="33"/>
      <c r="D95" s="33"/>
      <c r="E95" s="33"/>
      <c r="F95" s="33"/>
      <c r="G95" s="33"/>
      <c r="H95" s="33"/>
      <c r="I95" s="55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</row>
    <row r="96" spans="1:28" x14ac:dyDescent="0.2">
      <c r="A96" s="33"/>
      <c r="B96" s="33"/>
      <c r="C96" s="33"/>
      <c r="D96" s="33"/>
      <c r="E96" s="33"/>
      <c r="F96" s="33"/>
      <c r="G96" s="33"/>
      <c r="H96" s="33"/>
      <c r="I96" s="55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</row>
    <row r="97" spans="1:28" x14ac:dyDescent="0.2">
      <c r="A97" s="33"/>
      <c r="B97" s="33"/>
      <c r="C97" s="33"/>
      <c r="D97" s="33"/>
      <c r="E97" s="33"/>
      <c r="F97" s="33"/>
      <c r="G97" s="33"/>
      <c r="H97" s="33"/>
      <c r="I97" s="55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</row>
    <row r="98" spans="1:28" x14ac:dyDescent="0.2">
      <c r="A98" s="33"/>
      <c r="B98" s="33"/>
      <c r="C98" s="33"/>
      <c r="D98" s="33"/>
      <c r="E98" s="33"/>
      <c r="F98" s="33"/>
      <c r="G98" s="33"/>
      <c r="H98" s="33"/>
      <c r="I98" s="55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</row>
    <row r="99" spans="1:28" x14ac:dyDescent="0.2">
      <c r="A99" s="33"/>
      <c r="B99" s="33"/>
      <c r="C99" s="33"/>
      <c r="D99" s="33"/>
      <c r="E99" s="33"/>
      <c r="F99" s="33"/>
      <c r="G99" s="33"/>
      <c r="H99" s="33"/>
      <c r="I99" s="55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</row>
    <row r="100" spans="1:28" x14ac:dyDescent="0.2">
      <c r="A100" s="33"/>
      <c r="B100" s="33"/>
      <c r="C100" s="33"/>
      <c r="D100" s="33"/>
      <c r="E100" s="33"/>
      <c r="F100" s="33"/>
      <c r="G100" s="33"/>
      <c r="H100" s="33"/>
      <c r="I100" s="55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</row>
    <row r="101" spans="1:28" x14ac:dyDescent="0.2">
      <c r="A101" s="33"/>
      <c r="B101" s="33"/>
      <c r="C101" s="33"/>
      <c r="D101" s="33"/>
      <c r="E101" s="33"/>
      <c r="F101" s="33"/>
      <c r="G101" s="33"/>
      <c r="H101" s="33"/>
      <c r="I101" s="55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</row>
    <row r="102" spans="1:28" x14ac:dyDescent="0.2">
      <c r="A102" s="33"/>
      <c r="B102" s="33"/>
      <c r="C102" s="33"/>
      <c r="D102" s="33"/>
      <c r="E102" s="33"/>
      <c r="F102" s="33"/>
      <c r="G102" s="33"/>
      <c r="H102" s="33"/>
      <c r="I102" s="55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</row>
    <row r="103" spans="1:28" x14ac:dyDescent="0.2">
      <c r="A103" s="33"/>
      <c r="B103" s="33"/>
      <c r="C103" s="33"/>
      <c r="D103" s="33"/>
      <c r="E103" s="33"/>
      <c r="F103" s="33"/>
      <c r="G103" s="33"/>
      <c r="H103" s="33"/>
      <c r="I103" s="55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</row>
    <row r="104" spans="1:28" x14ac:dyDescent="0.2">
      <c r="A104" s="33"/>
      <c r="B104" s="33"/>
      <c r="C104" s="33"/>
      <c r="D104" s="33"/>
      <c r="E104" s="33"/>
      <c r="F104" s="33"/>
      <c r="G104" s="33"/>
      <c r="H104" s="33"/>
      <c r="I104" s="55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</row>
    <row r="105" spans="1:28" x14ac:dyDescent="0.2">
      <c r="A105" s="33"/>
      <c r="B105" s="33"/>
      <c r="C105" s="33"/>
      <c r="D105" s="33"/>
      <c r="E105" s="33"/>
      <c r="F105" s="33"/>
      <c r="G105" s="33"/>
      <c r="H105" s="33"/>
      <c r="I105" s="55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</row>
    <row r="106" spans="1:28" x14ac:dyDescent="0.2">
      <c r="A106" s="33"/>
      <c r="B106" s="33"/>
      <c r="C106" s="33"/>
      <c r="D106" s="33"/>
      <c r="E106" s="33"/>
      <c r="F106" s="33"/>
      <c r="G106" s="33"/>
      <c r="H106" s="33"/>
      <c r="I106" s="55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</row>
    <row r="107" spans="1:28" x14ac:dyDescent="0.2">
      <c r="A107" s="33"/>
      <c r="B107" s="33"/>
      <c r="C107" s="33"/>
      <c r="D107" s="33"/>
      <c r="E107" s="33"/>
      <c r="F107" s="33"/>
      <c r="G107" s="33"/>
      <c r="H107" s="33"/>
      <c r="I107" s="55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</row>
    <row r="108" spans="1:28" x14ac:dyDescent="0.2">
      <c r="A108" s="33"/>
      <c r="B108" s="33"/>
      <c r="C108" s="33"/>
      <c r="D108" s="33"/>
      <c r="E108" s="33"/>
      <c r="F108" s="33"/>
      <c r="G108" s="33"/>
      <c r="H108" s="33"/>
      <c r="I108" s="55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</row>
    <row r="109" spans="1:28" x14ac:dyDescent="0.2">
      <c r="A109" s="33"/>
      <c r="B109" s="33"/>
      <c r="C109" s="33"/>
      <c r="D109" s="33"/>
      <c r="E109" s="33"/>
      <c r="F109" s="33"/>
      <c r="G109" s="33"/>
      <c r="H109" s="33"/>
      <c r="I109" s="55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</row>
    <row r="110" spans="1:28" x14ac:dyDescent="0.2">
      <c r="A110" s="33"/>
      <c r="B110" s="33"/>
      <c r="C110" s="33"/>
      <c r="D110" s="33"/>
      <c r="E110" s="33"/>
      <c r="F110" s="33"/>
      <c r="G110" s="33"/>
      <c r="H110" s="33"/>
      <c r="I110" s="55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</row>
    <row r="111" spans="1:28" x14ac:dyDescent="0.2">
      <c r="A111" s="33"/>
      <c r="B111" s="33"/>
      <c r="C111" s="33"/>
      <c r="D111" s="33"/>
      <c r="E111" s="33"/>
      <c r="F111" s="33"/>
      <c r="G111" s="33"/>
      <c r="H111" s="33"/>
      <c r="I111" s="55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</row>
    <row r="112" spans="1:28" x14ac:dyDescent="0.2">
      <c r="A112" s="33"/>
      <c r="B112" s="33"/>
      <c r="C112" s="33"/>
      <c r="D112" s="33"/>
      <c r="E112" s="33"/>
      <c r="F112" s="33"/>
      <c r="G112" s="33"/>
      <c r="H112" s="33"/>
      <c r="I112" s="55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</row>
    <row r="113" spans="1:28" x14ac:dyDescent="0.2">
      <c r="A113" s="33"/>
      <c r="B113" s="33"/>
      <c r="C113" s="33"/>
      <c r="D113" s="33"/>
      <c r="E113" s="33"/>
      <c r="F113" s="33"/>
      <c r="G113" s="33"/>
      <c r="H113" s="33"/>
      <c r="I113" s="55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</row>
    <row r="114" spans="1:28" x14ac:dyDescent="0.2">
      <c r="A114" s="33"/>
      <c r="B114" s="33"/>
      <c r="C114" s="33"/>
      <c r="D114" s="33"/>
      <c r="E114" s="33"/>
      <c r="F114" s="33"/>
      <c r="G114" s="33"/>
      <c r="H114" s="33"/>
      <c r="I114" s="55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</row>
    <row r="115" spans="1:28" x14ac:dyDescent="0.2">
      <c r="A115" s="33"/>
      <c r="B115" s="33"/>
      <c r="C115" s="33"/>
      <c r="D115" s="33"/>
      <c r="E115" s="33"/>
      <c r="F115" s="33"/>
      <c r="G115" s="33"/>
      <c r="H115" s="33"/>
      <c r="I115" s="55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</row>
    <row r="116" spans="1:28" x14ac:dyDescent="0.2">
      <c r="A116" s="33"/>
      <c r="B116" s="33"/>
      <c r="C116" s="33"/>
      <c r="D116" s="33"/>
      <c r="E116" s="33"/>
      <c r="F116" s="33"/>
      <c r="G116" s="33"/>
      <c r="H116" s="33"/>
      <c r="I116" s="55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</row>
    <row r="117" spans="1:28" x14ac:dyDescent="0.2">
      <c r="A117" s="33"/>
      <c r="B117" s="33"/>
      <c r="C117" s="33"/>
      <c r="D117" s="33"/>
      <c r="E117" s="33"/>
      <c r="F117" s="33"/>
      <c r="G117" s="33"/>
      <c r="H117" s="33"/>
      <c r="I117" s="55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</row>
    <row r="118" spans="1:28" x14ac:dyDescent="0.2">
      <c r="A118" s="33"/>
      <c r="B118" s="33"/>
      <c r="C118" s="33"/>
      <c r="D118" s="33"/>
      <c r="E118" s="33"/>
      <c r="F118" s="33"/>
      <c r="G118" s="33"/>
      <c r="H118" s="33"/>
      <c r="I118" s="55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</row>
    <row r="119" spans="1:28" x14ac:dyDescent="0.2">
      <c r="A119" s="33"/>
      <c r="B119" s="33"/>
      <c r="C119" s="33"/>
      <c r="D119" s="33"/>
      <c r="E119" s="33"/>
      <c r="F119" s="33"/>
      <c r="G119" s="33"/>
      <c r="H119" s="33"/>
      <c r="I119" s="55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</row>
    <row r="120" spans="1:28" x14ac:dyDescent="0.2">
      <c r="A120" s="33"/>
      <c r="B120" s="33"/>
      <c r="C120" s="33"/>
      <c r="D120" s="33"/>
      <c r="E120" s="33"/>
      <c r="F120" s="33"/>
      <c r="G120" s="33"/>
      <c r="H120" s="33"/>
      <c r="I120" s="55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</row>
    <row r="121" spans="1:28" x14ac:dyDescent="0.2">
      <c r="A121" s="33"/>
      <c r="B121" s="33"/>
      <c r="C121" s="33"/>
      <c r="D121" s="33"/>
      <c r="E121" s="33"/>
      <c r="F121" s="33"/>
      <c r="G121" s="33"/>
      <c r="H121" s="33"/>
      <c r="I121" s="55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</row>
    <row r="122" spans="1:28" x14ac:dyDescent="0.2">
      <c r="A122" s="33"/>
      <c r="B122" s="33"/>
      <c r="C122" s="33"/>
      <c r="D122" s="33"/>
      <c r="E122" s="33"/>
      <c r="F122" s="33"/>
      <c r="G122" s="33"/>
      <c r="H122" s="33"/>
      <c r="I122" s="55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</row>
    <row r="123" spans="1:28" x14ac:dyDescent="0.2">
      <c r="A123" s="33"/>
      <c r="B123" s="33"/>
      <c r="C123" s="33"/>
      <c r="D123" s="33"/>
      <c r="E123" s="33"/>
      <c r="F123" s="33"/>
      <c r="G123" s="33"/>
      <c r="H123" s="33"/>
      <c r="I123" s="55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</row>
    <row r="124" spans="1:28" x14ac:dyDescent="0.2">
      <c r="A124" s="33"/>
      <c r="B124" s="33"/>
      <c r="C124" s="33"/>
      <c r="D124" s="33"/>
      <c r="E124" s="33"/>
      <c r="F124" s="33"/>
      <c r="G124" s="33"/>
      <c r="H124" s="33"/>
      <c r="I124" s="55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</row>
    <row r="125" spans="1:28" x14ac:dyDescent="0.2">
      <c r="A125" s="33"/>
      <c r="B125" s="33"/>
      <c r="C125" s="33"/>
      <c r="D125" s="33"/>
      <c r="E125" s="33"/>
      <c r="F125" s="33"/>
      <c r="G125" s="33"/>
      <c r="H125" s="33"/>
      <c r="I125" s="55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</row>
    <row r="126" spans="1:28" x14ac:dyDescent="0.2">
      <c r="A126" s="33"/>
      <c r="B126" s="33"/>
      <c r="C126" s="33"/>
      <c r="D126" s="33"/>
      <c r="E126" s="33"/>
      <c r="F126" s="33"/>
      <c r="G126" s="33"/>
      <c r="H126" s="33"/>
      <c r="I126" s="55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</row>
    <row r="127" spans="1:28" x14ac:dyDescent="0.2">
      <c r="A127" s="33"/>
      <c r="B127" s="33"/>
      <c r="C127" s="33"/>
      <c r="D127" s="33"/>
      <c r="E127" s="33"/>
      <c r="F127" s="33"/>
      <c r="G127" s="33"/>
      <c r="H127" s="33"/>
      <c r="I127" s="55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</row>
    <row r="128" spans="1:28" x14ac:dyDescent="0.2">
      <c r="A128" s="33"/>
      <c r="B128" s="33"/>
      <c r="C128" s="33"/>
      <c r="D128" s="33"/>
      <c r="E128" s="33"/>
      <c r="F128" s="33"/>
      <c r="G128" s="33"/>
      <c r="H128" s="33"/>
      <c r="I128" s="55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</row>
    <row r="129" spans="1:28" x14ac:dyDescent="0.2">
      <c r="A129" s="33"/>
      <c r="B129" s="33"/>
      <c r="C129" s="33"/>
      <c r="D129" s="33"/>
      <c r="E129" s="33"/>
      <c r="F129" s="33"/>
      <c r="G129" s="33"/>
      <c r="H129" s="33"/>
      <c r="I129" s="55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</row>
    <row r="130" spans="1:28" x14ac:dyDescent="0.2">
      <c r="A130" s="33"/>
      <c r="B130" s="33"/>
      <c r="C130" s="33"/>
      <c r="D130" s="33"/>
      <c r="E130" s="33"/>
      <c r="F130" s="33"/>
      <c r="G130" s="33"/>
      <c r="H130" s="33"/>
      <c r="I130" s="55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</row>
    <row r="131" spans="1:28" x14ac:dyDescent="0.2">
      <c r="A131" s="33"/>
      <c r="B131" s="33"/>
      <c r="C131" s="33"/>
      <c r="D131" s="33"/>
      <c r="E131" s="33"/>
      <c r="F131" s="33"/>
      <c r="G131" s="33"/>
      <c r="H131" s="33"/>
      <c r="I131" s="55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</row>
    <row r="132" spans="1:28" x14ac:dyDescent="0.2">
      <c r="A132" s="33"/>
      <c r="B132" s="33"/>
      <c r="C132" s="33"/>
      <c r="D132" s="33"/>
      <c r="E132" s="33"/>
      <c r="F132" s="33"/>
      <c r="G132" s="33"/>
      <c r="H132" s="33"/>
      <c r="I132" s="55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</row>
    <row r="133" spans="1:28" x14ac:dyDescent="0.2">
      <c r="A133" s="33"/>
      <c r="B133" s="33"/>
      <c r="C133" s="33"/>
      <c r="D133" s="33"/>
      <c r="E133" s="33"/>
      <c r="F133" s="33"/>
      <c r="G133" s="33"/>
      <c r="H133" s="33"/>
      <c r="I133" s="55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</row>
    <row r="134" spans="1:28" x14ac:dyDescent="0.2">
      <c r="A134" s="33"/>
      <c r="B134" s="33"/>
      <c r="C134" s="33"/>
      <c r="D134" s="33"/>
      <c r="E134" s="33"/>
      <c r="F134" s="33"/>
      <c r="G134" s="33"/>
      <c r="H134" s="33"/>
      <c r="I134" s="55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</row>
    <row r="135" spans="1:28" x14ac:dyDescent="0.2">
      <c r="A135" s="33"/>
      <c r="B135" s="33"/>
      <c r="C135" s="33"/>
      <c r="D135" s="33"/>
      <c r="E135" s="33"/>
      <c r="F135" s="33"/>
      <c r="G135" s="33"/>
      <c r="H135" s="33"/>
      <c r="I135" s="55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</row>
    <row r="136" spans="1:28" x14ac:dyDescent="0.2">
      <c r="A136" s="33"/>
      <c r="B136" s="33"/>
      <c r="C136" s="33"/>
      <c r="D136" s="33"/>
      <c r="E136" s="33"/>
      <c r="F136" s="33"/>
      <c r="G136" s="33"/>
      <c r="H136" s="33"/>
      <c r="I136" s="55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</row>
    <row r="137" spans="1:28" x14ac:dyDescent="0.2">
      <c r="A137" s="33"/>
      <c r="B137" s="33"/>
      <c r="C137" s="33"/>
      <c r="D137" s="33"/>
      <c r="E137" s="33"/>
      <c r="F137" s="33"/>
      <c r="G137" s="33"/>
      <c r="H137" s="33"/>
      <c r="I137" s="55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</row>
    <row r="138" spans="1:28" x14ac:dyDescent="0.2">
      <c r="A138" s="33"/>
      <c r="B138" s="33"/>
      <c r="C138" s="33"/>
      <c r="D138" s="33"/>
      <c r="E138" s="33"/>
      <c r="F138" s="33"/>
      <c r="G138" s="33"/>
      <c r="H138" s="33"/>
      <c r="I138" s="55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</row>
    <row r="139" spans="1:28" x14ac:dyDescent="0.2">
      <c r="A139" s="33"/>
      <c r="B139" s="33"/>
      <c r="C139" s="33"/>
      <c r="D139" s="33"/>
      <c r="E139" s="33"/>
      <c r="F139" s="33"/>
      <c r="G139" s="33"/>
      <c r="H139" s="33"/>
      <c r="I139" s="55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</row>
    <row r="140" spans="1:28" x14ac:dyDescent="0.2">
      <c r="A140" s="33"/>
      <c r="B140" s="33"/>
      <c r="C140" s="33"/>
      <c r="D140" s="33"/>
      <c r="E140" s="33"/>
      <c r="F140" s="33"/>
      <c r="G140" s="33"/>
      <c r="H140" s="33"/>
      <c r="I140" s="55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</row>
    <row r="141" spans="1:28" x14ac:dyDescent="0.2">
      <c r="A141" s="33"/>
      <c r="B141" s="33"/>
      <c r="C141" s="33"/>
      <c r="D141" s="33"/>
      <c r="E141" s="33"/>
      <c r="F141" s="33"/>
      <c r="G141" s="33"/>
      <c r="H141" s="33"/>
      <c r="I141" s="55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</row>
    <row r="142" spans="1:28" x14ac:dyDescent="0.2">
      <c r="A142" s="33"/>
      <c r="B142" s="33"/>
      <c r="C142" s="33"/>
      <c r="D142" s="33"/>
      <c r="E142" s="33"/>
      <c r="F142" s="33"/>
      <c r="G142" s="33"/>
      <c r="H142" s="33"/>
      <c r="I142" s="55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</row>
    <row r="143" spans="1:28" x14ac:dyDescent="0.2">
      <c r="A143" s="33"/>
      <c r="B143" s="33"/>
      <c r="C143" s="33"/>
      <c r="D143" s="33"/>
      <c r="E143" s="33"/>
      <c r="F143" s="33"/>
      <c r="G143" s="33"/>
      <c r="H143" s="33"/>
      <c r="I143" s="55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</row>
    <row r="144" spans="1:28" x14ac:dyDescent="0.2">
      <c r="A144" s="33"/>
      <c r="B144" s="33"/>
      <c r="C144" s="33"/>
      <c r="D144" s="33"/>
      <c r="E144" s="33"/>
      <c r="F144" s="33"/>
      <c r="G144" s="33"/>
      <c r="H144" s="33"/>
      <c r="I144" s="55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</row>
    <row r="145" spans="1:28" x14ac:dyDescent="0.2">
      <c r="A145" s="33"/>
      <c r="B145" s="33"/>
      <c r="C145" s="33"/>
      <c r="D145" s="33"/>
      <c r="E145" s="33"/>
      <c r="F145" s="33"/>
      <c r="G145" s="33"/>
      <c r="H145" s="33"/>
      <c r="I145" s="55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</row>
    <row r="146" spans="1:28" x14ac:dyDescent="0.2">
      <c r="A146" s="33"/>
      <c r="B146" s="33"/>
      <c r="C146" s="33"/>
      <c r="D146" s="33"/>
      <c r="E146" s="33"/>
      <c r="F146" s="33"/>
      <c r="G146" s="33"/>
      <c r="H146" s="33"/>
      <c r="I146" s="55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</row>
    <row r="147" spans="1:28" x14ac:dyDescent="0.2">
      <c r="A147" s="33"/>
      <c r="B147" s="33"/>
      <c r="C147" s="33"/>
      <c r="D147" s="33"/>
      <c r="E147" s="33"/>
      <c r="F147" s="33"/>
      <c r="G147" s="33"/>
      <c r="H147" s="33"/>
      <c r="I147" s="55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</row>
    <row r="148" spans="1:28" x14ac:dyDescent="0.2">
      <c r="A148" s="33"/>
      <c r="B148" s="33"/>
      <c r="C148" s="33"/>
      <c r="D148" s="33"/>
      <c r="E148" s="33"/>
      <c r="F148" s="33"/>
      <c r="G148" s="33"/>
      <c r="H148" s="33"/>
      <c r="I148" s="55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</row>
    <row r="149" spans="1:28" x14ac:dyDescent="0.2">
      <c r="A149" s="33"/>
      <c r="B149" s="33"/>
      <c r="C149" s="33"/>
      <c r="D149" s="33"/>
      <c r="E149" s="33"/>
      <c r="F149" s="33"/>
      <c r="G149" s="33"/>
      <c r="H149" s="33"/>
      <c r="I149" s="55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</row>
    <row r="150" spans="1:28" x14ac:dyDescent="0.2">
      <c r="A150" s="33"/>
      <c r="B150" s="33"/>
      <c r="C150" s="33"/>
      <c r="D150" s="33"/>
      <c r="E150" s="33"/>
      <c r="F150" s="33"/>
      <c r="G150" s="33"/>
      <c r="H150" s="33"/>
      <c r="I150" s="55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</row>
    <row r="151" spans="1:28" x14ac:dyDescent="0.2">
      <c r="A151" s="33"/>
      <c r="B151" s="33"/>
      <c r="C151" s="33"/>
      <c r="D151" s="33"/>
      <c r="E151" s="33"/>
      <c r="F151" s="33"/>
      <c r="G151" s="33"/>
      <c r="H151" s="33"/>
      <c r="I151" s="55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</row>
    <row r="152" spans="1:28" x14ac:dyDescent="0.2">
      <c r="A152" s="33"/>
      <c r="B152" s="33"/>
      <c r="C152" s="33"/>
      <c r="D152" s="33"/>
      <c r="E152" s="33"/>
      <c r="F152" s="33"/>
      <c r="G152" s="33"/>
      <c r="H152" s="33"/>
      <c r="I152" s="55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</row>
    <row r="153" spans="1:28" x14ac:dyDescent="0.2">
      <c r="A153" s="33"/>
      <c r="B153" s="33"/>
      <c r="C153" s="33"/>
      <c r="D153" s="33"/>
      <c r="E153" s="33"/>
      <c r="F153" s="33"/>
      <c r="G153" s="33"/>
      <c r="H153" s="33"/>
      <c r="I153" s="55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</row>
    <row r="154" spans="1:28" x14ac:dyDescent="0.2">
      <c r="A154" s="33"/>
      <c r="B154" s="33"/>
      <c r="C154" s="33"/>
      <c r="D154" s="33"/>
      <c r="E154" s="33"/>
      <c r="F154" s="33"/>
      <c r="G154" s="33"/>
      <c r="H154" s="33"/>
      <c r="I154" s="55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</row>
    <row r="155" spans="1:28" x14ac:dyDescent="0.2">
      <c r="A155" s="33"/>
      <c r="B155" s="33"/>
      <c r="C155" s="33"/>
      <c r="D155" s="33"/>
      <c r="E155" s="33"/>
      <c r="F155" s="33"/>
      <c r="G155" s="33"/>
      <c r="H155" s="33"/>
      <c r="I155" s="55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</row>
    <row r="156" spans="1:28" x14ac:dyDescent="0.2">
      <c r="A156" s="33"/>
      <c r="B156" s="33"/>
      <c r="C156" s="33"/>
      <c r="D156" s="33"/>
      <c r="E156" s="33"/>
      <c r="F156" s="33"/>
      <c r="G156" s="33"/>
      <c r="H156" s="33"/>
      <c r="I156" s="55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</row>
    <row r="157" spans="1:28" x14ac:dyDescent="0.2">
      <c r="A157" s="33"/>
      <c r="B157" s="33"/>
      <c r="C157" s="33"/>
      <c r="D157" s="33"/>
      <c r="E157" s="33"/>
      <c r="F157" s="33"/>
      <c r="G157" s="33"/>
      <c r="H157" s="33"/>
      <c r="I157" s="55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</row>
    <row r="158" spans="1:28" x14ac:dyDescent="0.2">
      <c r="A158" s="33"/>
      <c r="B158" s="33"/>
      <c r="C158" s="33"/>
      <c r="D158" s="33"/>
      <c r="E158" s="33"/>
      <c r="F158" s="33"/>
      <c r="G158" s="33"/>
      <c r="H158" s="33"/>
      <c r="I158" s="55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</row>
    <row r="159" spans="1:28" x14ac:dyDescent="0.2">
      <c r="A159" s="33"/>
      <c r="B159" s="33"/>
      <c r="C159" s="33"/>
      <c r="D159" s="33"/>
      <c r="E159" s="33"/>
      <c r="F159" s="33"/>
      <c r="G159" s="33"/>
      <c r="H159" s="33"/>
      <c r="I159" s="55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</row>
    <row r="160" spans="1:28" x14ac:dyDescent="0.2">
      <c r="A160" s="33"/>
      <c r="B160" s="33"/>
      <c r="C160" s="33"/>
      <c r="D160" s="33"/>
      <c r="E160" s="33"/>
      <c r="F160" s="33"/>
      <c r="G160" s="33"/>
      <c r="H160" s="33"/>
      <c r="I160" s="55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</row>
    <row r="161" spans="1:28" x14ac:dyDescent="0.2">
      <c r="A161" s="33"/>
      <c r="B161" s="33"/>
      <c r="C161" s="33"/>
      <c r="D161" s="33"/>
      <c r="E161" s="33"/>
      <c r="F161" s="33"/>
      <c r="G161" s="33"/>
      <c r="H161" s="33"/>
      <c r="I161" s="55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</row>
    <row r="162" spans="1:28" x14ac:dyDescent="0.2">
      <c r="A162" s="33"/>
      <c r="B162" s="33"/>
      <c r="C162" s="33"/>
      <c r="D162" s="33"/>
      <c r="E162" s="33"/>
      <c r="F162" s="33"/>
      <c r="G162" s="33"/>
      <c r="H162" s="33"/>
      <c r="I162" s="55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</row>
    <row r="163" spans="1:28" x14ac:dyDescent="0.2">
      <c r="A163" s="33"/>
      <c r="B163" s="33"/>
      <c r="C163" s="33"/>
      <c r="D163" s="33"/>
      <c r="E163" s="33"/>
      <c r="F163" s="33"/>
      <c r="G163" s="33"/>
      <c r="H163" s="33"/>
      <c r="I163" s="55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</row>
    <row r="164" spans="1:28" x14ac:dyDescent="0.2">
      <c r="A164" s="33"/>
      <c r="B164" s="33"/>
      <c r="C164" s="33"/>
      <c r="D164" s="33"/>
      <c r="E164" s="33"/>
      <c r="F164" s="33"/>
      <c r="G164" s="33"/>
      <c r="H164" s="33"/>
      <c r="I164" s="55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</row>
    <row r="165" spans="1:28" x14ac:dyDescent="0.2">
      <c r="A165" s="33"/>
      <c r="B165" s="33"/>
      <c r="C165" s="33"/>
      <c r="D165" s="33"/>
      <c r="E165" s="33"/>
      <c r="F165" s="33"/>
      <c r="G165" s="33"/>
      <c r="H165" s="33"/>
      <c r="I165" s="55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</row>
    <row r="166" spans="1:28" x14ac:dyDescent="0.2">
      <c r="A166" s="33"/>
      <c r="B166" s="33"/>
      <c r="C166" s="33"/>
      <c r="D166" s="33"/>
      <c r="E166" s="33"/>
      <c r="F166" s="33"/>
      <c r="G166" s="33"/>
      <c r="H166" s="33"/>
      <c r="I166" s="55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</row>
    <row r="167" spans="1:28" x14ac:dyDescent="0.2">
      <c r="A167" s="33"/>
      <c r="B167" s="33"/>
      <c r="C167" s="33"/>
      <c r="D167" s="33"/>
      <c r="E167" s="33"/>
      <c r="F167" s="33"/>
      <c r="G167" s="33"/>
      <c r="H167" s="33"/>
      <c r="I167" s="55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</row>
    <row r="168" spans="1:28" x14ac:dyDescent="0.2">
      <c r="A168" s="33"/>
      <c r="B168" s="33"/>
      <c r="C168" s="33"/>
      <c r="D168" s="33"/>
      <c r="E168" s="33"/>
      <c r="F168" s="33"/>
      <c r="G168" s="33"/>
      <c r="H168" s="33"/>
      <c r="I168" s="55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</row>
    <row r="169" spans="1:28" x14ac:dyDescent="0.2">
      <c r="A169" s="33"/>
      <c r="B169" s="33"/>
      <c r="C169" s="33"/>
      <c r="D169" s="33"/>
      <c r="E169" s="33"/>
      <c r="F169" s="33"/>
      <c r="G169" s="33"/>
      <c r="H169" s="33"/>
      <c r="I169" s="55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</row>
    <row r="170" spans="1:28" x14ac:dyDescent="0.2">
      <c r="A170" s="33"/>
      <c r="B170" s="33"/>
      <c r="C170" s="33"/>
      <c r="D170" s="33"/>
      <c r="E170" s="33"/>
      <c r="F170" s="33"/>
      <c r="G170" s="33"/>
      <c r="H170" s="33"/>
      <c r="I170" s="55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</row>
    <row r="171" spans="1:28" x14ac:dyDescent="0.2">
      <c r="A171" s="33"/>
      <c r="B171" s="33"/>
      <c r="C171" s="33"/>
      <c r="D171" s="33"/>
      <c r="E171" s="33"/>
      <c r="F171" s="33"/>
      <c r="G171" s="33"/>
      <c r="H171" s="33"/>
      <c r="I171" s="55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</row>
    <row r="172" spans="1:28" x14ac:dyDescent="0.2">
      <c r="A172" s="33"/>
      <c r="B172" s="33"/>
      <c r="C172" s="33"/>
      <c r="D172" s="33"/>
      <c r="E172" s="33"/>
      <c r="F172" s="33"/>
      <c r="G172" s="33"/>
      <c r="H172" s="33"/>
      <c r="I172" s="55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</row>
    <row r="173" spans="1:28" x14ac:dyDescent="0.2">
      <c r="A173" s="33"/>
      <c r="B173" s="33"/>
      <c r="C173" s="33"/>
      <c r="D173" s="33"/>
      <c r="E173" s="33"/>
      <c r="F173" s="33"/>
      <c r="G173" s="33"/>
      <c r="H173" s="33"/>
      <c r="I173" s="55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</row>
    <row r="174" spans="1:28" x14ac:dyDescent="0.2">
      <c r="A174" s="33"/>
      <c r="B174" s="33"/>
      <c r="C174" s="33"/>
      <c r="D174" s="33"/>
      <c r="E174" s="33"/>
      <c r="F174" s="33"/>
      <c r="G174" s="33"/>
      <c r="H174" s="33"/>
      <c r="I174" s="55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</row>
    <row r="175" spans="1:28" x14ac:dyDescent="0.2">
      <c r="A175" s="33"/>
      <c r="B175" s="33"/>
      <c r="C175" s="33"/>
      <c r="D175" s="33"/>
      <c r="E175" s="33"/>
      <c r="F175" s="33"/>
      <c r="G175" s="33"/>
      <c r="H175" s="33"/>
      <c r="I175" s="55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</row>
    <row r="176" spans="1:28" x14ac:dyDescent="0.2">
      <c r="A176" s="33"/>
      <c r="B176" s="33"/>
      <c r="C176" s="33"/>
      <c r="D176" s="33"/>
      <c r="E176" s="33"/>
      <c r="F176" s="33"/>
      <c r="G176" s="33"/>
      <c r="H176" s="33"/>
      <c r="I176" s="55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</row>
    <row r="177" spans="1:28" x14ac:dyDescent="0.2">
      <c r="A177" s="33"/>
      <c r="B177" s="33"/>
      <c r="C177" s="33"/>
      <c r="D177" s="33"/>
      <c r="E177" s="33"/>
      <c r="F177" s="33"/>
      <c r="G177" s="33"/>
      <c r="H177" s="33"/>
      <c r="I177" s="55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</row>
    <row r="178" spans="1:28" x14ac:dyDescent="0.2">
      <c r="A178" s="33"/>
      <c r="B178" s="33"/>
      <c r="C178" s="33"/>
      <c r="D178" s="33"/>
      <c r="E178" s="33"/>
      <c r="F178" s="33"/>
      <c r="G178" s="33"/>
      <c r="H178" s="33"/>
      <c r="I178" s="55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</row>
    <row r="179" spans="1:28" x14ac:dyDescent="0.2">
      <c r="A179" s="33"/>
      <c r="B179" s="33"/>
      <c r="C179" s="33"/>
      <c r="D179" s="33"/>
      <c r="E179" s="33"/>
      <c r="F179" s="33"/>
      <c r="G179" s="33"/>
      <c r="H179" s="33"/>
      <c r="I179" s="55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</row>
    <row r="180" spans="1:28" x14ac:dyDescent="0.2">
      <c r="A180" s="33"/>
      <c r="B180" s="33"/>
      <c r="C180" s="33"/>
      <c r="D180" s="33"/>
      <c r="E180" s="33"/>
      <c r="F180" s="33"/>
      <c r="G180" s="33"/>
      <c r="H180" s="33"/>
      <c r="I180" s="55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</row>
    <row r="181" spans="1:28" x14ac:dyDescent="0.2">
      <c r="A181" s="33"/>
      <c r="B181" s="33"/>
      <c r="C181" s="33"/>
      <c r="D181" s="33"/>
      <c r="E181" s="33"/>
      <c r="F181" s="33"/>
      <c r="G181" s="33"/>
      <c r="H181" s="33"/>
      <c r="I181" s="55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</row>
    <row r="182" spans="1:28" x14ac:dyDescent="0.2">
      <c r="A182" s="33"/>
      <c r="B182" s="33"/>
      <c r="C182" s="33"/>
      <c r="D182" s="33"/>
      <c r="E182" s="33"/>
      <c r="F182" s="33"/>
      <c r="G182" s="33"/>
      <c r="H182" s="33"/>
      <c r="I182" s="55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</row>
    <row r="183" spans="1:28" x14ac:dyDescent="0.2">
      <c r="A183" s="33"/>
      <c r="B183" s="33"/>
      <c r="C183" s="33"/>
      <c r="D183" s="33"/>
      <c r="E183" s="33"/>
      <c r="F183" s="33"/>
      <c r="G183" s="33"/>
      <c r="H183" s="33"/>
      <c r="I183" s="55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</row>
    <row r="184" spans="1:28" x14ac:dyDescent="0.2">
      <c r="A184" s="33"/>
      <c r="B184" s="33"/>
      <c r="C184" s="33"/>
      <c r="D184" s="33"/>
      <c r="E184" s="33"/>
      <c r="F184" s="33"/>
      <c r="G184" s="33"/>
      <c r="H184" s="33"/>
      <c r="I184" s="55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</row>
    <row r="185" spans="1:28" x14ac:dyDescent="0.2">
      <c r="A185" s="33"/>
      <c r="B185" s="33"/>
      <c r="C185" s="33"/>
      <c r="D185" s="33"/>
      <c r="E185" s="33"/>
      <c r="F185" s="33"/>
      <c r="G185" s="33"/>
      <c r="H185" s="33"/>
      <c r="I185" s="55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</row>
    <row r="186" spans="1:28" x14ac:dyDescent="0.2">
      <c r="A186" s="33"/>
      <c r="B186" s="33"/>
      <c r="C186" s="33"/>
      <c r="D186" s="33"/>
      <c r="E186" s="33"/>
      <c r="F186" s="33"/>
      <c r="G186" s="33"/>
      <c r="H186" s="33"/>
      <c r="I186" s="55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</row>
    <row r="187" spans="1:28" x14ac:dyDescent="0.2">
      <c r="A187" s="33"/>
      <c r="B187" s="33"/>
      <c r="C187" s="33"/>
      <c r="D187" s="33"/>
      <c r="E187" s="33"/>
      <c r="F187" s="33"/>
      <c r="G187" s="33"/>
      <c r="H187" s="33"/>
      <c r="I187" s="55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</row>
    <row r="188" spans="1:28" x14ac:dyDescent="0.2">
      <c r="A188" s="33"/>
      <c r="B188" s="33"/>
      <c r="C188" s="33"/>
      <c r="D188" s="33"/>
      <c r="E188" s="33"/>
      <c r="F188" s="33"/>
      <c r="G188" s="33"/>
      <c r="H188" s="33"/>
      <c r="I188" s="55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</row>
    <row r="189" spans="1:28" x14ac:dyDescent="0.2">
      <c r="A189" s="33"/>
      <c r="B189" s="33"/>
      <c r="C189" s="33"/>
      <c r="D189" s="33"/>
      <c r="E189" s="33"/>
      <c r="F189" s="33"/>
      <c r="G189" s="33"/>
      <c r="H189" s="33"/>
      <c r="I189" s="55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</row>
    <row r="190" spans="1:28" x14ac:dyDescent="0.2">
      <c r="A190" s="33"/>
      <c r="B190" s="33"/>
      <c r="C190" s="33"/>
      <c r="D190" s="33"/>
      <c r="E190" s="33"/>
      <c r="F190" s="33"/>
      <c r="G190" s="33"/>
      <c r="H190" s="33"/>
      <c r="I190" s="55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</row>
    <row r="191" spans="1:28" x14ac:dyDescent="0.2">
      <c r="A191" s="33"/>
      <c r="B191" s="33"/>
      <c r="C191" s="33"/>
      <c r="D191" s="33"/>
      <c r="E191" s="33"/>
      <c r="F191" s="33"/>
      <c r="G191" s="33"/>
      <c r="H191" s="33"/>
      <c r="I191" s="55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</row>
    <row r="192" spans="1:28" x14ac:dyDescent="0.2">
      <c r="A192" s="33"/>
      <c r="B192" s="33"/>
      <c r="C192" s="33"/>
      <c r="D192" s="33"/>
      <c r="E192" s="33"/>
      <c r="F192" s="33"/>
      <c r="G192" s="33"/>
      <c r="H192" s="33"/>
      <c r="I192" s="55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</row>
    <row r="193" spans="1:28" x14ac:dyDescent="0.2">
      <c r="A193" s="33"/>
      <c r="B193" s="33"/>
      <c r="C193" s="33"/>
      <c r="D193" s="33"/>
      <c r="E193" s="33"/>
      <c r="F193" s="33"/>
      <c r="G193" s="33"/>
      <c r="H193" s="33"/>
      <c r="I193" s="55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</row>
    <row r="194" spans="1:28" x14ac:dyDescent="0.2">
      <c r="A194" s="33"/>
      <c r="B194" s="33"/>
      <c r="C194" s="33"/>
      <c r="D194" s="33"/>
      <c r="E194" s="33"/>
      <c r="F194" s="33"/>
      <c r="G194" s="33"/>
      <c r="H194" s="33"/>
      <c r="I194" s="55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</row>
    <row r="195" spans="1:28" x14ac:dyDescent="0.2">
      <c r="A195" s="33"/>
      <c r="B195" s="33"/>
      <c r="C195" s="33"/>
      <c r="D195" s="33"/>
      <c r="E195" s="33"/>
      <c r="F195" s="33"/>
      <c r="G195" s="33"/>
      <c r="H195" s="33"/>
      <c r="I195" s="55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</row>
    <row r="196" spans="1:28" x14ac:dyDescent="0.2">
      <c r="A196" s="33"/>
      <c r="B196" s="33"/>
      <c r="C196" s="33"/>
      <c r="D196" s="33"/>
      <c r="E196" s="33"/>
      <c r="F196" s="33"/>
      <c r="G196" s="33"/>
      <c r="H196" s="33"/>
      <c r="I196" s="55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</row>
    <row r="197" spans="1:28" x14ac:dyDescent="0.2">
      <c r="A197" s="33"/>
      <c r="B197" s="33"/>
      <c r="C197" s="33"/>
      <c r="D197" s="33"/>
      <c r="E197" s="33"/>
      <c r="F197" s="33"/>
      <c r="G197" s="33"/>
      <c r="H197" s="33"/>
      <c r="I197" s="55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</row>
    <row r="198" spans="1:28" x14ac:dyDescent="0.2">
      <c r="A198" s="33"/>
      <c r="B198" s="33"/>
      <c r="C198" s="33"/>
      <c r="D198" s="33"/>
      <c r="E198" s="33"/>
      <c r="F198" s="33"/>
      <c r="G198" s="33"/>
      <c r="H198" s="33"/>
      <c r="I198" s="55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</row>
    <row r="199" spans="1:28" x14ac:dyDescent="0.2">
      <c r="A199" s="33"/>
      <c r="B199" s="33"/>
      <c r="C199" s="33"/>
      <c r="D199" s="33"/>
      <c r="E199" s="33"/>
      <c r="F199" s="33"/>
      <c r="G199" s="33"/>
      <c r="H199" s="33"/>
      <c r="I199" s="55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</row>
    <row r="200" spans="1:28" x14ac:dyDescent="0.2">
      <c r="A200" s="33"/>
      <c r="B200" s="33"/>
      <c r="C200" s="33"/>
      <c r="D200" s="33"/>
      <c r="E200" s="33"/>
      <c r="F200" s="33"/>
      <c r="G200" s="33"/>
      <c r="H200" s="33"/>
      <c r="I200" s="55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</row>
    <row r="201" spans="1:28" x14ac:dyDescent="0.2">
      <c r="A201" s="33"/>
      <c r="B201" s="33"/>
      <c r="C201" s="33"/>
      <c r="D201" s="33"/>
      <c r="E201" s="33"/>
      <c r="F201" s="33"/>
      <c r="G201" s="33"/>
      <c r="H201" s="33"/>
      <c r="I201" s="55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</row>
    <row r="202" spans="1:28" x14ac:dyDescent="0.2">
      <c r="A202" s="33"/>
      <c r="B202" s="33"/>
      <c r="C202" s="33"/>
      <c r="D202" s="33"/>
      <c r="E202" s="33"/>
      <c r="F202" s="33"/>
      <c r="G202" s="33"/>
      <c r="H202" s="33"/>
      <c r="I202" s="55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</row>
    <row r="203" spans="1:28" x14ac:dyDescent="0.2">
      <c r="A203" s="33"/>
      <c r="B203" s="33"/>
      <c r="C203" s="33"/>
      <c r="D203" s="33"/>
      <c r="E203" s="33"/>
      <c r="F203" s="33"/>
      <c r="G203" s="33"/>
      <c r="H203" s="33"/>
      <c r="I203" s="55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</row>
    <row r="204" spans="1:28" x14ac:dyDescent="0.2">
      <c r="A204" s="33"/>
      <c r="B204" s="33"/>
      <c r="C204" s="33"/>
      <c r="D204" s="33"/>
      <c r="E204" s="33"/>
      <c r="F204" s="33"/>
      <c r="G204" s="33"/>
      <c r="H204" s="33"/>
      <c r="I204" s="55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</row>
    <row r="205" spans="1:28" x14ac:dyDescent="0.2">
      <c r="A205" s="33"/>
      <c r="B205" s="33"/>
      <c r="C205" s="33"/>
      <c r="D205" s="33"/>
      <c r="E205" s="33"/>
      <c r="F205" s="33"/>
      <c r="G205" s="33"/>
      <c r="H205" s="33"/>
      <c r="I205" s="55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</row>
    <row r="206" spans="1:28" x14ac:dyDescent="0.2">
      <c r="A206" s="33"/>
      <c r="B206" s="33"/>
      <c r="C206" s="33"/>
      <c r="D206" s="33"/>
      <c r="E206" s="33"/>
      <c r="F206" s="33"/>
      <c r="G206" s="33"/>
      <c r="H206" s="33"/>
      <c r="I206" s="55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</row>
    <row r="207" spans="1:28" x14ac:dyDescent="0.2">
      <c r="A207" s="33"/>
      <c r="B207" s="33"/>
      <c r="C207" s="33"/>
      <c r="D207" s="33"/>
      <c r="E207" s="33"/>
      <c r="F207" s="33"/>
      <c r="G207" s="33"/>
      <c r="H207" s="33"/>
      <c r="I207" s="55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</row>
    <row r="208" spans="1:28" x14ac:dyDescent="0.2">
      <c r="A208" s="33"/>
      <c r="B208" s="33"/>
      <c r="C208" s="33"/>
      <c r="D208" s="33"/>
      <c r="E208" s="33"/>
      <c r="F208" s="33"/>
      <c r="G208" s="33"/>
      <c r="H208" s="33"/>
      <c r="I208" s="55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</row>
    <row r="209" spans="1:28" x14ac:dyDescent="0.2">
      <c r="A209" s="33"/>
      <c r="B209" s="33"/>
      <c r="C209" s="33"/>
      <c r="D209" s="33"/>
      <c r="E209" s="33"/>
      <c r="F209" s="33"/>
      <c r="G209" s="33"/>
      <c r="H209" s="33"/>
      <c r="I209" s="55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</row>
    <row r="210" spans="1:28" x14ac:dyDescent="0.2">
      <c r="A210" s="33"/>
      <c r="B210" s="33"/>
      <c r="C210" s="33"/>
      <c r="D210" s="33"/>
      <c r="E210" s="33"/>
      <c r="F210" s="33"/>
      <c r="G210" s="33"/>
      <c r="H210" s="33"/>
      <c r="I210" s="55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</row>
    <row r="211" spans="1:28" x14ac:dyDescent="0.2">
      <c r="A211" s="33"/>
      <c r="B211" s="33"/>
      <c r="C211" s="33"/>
      <c r="D211" s="33"/>
      <c r="E211" s="33"/>
      <c r="F211" s="33"/>
      <c r="G211" s="33"/>
      <c r="H211" s="33"/>
      <c r="I211" s="55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</row>
    <row r="212" spans="1:28" x14ac:dyDescent="0.2">
      <c r="A212" s="33"/>
      <c r="B212" s="33"/>
      <c r="C212" s="33"/>
      <c r="D212" s="33"/>
      <c r="E212" s="33"/>
      <c r="F212" s="33"/>
      <c r="G212" s="33"/>
      <c r="H212" s="33"/>
      <c r="I212" s="55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</row>
    <row r="213" spans="1:28" x14ac:dyDescent="0.2">
      <c r="A213" s="33"/>
      <c r="B213" s="33"/>
      <c r="C213" s="33"/>
      <c r="D213" s="33"/>
      <c r="E213" s="33"/>
      <c r="F213" s="33"/>
      <c r="G213" s="33"/>
      <c r="H213" s="33"/>
      <c r="I213" s="55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</row>
    <row r="214" spans="1:28" x14ac:dyDescent="0.2">
      <c r="A214" s="33"/>
      <c r="B214" s="33"/>
      <c r="C214" s="33"/>
      <c r="D214" s="33"/>
      <c r="E214" s="33"/>
      <c r="F214" s="33"/>
      <c r="G214" s="33"/>
      <c r="H214" s="33"/>
      <c r="I214" s="55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</row>
    <row r="215" spans="1:28" x14ac:dyDescent="0.2">
      <c r="A215" s="33"/>
      <c r="B215" s="33"/>
      <c r="C215" s="33"/>
      <c r="D215" s="33"/>
      <c r="E215" s="33"/>
      <c r="F215" s="33"/>
      <c r="G215" s="33"/>
      <c r="H215" s="33"/>
      <c r="I215" s="55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</row>
    <row r="216" spans="1:28" x14ac:dyDescent="0.2">
      <c r="A216" s="33"/>
      <c r="B216" s="33"/>
      <c r="C216" s="33"/>
      <c r="D216" s="33"/>
      <c r="E216" s="33"/>
      <c r="F216" s="33"/>
      <c r="G216" s="33"/>
      <c r="H216" s="33"/>
      <c r="I216" s="55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</row>
    <row r="217" spans="1:28" x14ac:dyDescent="0.2">
      <c r="A217" s="33"/>
      <c r="I217" s="55"/>
    </row>
    <row r="218" spans="1:28" x14ac:dyDescent="0.2">
      <c r="A218" s="33"/>
      <c r="I218" s="55"/>
    </row>
    <row r="219" spans="1:28" x14ac:dyDescent="0.2">
      <c r="A219" s="33"/>
      <c r="I219" s="55"/>
    </row>
    <row r="220" spans="1:28" x14ac:dyDescent="0.2">
      <c r="A220" s="33"/>
      <c r="I220" s="55"/>
    </row>
    <row r="221" spans="1:28" x14ac:dyDescent="0.2">
      <c r="A221" s="33"/>
      <c r="I221" s="55"/>
    </row>
    <row r="222" spans="1:28" x14ac:dyDescent="0.2">
      <c r="A222" s="33"/>
      <c r="I222" s="55"/>
    </row>
    <row r="223" spans="1:28" x14ac:dyDescent="0.2">
      <c r="A223" s="33"/>
      <c r="I223" s="55"/>
    </row>
    <row r="224" spans="1:28" x14ac:dyDescent="0.2">
      <c r="A224" s="33"/>
      <c r="I224" s="55"/>
    </row>
    <row r="225" spans="1:9" x14ac:dyDescent="0.2">
      <c r="A225" s="33"/>
      <c r="I225" s="55"/>
    </row>
    <row r="226" spans="1:9" x14ac:dyDescent="0.2">
      <c r="A226" s="33"/>
      <c r="I226" s="55"/>
    </row>
    <row r="227" spans="1:9" x14ac:dyDescent="0.2">
      <c r="A227" s="33"/>
      <c r="I227" s="55"/>
    </row>
    <row r="228" spans="1:9" x14ac:dyDescent="0.2">
      <c r="A228" s="33"/>
      <c r="I228" s="55"/>
    </row>
    <row r="229" spans="1:9" x14ac:dyDescent="0.2">
      <c r="A229" s="33"/>
      <c r="I229" s="55"/>
    </row>
    <row r="230" spans="1:9" x14ac:dyDescent="0.2">
      <c r="A230" s="33"/>
      <c r="I230" s="55"/>
    </row>
    <row r="231" spans="1:9" x14ac:dyDescent="0.2">
      <c r="A231" s="33"/>
      <c r="I231" s="55"/>
    </row>
    <row r="232" spans="1:9" x14ac:dyDescent="0.2">
      <c r="A232" s="33"/>
      <c r="I232" s="55"/>
    </row>
    <row r="233" spans="1:9" x14ac:dyDescent="0.2">
      <c r="A233" s="33"/>
      <c r="I233" s="55"/>
    </row>
    <row r="234" spans="1:9" x14ac:dyDescent="0.2">
      <c r="A234" s="33"/>
      <c r="I234" s="55"/>
    </row>
    <row r="235" spans="1:9" x14ac:dyDescent="0.2">
      <c r="A235" s="33"/>
      <c r="I235" s="55"/>
    </row>
    <row r="236" spans="1:9" x14ac:dyDescent="0.2">
      <c r="A236" s="33"/>
      <c r="I236" s="55"/>
    </row>
    <row r="237" spans="1:9" x14ac:dyDescent="0.2">
      <c r="A237" s="33"/>
      <c r="I237" s="55"/>
    </row>
    <row r="238" spans="1:9" x14ac:dyDescent="0.2">
      <c r="A238" s="33"/>
      <c r="I238" s="55"/>
    </row>
    <row r="239" spans="1:9" x14ac:dyDescent="0.2">
      <c r="A239" s="33"/>
      <c r="I239" s="55"/>
    </row>
    <row r="240" spans="1:9" x14ac:dyDescent="0.2">
      <c r="A240" s="33"/>
      <c r="I240" s="55"/>
    </row>
    <row r="241" spans="1:9" x14ac:dyDescent="0.2">
      <c r="A241" s="33"/>
      <c r="I241" s="55"/>
    </row>
    <row r="242" spans="1:9" x14ac:dyDescent="0.2">
      <c r="A242" s="33"/>
      <c r="I242" s="55"/>
    </row>
    <row r="243" spans="1:9" x14ac:dyDescent="0.2">
      <c r="A243" s="33"/>
      <c r="I243" s="55"/>
    </row>
    <row r="244" spans="1:9" x14ac:dyDescent="0.2">
      <c r="A244" s="33"/>
      <c r="I244" s="55"/>
    </row>
    <row r="245" spans="1:9" x14ac:dyDescent="0.2">
      <c r="A245" s="33"/>
      <c r="I245" s="55"/>
    </row>
    <row r="246" spans="1:9" x14ac:dyDescent="0.2">
      <c r="A246" s="33"/>
      <c r="I246" s="55"/>
    </row>
    <row r="247" spans="1:9" x14ac:dyDescent="0.2">
      <c r="A247" s="33"/>
      <c r="I247" s="55"/>
    </row>
    <row r="248" spans="1:9" x14ac:dyDescent="0.2">
      <c r="A248" s="33"/>
      <c r="I248" s="55"/>
    </row>
    <row r="249" spans="1:9" x14ac:dyDescent="0.2">
      <c r="A249" s="33"/>
      <c r="I249" s="55"/>
    </row>
    <row r="250" spans="1:9" x14ac:dyDescent="0.2">
      <c r="A250" s="33"/>
      <c r="I250" s="55"/>
    </row>
    <row r="251" spans="1:9" x14ac:dyDescent="0.2">
      <c r="A251" s="33"/>
      <c r="I251" s="55"/>
    </row>
    <row r="252" spans="1:9" x14ac:dyDescent="0.2">
      <c r="A252" s="33"/>
      <c r="I252" s="55"/>
    </row>
    <row r="253" spans="1:9" x14ac:dyDescent="0.2">
      <c r="A253" s="33"/>
      <c r="I253" s="55"/>
    </row>
    <row r="254" spans="1:9" x14ac:dyDescent="0.2">
      <c r="A254" s="33"/>
      <c r="I254" s="55"/>
    </row>
    <row r="255" spans="1:9" x14ac:dyDescent="0.2">
      <c r="A255" s="33"/>
      <c r="I255" s="55"/>
    </row>
    <row r="256" spans="1:9" x14ac:dyDescent="0.2">
      <c r="A256" s="33"/>
      <c r="I256" s="55"/>
    </row>
    <row r="257" spans="1:9" x14ac:dyDescent="0.2">
      <c r="A257" s="33"/>
      <c r="I257" s="55"/>
    </row>
    <row r="258" spans="1:9" x14ac:dyDescent="0.2">
      <c r="A258" s="33"/>
      <c r="I258" s="55"/>
    </row>
    <row r="259" spans="1:9" x14ac:dyDescent="0.2">
      <c r="A259" s="33"/>
      <c r="I259" s="55"/>
    </row>
    <row r="260" spans="1:9" x14ac:dyDescent="0.2">
      <c r="A260" s="33"/>
      <c r="I260" s="55"/>
    </row>
    <row r="261" spans="1:9" x14ac:dyDescent="0.2">
      <c r="A261" s="33"/>
      <c r="I261" s="55"/>
    </row>
    <row r="262" spans="1:9" x14ac:dyDescent="0.2">
      <c r="A262" s="33"/>
      <c r="I262" s="55"/>
    </row>
    <row r="263" spans="1:9" x14ac:dyDescent="0.2">
      <c r="A263" s="33"/>
      <c r="I263" s="55"/>
    </row>
    <row r="264" spans="1:9" x14ac:dyDescent="0.2">
      <c r="A264" s="33"/>
      <c r="I264" s="55"/>
    </row>
    <row r="265" spans="1:9" x14ac:dyDescent="0.2">
      <c r="A265" s="33"/>
      <c r="I265" s="55"/>
    </row>
    <row r="266" spans="1:9" x14ac:dyDescent="0.2">
      <c r="A266" s="33"/>
      <c r="I266" s="55"/>
    </row>
    <row r="267" spans="1:9" x14ac:dyDescent="0.2">
      <c r="A267" s="33"/>
      <c r="I267" s="55"/>
    </row>
    <row r="268" spans="1:9" x14ac:dyDescent="0.2">
      <c r="A268" s="33"/>
      <c r="I268" s="55"/>
    </row>
    <row r="269" spans="1:9" x14ac:dyDescent="0.2">
      <c r="A269" s="33"/>
      <c r="I269" s="55"/>
    </row>
    <row r="270" spans="1:9" x14ac:dyDescent="0.2">
      <c r="A270" s="33"/>
      <c r="I270" s="55"/>
    </row>
    <row r="271" spans="1:9" x14ac:dyDescent="0.2">
      <c r="A271" s="33"/>
      <c r="I271" s="55"/>
    </row>
    <row r="272" spans="1:9" x14ac:dyDescent="0.2">
      <c r="A272" s="33"/>
      <c r="I272" s="55"/>
    </row>
    <row r="273" spans="1:9" x14ac:dyDescent="0.2">
      <c r="A273" s="33"/>
      <c r="I273" s="55"/>
    </row>
    <row r="274" spans="1:9" x14ac:dyDescent="0.2">
      <c r="A274" s="33"/>
      <c r="I274" s="55"/>
    </row>
    <row r="275" spans="1:9" x14ac:dyDescent="0.2">
      <c r="A275" s="33"/>
      <c r="I275" s="55"/>
    </row>
    <row r="276" spans="1:9" x14ac:dyDescent="0.2">
      <c r="A276" s="33"/>
      <c r="I276" s="55"/>
    </row>
    <row r="277" spans="1:9" x14ac:dyDescent="0.2">
      <c r="A277" s="33"/>
      <c r="I277" s="55"/>
    </row>
    <row r="278" spans="1:9" x14ac:dyDescent="0.2">
      <c r="A278" s="33"/>
      <c r="I278" s="55"/>
    </row>
    <row r="279" spans="1:9" x14ac:dyDescent="0.2">
      <c r="A279" s="33"/>
      <c r="I279" s="55"/>
    </row>
    <row r="280" spans="1:9" x14ac:dyDescent="0.2">
      <c r="A280" s="33"/>
      <c r="I280" s="55"/>
    </row>
    <row r="281" spans="1:9" x14ac:dyDescent="0.2">
      <c r="A281" s="33"/>
      <c r="I281" s="55"/>
    </row>
    <row r="282" spans="1:9" x14ac:dyDescent="0.2">
      <c r="A282" s="33"/>
      <c r="I282" s="55"/>
    </row>
    <row r="283" spans="1:9" x14ac:dyDescent="0.2">
      <c r="A283" s="33"/>
      <c r="I283" s="55"/>
    </row>
    <row r="284" spans="1:9" x14ac:dyDescent="0.2">
      <c r="A284" s="33"/>
      <c r="I284" s="55"/>
    </row>
    <row r="285" spans="1:9" x14ac:dyDescent="0.2">
      <c r="A285" s="33"/>
      <c r="I285" s="55"/>
    </row>
    <row r="286" spans="1:9" x14ac:dyDescent="0.2">
      <c r="A286" s="33"/>
      <c r="I286" s="55"/>
    </row>
    <row r="287" spans="1:9" x14ac:dyDescent="0.2">
      <c r="A287" s="33"/>
      <c r="I287" s="55"/>
    </row>
    <row r="288" spans="1:9" x14ac:dyDescent="0.2">
      <c r="A288" s="33"/>
      <c r="I288" s="55"/>
    </row>
    <row r="289" spans="1:9" x14ac:dyDescent="0.2">
      <c r="A289" s="33"/>
      <c r="I289" s="55"/>
    </row>
    <row r="290" spans="1:9" x14ac:dyDescent="0.2">
      <c r="A290" s="33"/>
      <c r="I290" s="55"/>
    </row>
    <row r="291" spans="1:9" x14ac:dyDescent="0.2">
      <c r="A291" s="33"/>
      <c r="I291" s="55"/>
    </row>
    <row r="292" spans="1:9" x14ac:dyDescent="0.2">
      <c r="A292" s="33"/>
      <c r="I292" s="55"/>
    </row>
    <row r="293" spans="1:9" x14ac:dyDescent="0.2">
      <c r="A293" s="33"/>
      <c r="I293" s="55"/>
    </row>
    <row r="294" spans="1:9" x14ac:dyDescent="0.2">
      <c r="A294" s="33"/>
      <c r="I294" s="55"/>
    </row>
    <row r="295" spans="1:9" x14ac:dyDescent="0.2">
      <c r="A295" s="33"/>
      <c r="I295" s="55"/>
    </row>
    <row r="296" spans="1:9" x14ac:dyDescent="0.2">
      <c r="A296" s="33"/>
      <c r="I296" s="55"/>
    </row>
    <row r="297" spans="1:9" x14ac:dyDescent="0.2">
      <c r="A297" s="33"/>
      <c r="I297" s="55"/>
    </row>
    <row r="298" spans="1:9" x14ac:dyDescent="0.2">
      <c r="A298" s="33"/>
      <c r="I298" s="55"/>
    </row>
    <row r="299" spans="1:9" x14ac:dyDescent="0.2">
      <c r="A299" s="33"/>
      <c r="I299" s="55"/>
    </row>
    <row r="300" spans="1:9" x14ac:dyDescent="0.2">
      <c r="A300" s="33"/>
      <c r="I300" s="55"/>
    </row>
    <row r="301" spans="1:9" x14ac:dyDescent="0.2">
      <c r="A301" s="33"/>
      <c r="I301" s="55"/>
    </row>
    <row r="302" spans="1:9" x14ac:dyDescent="0.2">
      <c r="A302" s="33"/>
      <c r="I302" s="55"/>
    </row>
    <row r="303" spans="1:9" x14ac:dyDescent="0.2">
      <c r="A303" s="33"/>
      <c r="I303" s="55"/>
    </row>
    <row r="304" spans="1:9" x14ac:dyDescent="0.2">
      <c r="A304" s="33"/>
      <c r="I304" s="55"/>
    </row>
    <row r="305" spans="1:9" x14ac:dyDescent="0.2">
      <c r="A305" s="33"/>
      <c r="I305" s="55"/>
    </row>
    <row r="306" spans="1:9" x14ac:dyDescent="0.2">
      <c r="A306" s="33"/>
      <c r="I306" s="55"/>
    </row>
    <row r="307" spans="1:9" x14ac:dyDescent="0.2">
      <c r="A307" s="33"/>
      <c r="I307" s="55"/>
    </row>
    <row r="308" spans="1:9" x14ac:dyDescent="0.2">
      <c r="A308" s="33"/>
      <c r="I308" s="55"/>
    </row>
    <row r="309" spans="1:9" x14ac:dyDescent="0.2">
      <c r="A309" s="33"/>
      <c r="I309" s="55"/>
    </row>
    <row r="310" spans="1:9" x14ac:dyDescent="0.2">
      <c r="A310" s="33"/>
      <c r="I310" s="55"/>
    </row>
    <row r="311" spans="1:9" x14ac:dyDescent="0.2">
      <c r="A311" s="33"/>
      <c r="I311" s="55"/>
    </row>
  </sheetData>
  <mergeCells count="8">
    <mergeCell ref="A6:A14"/>
    <mergeCell ref="I6:I14"/>
    <mergeCell ref="A26:A34"/>
    <mergeCell ref="I26:I34"/>
    <mergeCell ref="C6:E6"/>
    <mergeCell ref="F6:H6"/>
    <mergeCell ref="C26:E26"/>
    <mergeCell ref="F26:H26"/>
  </mergeCells>
  <pageMargins left="2.0472440944881889" right="0.98425196850393704" top="0.78740157480314965" bottom="0.78740157480314965" header="0.51181102362204722" footer="0.51181102362204722"/>
  <pageSetup paperSize="9" scale="36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3" tint="0.79998168889431442"/>
  </sheetPr>
  <dimension ref="A1:AH278"/>
  <sheetViews>
    <sheetView view="pageBreakPreview" zoomScale="30" zoomScaleNormal="60" zoomScaleSheetLayoutView="30" workbookViewId="0">
      <selection activeCell="AI79" sqref="AI79"/>
    </sheetView>
  </sheetViews>
  <sheetFormatPr defaultColWidth="8.85546875" defaultRowHeight="12.75" x14ac:dyDescent="0.2"/>
  <cols>
    <col min="1" max="1" width="55.7109375" style="30" customWidth="1"/>
    <col min="2" max="2" width="28.5703125" style="30" customWidth="1"/>
    <col min="3" max="3" width="24.28515625" style="30" customWidth="1"/>
    <col min="4" max="5" width="28.5703125" style="30" customWidth="1"/>
    <col min="6" max="7" width="33.28515625" style="30" customWidth="1"/>
    <col min="8" max="8" width="28.5703125" style="30" customWidth="1"/>
    <col min="9" max="9" width="43.5703125" style="56" customWidth="1"/>
    <col min="10" max="10" width="2.5703125" style="30" customWidth="1"/>
    <col min="11" max="11" width="7.85546875" style="30" customWidth="1"/>
    <col min="12" max="12" width="8.28515625" style="30" customWidth="1"/>
    <col min="13" max="13" width="6.85546875" style="30" customWidth="1"/>
    <col min="14" max="255" width="8.85546875" style="30"/>
    <col min="256" max="256" width="43" style="30" customWidth="1"/>
    <col min="257" max="264" width="16.7109375" style="30" customWidth="1"/>
    <col min="265" max="265" width="39.85546875" style="30" customWidth="1"/>
    <col min="266" max="266" width="2.5703125" style="30" customWidth="1"/>
    <col min="267" max="267" width="7.85546875" style="30" customWidth="1"/>
    <col min="268" max="268" width="8.28515625" style="30" customWidth="1"/>
    <col min="269" max="269" width="6.85546875" style="30" customWidth="1"/>
    <col min="270" max="511" width="8.85546875" style="30"/>
    <col min="512" max="512" width="43" style="30" customWidth="1"/>
    <col min="513" max="520" width="16.7109375" style="30" customWidth="1"/>
    <col min="521" max="521" width="39.85546875" style="30" customWidth="1"/>
    <col min="522" max="522" width="2.5703125" style="30" customWidth="1"/>
    <col min="523" max="523" width="7.85546875" style="30" customWidth="1"/>
    <col min="524" max="524" width="8.28515625" style="30" customWidth="1"/>
    <col min="525" max="525" width="6.85546875" style="30" customWidth="1"/>
    <col min="526" max="767" width="8.85546875" style="30"/>
    <col min="768" max="768" width="43" style="30" customWidth="1"/>
    <col min="769" max="776" width="16.7109375" style="30" customWidth="1"/>
    <col min="777" max="777" width="39.85546875" style="30" customWidth="1"/>
    <col min="778" max="778" width="2.5703125" style="30" customWidth="1"/>
    <col min="779" max="779" width="7.85546875" style="30" customWidth="1"/>
    <col min="780" max="780" width="8.28515625" style="30" customWidth="1"/>
    <col min="781" max="781" width="6.85546875" style="30" customWidth="1"/>
    <col min="782" max="1023" width="8.85546875" style="30"/>
    <col min="1024" max="1024" width="43" style="30" customWidth="1"/>
    <col min="1025" max="1032" width="16.7109375" style="30" customWidth="1"/>
    <col min="1033" max="1033" width="39.85546875" style="30" customWidth="1"/>
    <col min="1034" max="1034" width="2.5703125" style="30" customWidth="1"/>
    <col min="1035" max="1035" width="7.85546875" style="30" customWidth="1"/>
    <col min="1036" max="1036" width="8.28515625" style="30" customWidth="1"/>
    <col min="1037" max="1037" width="6.85546875" style="30" customWidth="1"/>
    <col min="1038" max="1279" width="8.85546875" style="30"/>
    <col min="1280" max="1280" width="43" style="30" customWidth="1"/>
    <col min="1281" max="1288" width="16.7109375" style="30" customWidth="1"/>
    <col min="1289" max="1289" width="39.85546875" style="30" customWidth="1"/>
    <col min="1290" max="1290" width="2.5703125" style="30" customWidth="1"/>
    <col min="1291" max="1291" width="7.85546875" style="30" customWidth="1"/>
    <col min="1292" max="1292" width="8.28515625" style="30" customWidth="1"/>
    <col min="1293" max="1293" width="6.85546875" style="30" customWidth="1"/>
    <col min="1294" max="1535" width="8.85546875" style="30"/>
    <col min="1536" max="1536" width="43" style="30" customWidth="1"/>
    <col min="1537" max="1544" width="16.7109375" style="30" customWidth="1"/>
    <col min="1545" max="1545" width="39.85546875" style="30" customWidth="1"/>
    <col min="1546" max="1546" width="2.5703125" style="30" customWidth="1"/>
    <col min="1547" max="1547" width="7.85546875" style="30" customWidth="1"/>
    <col min="1548" max="1548" width="8.28515625" style="30" customWidth="1"/>
    <col min="1549" max="1549" width="6.85546875" style="30" customWidth="1"/>
    <col min="1550" max="1791" width="8.85546875" style="30"/>
    <col min="1792" max="1792" width="43" style="30" customWidth="1"/>
    <col min="1793" max="1800" width="16.7109375" style="30" customWidth="1"/>
    <col min="1801" max="1801" width="39.85546875" style="30" customWidth="1"/>
    <col min="1802" max="1802" width="2.5703125" style="30" customWidth="1"/>
    <col min="1803" max="1803" width="7.85546875" style="30" customWidth="1"/>
    <col min="1804" max="1804" width="8.28515625" style="30" customWidth="1"/>
    <col min="1805" max="1805" width="6.85546875" style="30" customWidth="1"/>
    <col min="1806" max="2047" width="8.85546875" style="30"/>
    <col min="2048" max="2048" width="43" style="30" customWidth="1"/>
    <col min="2049" max="2056" width="16.7109375" style="30" customWidth="1"/>
    <col min="2057" max="2057" width="39.85546875" style="30" customWidth="1"/>
    <col min="2058" max="2058" width="2.5703125" style="30" customWidth="1"/>
    <col min="2059" max="2059" width="7.85546875" style="30" customWidth="1"/>
    <col min="2060" max="2060" width="8.28515625" style="30" customWidth="1"/>
    <col min="2061" max="2061" width="6.85546875" style="30" customWidth="1"/>
    <col min="2062" max="2303" width="8.85546875" style="30"/>
    <col min="2304" max="2304" width="43" style="30" customWidth="1"/>
    <col min="2305" max="2312" width="16.7109375" style="30" customWidth="1"/>
    <col min="2313" max="2313" width="39.85546875" style="30" customWidth="1"/>
    <col min="2314" max="2314" width="2.5703125" style="30" customWidth="1"/>
    <col min="2315" max="2315" width="7.85546875" style="30" customWidth="1"/>
    <col min="2316" max="2316" width="8.28515625" style="30" customWidth="1"/>
    <col min="2317" max="2317" width="6.85546875" style="30" customWidth="1"/>
    <col min="2318" max="2559" width="8.85546875" style="30"/>
    <col min="2560" max="2560" width="43" style="30" customWidth="1"/>
    <col min="2561" max="2568" width="16.7109375" style="30" customWidth="1"/>
    <col min="2569" max="2569" width="39.85546875" style="30" customWidth="1"/>
    <col min="2570" max="2570" width="2.5703125" style="30" customWidth="1"/>
    <col min="2571" max="2571" width="7.85546875" style="30" customWidth="1"/>
    <col min="2572" max="2572" width="8.28515625" style="30" customWidth="1"/>
    <col min="2573" max="2573" width="6.85546875" style="30" customWidth="1"/>
    <col min="2574" max="2815" width="8.85546875" style="30"/>
    <col min="2816" max="2816" width="43" style="30" customWidth="1"/>
    <col min="2817" max="2824" width="16.7109375" style="30" customWidth="1"/>
    <col min="2825" max="2825" width="39.85546875" style="30" customWidth="1"/>
    <col min="2826" max="2826" width="2.5703125" style="30" customWidth="1"/>
    <col min="2827" max="2827" width="7.85546875" style="30" customWidth="1"/>
    <col min="2828" max="2828" width="8.28515625" style="30" customWidth="1"/>
    <col min="2829" max="2829" width="6.85546875" style="30" customWidth="1"/>
    <col min="2830" max="3071" width="8.85546875" style="30"/>
    <col min="3072" max="3072" width="43" style="30" customWidth="1"/>
    <col min="3073" max="3080" width="16.7109375" style="30" customWidth="1"/>
    <col min="3081" max="3081" width="39.85546875" style="30" customWidth="1"/>
    <col min="3082" max="3082" width="2.5703125" style="30" customWidth="1"/>
    <col min="3083" max="3083" width="7.85546875" style="30" customWidth="1"/>
    <col min="3084" max="3084" width="8.28515625" style="30" customWidth="1"/>
    <col min="3085" max="3085" width="6.85546875" style="30" customWidth="1"/>
    <col min="3086" max="3327" width="8.85546875" style="30"/>
    <col min="3328" max="3328" width="43" style="30" customWidth="1"/>
    <col min="3329" max="3336" width="16.7109375" style="30" customWidth="1"/>
    <col min="3337" max="3337" width="39.85546875" style="30" customWidth="1"/>
    <col min="3338" max="3338" width="2.5703125" style="30" customWidth="1"/>
    <col min="3339" max="3339" width="7.85546875" style="30" customWidth="1"/>
    <col min="3340" max="3340" width="8.28515625" style="30" customWidth="1"/>
    <col min="3341" max="3341" width="6.85546875" style="30" customWidth="1"/>
    <col min="3342" max="3583" width="8.85546875" style="30"/>
    <col min="3584" max="3584" width="43" style="30" customWidth="1"/>
    <col min="3585" max="3592" width="16.7109375" style="30" customWidth="1"/>
    <col min="3593" max="3593" width="39.85546875" style="30" customWidth="1"/>
    <col min="3594" max="3594" width="2.5703125" style="30" customWidth="1"/>
    <col min="3595" max="3595" width="7.85546875" style="30" customWidth="1"/>
    <col min="3596" max="3596" width="8.28515625" style="30" customWidth="1"/>
    <col min="3597" max="3597" width="6.85546875" style="30" customWidth="1"/>
    <col min="3598" max="3839" width="8.85546875" style="30"/>
    <col min="3840" max="3840" width="43" style="30" customWidth="1"/>
    <col min="3841" max="3848" width="16.7109375" style="30" customWidth="1"/>
    <col min="3849" max="3849" width="39.85546875" style="30" customWidth="1"/>
    <col min="3850" max="3850" width="2.5703125" style="30" customWidth="1"/>
    <col min="3851" max="3851" width="7.85546875" style="30" customWidth="1"/>
    <col min="3852" max="3852" width="8.28515625" style="30" customWidth="1"/>
    <col min="3853" max="3853" width="6.85546875" style="30" customWidth="1"/>
    <col min="3854" max="4095" width="8.85546875" style="30"/>
    <col min="4096" max="4096" width="43" style="30" customWidth="1"/>
    <col min="4097" max="4104" width="16.7109375" style="30" customWidth="1"/>
    <col min="4105" max="4105" width="39.85546875" style="30" customWidth="1"/>
    <col min="4106" max="4106" width="2.5703125" style="30" customWidth="1"/>
    <col min="4107" max="4107" width="7.85546875" style="30" customWidth="1"/>
    <col min="4108" max="4108" width="8.28515625" style="30" customWidth="1"/>
    <col min="4109" max="4109" width="6.85546875" style="30" customWidth="1"/>
    <col min="4110" max="4351" width="8.85546875" style="30"/>
    <col min="4352" max="4352" width="43" style="30" customWidth="1"/>
    <col min="4353" max="4360" width="16.7109375" style="30" customWidth="1"/>
    <col min="4361" max="4361" width="39.85546875" style="30" customWidth="1"/>
    <col min="4362" max="4362" width="2.5703125" style="30" customWidth="1"/>
    <col min="4363" max="4363" width="7.85546875" style="30" customWidth="1"/>
    <col min="4364" max="4364" width="8.28515625" style="30" customWidth="1"/>
    <col min="4365" max="4365" width="6.85546875" style="30" customWidth="1"/>
    <col min="4366" max="4607" width="8.85546875" style="30"/>
    <col min="4608" max="4608" width="43" style="30" customWidth="1"/>
    <col min="4609" max="4616" width="16.7109375" style="30" customWidth="1"/>
    <col min="4617" max="4617" width="39.85546875" style="30" customWidth="1"/>
    <col min="4618" max="4618" width="2.5703125" style="30" customWidth="1"/>
    <col min="4619" max="4619" width="7.85546875" style="30" customWidth="1"/>
    <col min="4620" max="4620" width="8.28515625" style="30" customWidth="1"/>
    <col min="4621" max="4621" width="6.85546875" style="30" customWidth="1"/>
    <col min="4622" max="4863" width="8.85546875" style="30"/>
    <col min="4864" max="4864" width="43" style="30" customWidth="1"/>
    <col min="4865" max="4872" width="16.7109375" style="30" customWidth="1"/>
    <col min="4873" max="4873" width="39.85546875" style="30" customWidth="1"/>
    <col min="4874" max="4874" width="2.5703125" style="30" customWidth="1"/>
    <col min="4875" max="4875" width="7.85546875" style="30" customWidth="1"/>
    <col min="4876" max="4876" width="8.28515625" style="30" customWidth="1"/>
    <col min="4877" max="4877" width="6.85546875" style="30" customWidth="1"/>
    <col min="4878" max="5119" width="8.85546875" style="30"/>
    <col min="5120" max="5120" width="43" style="30" customWidth="1"/>
    <col min="5121" max="5128" width="16.7109375" style="30" customWidth="1"/>
    <col min="5129" max="5129" width="39.85546875" style="30" customWidth="1"/>
    <col min="5130" max="5130" width="2.5703125" style="30" customWidth="1"/>
    <col min="5131" max="5131" width="7.85546875" style="30" customWidth="1"/>
    <col min="5132" max="5132" width="8.28515625" style="30" customWidth="1"/>
    <col min="5133" max="5133" width="6.85546875" style="30" customWidth="1"/>
    <col min="5134" max="5375" width="8.85546875" style="30"/>
    <col min="5376" max="5376" width="43" style="30" customWidth="1"/>
    <col min="5377" max="5384" width="16.7109375" style="30" customWidth="1"/>
    <col min="5385" max="5385" width="39.85546875" style="30" customWidth="1"/>
    <col min="5386" max="5386" width="2.5703125" style="30" customWidth="1"/>
    <col min="5387" max="5387" width="7.85546875" style="30" customWidth="1"/>
    <col min="5388" max="5388" width="8.28515625" style="30" customWidth="1"/>
    <col min="5389" max="5389" width="6.85546875" style="30" customWidth="1"/>
    <col min="5390" max="5631" width="8.85546875" style="30"/>
    <col min="5632" max="5632" width="43" style="30" customWidth="1"/>
    <col min="5633" max="5640" width="16.7109375" style="30" customWidth="1"/>
    <col min="5641" max="5641" width="39.85546875" style="30" customWidth="1"/>
    <col min="5642" max="5642" width="2.5703125" style="30" customWidth="1"/>
    <col min="5643" max="5643" width="7.85546875" style="30" customWidth="1"/>
    <col min="5644" max="5644" width="8.28515625" style="30" customWidth="1"/>
    <col min="5645" max="5645" width="6.85546875" style="30" customWidth="1"/>
    <col min="5646" max="5887" width="8.85546875" style="30"/>
    <col min="5888" max="5888" width="43" style="30" customWidth="1"/>
    <col min="5889" max="5896" width="16.7109375" style="30" customWidth="1"/>
    <col min="5897" max="5897" width="39.85546875" style="30" customWidth="1"/>
    <col min="5898" max="5898" width="2.5703125" style="30" customWidth="1"/>
    <col min="5899" max="5899" width="7.85546875" style="30" customWidth="1"/>
    <col min="5900" max="5900" width="8.28515625" style="30" customWidth="1"/>
    <col min="5901" max="5901" width="6.85546875" style="30" customWidth="1"/>
    <col min="5902" max="6143" width="8.85546875" style="30"/>
    <col min="6144" max="6144" width="43" style="30" customWidth="1"/>
    <col min="6145" max="6152" width="16.7109375" style="30" customWidth="1"/>
    <col min="6153" max="6153" width="39.85546875" style="30" customWidth="1"/>
    <col min="6154" max="6154" width="2.5703125" style="30" customWidth="1"/>
    <col min="6155" max="6155" width="7.85546875" style="30" customWidth="1"/>
    <col min="6156" max="6156" width="8.28515625" style="30" customWidth="1"/>
    <col min="6157" max="6157" width="6.85546875" style="30" customWidth="1"/>
    <col min="6158" max="6399" width="8.85546875" style="30"/>
    <col min="6400" max="6400" width="43" style="30" customWidth="1"/>
    <col min="6401" max="6408" width="16.7109375" style="30" customWidth="1"/>
    <col min="6409" max="6409" width="39.85546875" style="30" customWidth="1"/>
    <col min="6410" max="6410" width="2.5703125" style="30" customWidth="1"/>
    <col min="6411" max="6411" width="7.85546875" style="30" customWidth="1"/>
    <col min="6412" max="6412" width="8.28515625" style="30" customWidth="1"/>
    <col min="6413" max="6413" width="6.85546875" style="30" customWidth="1"/>
    <col min="6414" max="6655" width="8.85546875" style="30"/>
    <col min="6656" max="6656" width="43" style="30" customWidth="1"/>
    <col min="6657" max="6664" width="16.7109375" style="30" customWidth="1"/>
    <col min="6665" max="6665" width="39.85546875" style="30" customWidth="1"/>
    <col min="6666" max="6666" width="2.5703125" style="30" customWidth="1"/>
    <col min="6667" max="6667" width="7.85546875" style="30" customWidth="1"/>
    <col min="6668" max="6668" width="8.28515625" style="30" customWidth="1"/>
    <col min="6669" max="6669" width="6.85546875" style="30" customWidth="1"/>
    <col min="6670" max="6911" width="8.85546875" style="30"/>
    <col min="6912" max="6912" width="43" style="30" customWidth="1"/>
    <col min="6913" max="6920" width="16.7109375" style="30" customWidth="1"/>
    <col min="6921" max="6921" width="39.85546875" style="30" customWidth="1"/>
    <col min="6922" max="6922" width="2.5703125" style="30" customWidth="1"/>
    <col min="6923" max="6923" width="7.85546875" style="30" customWidth="1"/>
    <col min="6924" max="6924" width="8.28515625" style="30" customWidth="1"/>
    <col min="6925" max="6925" width="6.85546875" style="30" customWidth="1"/>
    <col min="6926" max="7167" width="8.85546875" style="30"/>
    <col min="7168" max="7168" width="43" style="30" customWidth="1"/>
    <col min="7169" max="7176" width="16.7109375" style="30" customWidth="1"/>
    <col min="7177" max="7177" width="39.85546875" style="30" customWidth="1"/>
    <col min="7178" max="7178" width="2.5703125" style="30" customWidth="1"/>
    <col min="7179" max="7179" width="7.85546875" style="30" customWidth="1"/>
    <col min="7180" max="7180" width="8.28515625" style="30" customWidth="1"/>
    <col min="7181" max="7181" width="6.85546875" style="30" customWidth="1"/>
    <col min="7182" max="7423" width="8.85546875" style="30"/>
    <col min="7424" max="7424" width="43" style="30" customWidth="1"/>
    <col min="7425" max="7432" width="16.7109375" style="30" customWidth="1"/>
    <col min="7433" max="7433" width="39.85546875" style="30" customWidth="1"/>
    <col min="7434" max="7434" width="2.5703125" style="30" customWidth="1"/>
    <col min="7435" max="7435" width="7.85546875" style="30" customWidth="1"/>
    <col min="7436" max="7436" width="8.28515625" style="30" customWidth="1"/>
    <col min="7437" max="7437" width="6.85546875" style="30" customWidth="1"/>
    <col min="7438" max="7679" width="8.85546875" style="30"/>
    <col min="7680" max="7680" width="43" style="30" customWidth="1"/>
    <col min="7681" max="7688" width="16.7109375" style="30" customWidth="1"/>
    <col min="7689" max="7689" width="39.85546875" style="30" customWidth="1"/>
    <col min="7690" max="7690" width="2.5703125" style="30" customWidth="1"/>
    <col min="7691" max="7691" width="7.85546875" style="30" customWidth="1"/>
    <col min="7692" max="7692" width="8.28515625" style="30" customWidth="1"/>
    <col min="7693" max="7693" width="6.85546875" style="30" customWidth="1"/>
    <col min="7694" max="7935" width="8.85546875" style="30"/>
    <col min="7936" max="7936" width="43" style="30" customWidth="1"/>
    <col min="7937" max="7944" width="16.7109375" style="30" customWidth="1"/>
    <col min="7945" max="7945" width="39.85546875" style="30" customWidth="1"/>
    <col min="7946" max="7946" width="2.5703125" style="30" customWidth="1"/>
    <col min="7947" max="7947" width="7.85546875" style="30" customWidth="1"/>
    <col min="7948" max="7948" width="8.28515625" style="30" customWidth="1"/>
    <col min="7949" max="7949" width="6.85546875" style="30" customWidth="1"/>
    <col min="7950" max="8191" width="8.85546875" style="30"/>
    <col min="8192" max="8192" width="43" style="30" customWidth="1"/>
    <col min="8193" max="8200" width="16.7109375" style="30" customWidth="1"/>
    <col min="8201" max="8201" width="39.85546875" style="30" customWidth="1"/>
    <col min="8202" max="8202" width="2.5703125" style="30" customWidth="1"/>
    <col min="8203" max="8203" width="7.85546875" style="30" customWidth="1"/>
    <col min="8204" max="8204" width="8.28515625" style="30" customWidth="1"/>
    <col min="8205" max="8205" width="6.85546875" style="30" customWidth="1"/>
    <col min="8206" max="8447" width="8.85546875" style="30"/>
    <col min="8448" max="8448" width="43" style="30" customWidth="1"/>
    <col min="8449" max="8456" width="16.7109375" style="30" customWidth="1"/>
    <col min="8457" max="8457" width="39.85546875" style="30" customWidth="1"/>
    <col min="8458" max="8458" width="2.5703125" style="30" customWidth="1"/>
    <col min="8459" max="8459" width="7.85546875" style="30" customWidth="1"/>
    <col min="8460" max="8460" width="8.28515625" style="30" customWidth="1"/>
    <col min="8461" max="8461" width="6.85546875" style="30" customWidth="1"/>
    <col min="8462" max="8703" width="8.85546875" style="30"/>
    <col min="8704" max="8704" width="43" style="30" customWidth="1"/>
    <col min="8705" max="8712" width="16.7109375" style="30" customWidth="1"/>
    <col min="8713" max="8713" width="39.85546875" style="30" customWidth="1"/>
    <col min="8714" max="8714" width="2.5703125" style="30" customWidth="1"/>
    <col min="8715" max="8715" width="7.85546875" style="30" customWidth="1"/>
    <col min="8716" max="8716" width="8.28515625" style="30" customWidth="1"/>
    <col min="8717" max="8717" width="6.85546875" style="30" customWidth="1"/>
    <col min="8718" max="8959" width="8.85546875" style="30"/>
    <col min="8960" max="8960" width="43" style="30" customWidth="1"/>
    <col min="8961" max="8968" width="16.7109375" style="30" customWidth="1"/>
    <col min="8969" max="8969" width="39.85546875" style="30" customWidth="1"/>
    <col min="8970" max="8970" width="2.5703125" style="30" customWidth="1"/>
    <col min="8971" max="8971" width="7.85546875" style="30" customWidth="1"/>
    <col min="8972" max="8972" width="8.28515625" style="30" customWidth="1"/>
    <col min="8973" max="8973" width="6.85546875" style="30" customWidth="1"/>
    <col min="8974" max="9215" width="8.85546875" style="30"/>
    <col min="9216" max="9216" width="43" style="30" customWidth="1"/>
    <col min="9217" max="9224" width="16.7109375" style="30" customWidth="1"/>
    <col min="9225" max="9225" width="39.85546875" style="30" customWidth="1"/>
    <col min="9226" max="9226" width="2.5703125" style="30" customWidth="1"/>
    <col min="9227" max="9227" width="7.85546875" style="30" customWidth="1"/>
    <col min="9228" max="9228" width="8.28515625" style="30" customWidth="1"/>
    <col min="9229" max="9229" width="6.85546875" style="30" customWidth="1"/>
    <col min="9230" max="9471" width="8.85546875" style="30"/>
    <col min="9472" max="9472" width="43" style="30" customWidth="1"/>
    <col min="9473" max="9480" width="16.7109375" style="30" customWidth="1"/>
    <col min="9481" max="9481" width="39.85546875" style="30" customWidth="1"/>
    <col min="9482" max="9482" width="2.5703125" style="30" customWidth="1"/>
    <col min="9483" max="9483" width="7.85546875" style="30" customWidth="1"/>
    <col min="9484" max="9484" width="8.28515625" style="30" customWidth="1"/>
    <col min="9485" max="9485" width="6.85546875" style="30" customWidth="1"/>
    <col min="9486" max="9727" width="8.85546875" style="30"/>
    <col min="9728" max="9728" width="43" style="30" customWidth="1"/>
    <col min="9729" max="9736" width="16.7109375" style="30" customWidth="1"/>
    <col min="9737" max="9737" width="39.85546875" style="30" customWidth="1"/>
    <col min="9738" max="9738" width="2.5703125" style="30" customWidth="1"/>
    <col min="9739" max="9739" width="7.85546875" style="30" customWidth="1"/>
    <col min="9740" max="9740" width="8.28515625" style="30" customWidth="1"/>
    <col min="9741" max="9741" width="6.85546875" style="30" customWidth="1"/>
    <col min="9742" max="9983" width="8.85546875" style="30"/>
    <col min="9984" max="9984" width="43" style="30" customWidth="1"/>
    <col min="9985" max="9992" width="16.7109375" style="30" customWidth="1"/>
    <col min="9993" max="9993" width="39.85546875" style="30" customWidth="1"/>
    <col min="9994" max="9994" width="2.5703125" style="30" customWidth="1"/>
    <col min="9995" max="9995" width="7.85546875" style="30" customWidth="1"/>
    <col min="9996" max="9996" width="8.28515625" style="30" customWidth="1"/>
    <col min="9997" max="9997" width="6.85546875" style="30" customWidth="1"/>
    <col min="9998" max="10239" width="8.85546875" style="30"/>
    <col min="10240" max="10240" width="43" style="30" customWidth="1"/>
    <col min="10241" max="10248" width="16.7109375" style="30" customWidth="1"/>
    <col min="10249" max="10249" width="39.85546875" style="30" customWidth="1"/>
    <col min="10250" max="10250" width="2.5703125" style="30" customWidth="1"/>
    <col min="10251" max="10251" width="7.85546875" style="30" customWidth="1"/>
    <col min="10252" max="10252" width="8.28515625" style="30" customWidth="1"/>
    <col min="10253" max="10253" width="6.85546875" style="30" customWidth="1"/>
    <col min="10254" max="10495" width="8.85546875" style="30"/>
    <col min="10496" max="10496" width="43" style="30" customWidth="1"/>
    <col min="10497" max="10504" width="16.7109375" style="30" customWidth="1"/>
    <col min="10505" max="10505" width="39.85546875" style="30" customWidth="1"/>
    <col min="10506" max="10506" width="2.5703125" style="30" customWidth="1"/>
    <col min="10507" max="10507" width="7.85546875" style="30" customWidth="1"/>
    <col min="10508" max="10508" width="8.28515625" style="30" customWidth="1"/>
    <col min="10509" max="10509" width="6.85546875" style="30" customWidth="1"/>
    <col min="10510" max="10751" width="8.85546875" style="30"/>
    <col min="10752" max="10752" width="43" style="30" customWidth="1"/>
    <col min="10753" max="10760" width="16.7109375" style="30" customWidth="1"/>
    <col min="10761" max="10761" width="39.85546875" style="30" customWidth="1"/>
    <col min="10762" max="10762" width="2.5703125" style="30" customWidth="1"/>
    <col min="10763" max="10763" width="7.85546875" style="30" customWidth="1"/>
    <col min="10764" max="10764" width="8.28515625" style="30" customWidth="1"/>
    <col min="10765" max="10765" width="6.85546875" style="30" customWidth="1"/>
    <col min="10766" max="11007" width="8.85546875" style="30"/>
    <col min="11008" max="11008" width="43" style="30" customWidth="1"/>
    <col min="11009" max="11016" width="16.7109375" style="30" customWidth="1"/>
    <col min="11017" max="11017" width="39.85546875" style="30" customWidth="1"/>
    <col min="11018" max="11018" width="2.5703125" style="30" customWidth="1"/>
    <col min="11019" max="11019" width="7.85546875" style="30" customWidth="1"/>
    <col min="11020" max="11020" width="8.28515625" style="30" customWidth="1"/>
    <col min="11021" max="11021" width="6.85546875" style="30" customWidth="1"/>
    <col min="11022" max="11263" width="8.85546875" style="30"/>
    <col min="11264" max="11264" width="43" style="30" customWidth="1"/>
    <col min="11265" max="11272" width="16.7109375" style="30" customWidth="1"/>
    <col min="11273" max="11273" width="39.85546875" style="30" customWidth="1"/>
    <col min="11274" max="11274" width="2.5703125" style="30" customWidth="1"/>
    <col min="11275" max="11275" width="7.85546875" style="30" customWidth="1"/>
    <col min="11276" max="11276" width="8.28515625" style="30" customWidth="1"/>
    <col min="11277" max="11277" width="6.85546875" style="30" customWidth="1"/>
    <col min="11278" max="11519" width="8.85546875" style="30"/>
    <col min="11520" max="11520" width="43" style="30" customWidth="1"/>
    <col min="11521" max="11528" width="16.7109375" style="30" customWidth="1"/>
    <col min="11529" max="11529" width="39.85546875" style="30" customWidth="1"/>
    <col min="11530" max="11530" width="2.5703125" style="30" customWidth="1"/>
    <col min="11531" max="11531" width="7.85546875" style="30" customWidth="1"/>
    <col min="11532" max="11532" width="8.28515625" style="30" customWidth="1"/>
    <col min="11533" max="11533" width="6.85546875" style="30" customWidth="1"/>
    <col min="11534" max="11775" width="8.85546875" style="30"/>
    <col min="11776" max="11776" width="43" style="30" customWidth="1"/>
    <col min="11777" max="11784" width="16.7109375" style="30" customWidth="1"/>
    <col min="11785" max="11785" width="39.85546875" style="30" customWidth="1"/>
    <col min="11786" max="11786" width="2.5703125" style="30" customWidth="1"/>
    <col min="11787" max="11787" width="7.85546875" style="30" customWidth="1"/>
    <col min="11788" max="11788" width="8.28515625" style="30" customWidth="1"/>
    <col min="11789" max="11789" width="6.85546875" style="30" customWidth="1"/>
    <col min="11790" max="12031" width="8.85546875" style="30"/>
    <col min="12032" max="12032" width="43" style="30" customWidth="1"/>
    <col min="12033" max="12040" width="16.7109375" style="30" customWidth="1"/>
    <col min="12041" max="12041" width="39.85546875" style="30" customWidth="1"/>
    <col min="12042" max="12042" width="2.5703125" style="30" customWidth="1"/>
    <col min="12043" max="12043" width="7.85546875" style="30" customWidth="1"/>
    <col min="12044" max="12044" width="8.28515625" style="30" customWidth="1"/>
    <col min="12045" max="12045" width="6.85546875" style="30" customWidth="1"/>
    <col min="12046" max="12287" width="8.85546875" style="30"/>
    <col min="12288" max="12288" width="43" style="30" customWidth="1"/>
    <col min="12289" max="12296" width="16.7109375" style="30" customWidth="1"/>
    <col min="12297" max="12297" width="39.85546875" style="30" customWidth="1"/>
    <col min="12298" max="12298" width="2.5703125" style="30" customWidth="1"/>
    <col min="12299" max="12299" width="7.85546875" style="30" customWidth="1"/>
    <col min="12300" max="12300" width="8.28515625" style="30" customWidth="1"/>
    <col min="12301" max="12301" width="6.85546875" style="30" customWidth="1"/>
    <col min="12302" max="12543" width="8.85546875" style="30"/>
    <col min="12544" max="12544" width="43" style="30" customWidth="1"/>
    <col min="12545" max="12552" width="16.7109375" style="30" customWidth="1"/>
    <col min="12553" max="12553" width="39.85546875" style="30" customWidth="1"/>
    <col min="12554" max="12554" width="2.5703125" style="30" customWidth="1"/>
    <col min="12555" max="12555" width="7.85546875" style="30" customWidth="1"/>
    <col min="12556" max="12556" width="8.28515625" style="30" customWidth="1"/>
    <col min="12557" max="12557" width="6.85546875" style="30" customWidth="1"/>
    <col min="12558" max="12799" width="8.85546875" style="30"/>
    <col min="12800" max="12800" width="43" style="30" customWidth="1"/>
    <col min="12801" max="12808" width="16.7109375" style="30" customWidth="1"/>
    <col min="12809" max="12809" width="39.85546875" style="30" customWidth="1"/>
    <col min="12810" max="12810" width="2.5703125" style="30" customWidth="1"/>
    <col min="12811" max="12811" width="7.85546875" style="30" customWidth="1"/>
    <col min="12812" max="12812" width="8.28515625" style="30" customWidth="1"/>
    <col min="12813" max="12813" width="6.85546875" style="30" customWidth="1"/>
    <col min="12814" max="13055" width="8.85546875" style="30"/>
    <col min="13056" max="13056" width="43" style="30" customWidth="1"/>
    <col min="13057" max="13064" width="16.7109375" style="30" customWidth="1"/>
    <col min="13065" max="13065" width="39.85546875" style="30" customWidth="1"/>
    <col min="13066" max="13066" width="2.5703125" style="30" customWidth="1"/>
    <col min="13067" max="13067" width="7.85546875" style="30" customWidth="1"/>
    <col min="13068" max="13068" width="8.28515625" style="30" customWidth="1"/>
    <col min="13069" max="13069" width="6.85546875" style="30" customWidth="1"/>
    <col min="13070" max="13311" width="8.85546875" style="30"/>
    <col min="13312" max="13312" width="43" style="30" customWidth="1"/>
    <col min="13313" max="13320" width="16.7109375" style="30" customWidth="1"/>
    <col min="13321" max="13321" width="39.85546875" style="30" customWidth="1"/>
    <col min="13322" max="13322" width="2.5703125" style="30" customWidth="1"/>
    <col min="13323" max="13323" width="7.85546875" style="30" customWidth="1"/>
    <col min="13324" max="13324" width="8.28515625" style="30" customWidth="1"/>
    <col min="13325" max="13325" width="6.85546875" style="30" customWidth="1"/>
    <col min="13326" max="13567" width="8.85546875" style="30"/>
    <col min="13568" max="13568" width="43" style="30" customWidth="1"/>
    <col min="13569" max="13576" width="16.7109375" style="30" customWidth="1"/>
    <col min="13577" max="13577" width="39.85546875" style="30" customWidth="1"/>
    <col min="13578" max="13578" width="2.5703125" style="30" customWidth="1"/>
    <col min="13579" max="13579" width="7.85546875" style="30" customWidth="1"/>
    <col min="13580" max="13580" width="8.28515625" style="30" customWidth="1"/>
    <col min="13581" max="13581" width="6.85546875" style="30" customWidth="1"/>
    <col min="13582" max="13823" width="8.85546875" style="30"/>
    <col min="13824" max="13824" width="43" style="30" customWidth="1"/>
    <col min="13825" max="13832" width="16.7109375" style="30" customWidth="1"/>
    <col min="13833" max="13833" width="39.85546875" style="30" customWidth="1"/>
    <col min="13834" max="13834" width="2.5703125" style="30" customWidth="1"/>
    <col min="13835" max="13835" width="7.85546875" style="30" customWidth="1"/>
    <col min="13836" max="13836" width="8.28515625" style="30" customWidth="1"/>
    <col min="13837" max="13837" width="6.85546875" style="30" customWidth="1"/>
    <col min="13838" max="14079" width="8.85546875" style="30"/>
    <col min="14080" max="14080" width="43" style="30" customWidth="1"/>
    <col min="14081" max="14088" width="16.7109375" style="30" customWidth="1"/>
    <col min="14089" max="14089" width="39.85546875" style="30" customWidth="1"/>
    <col min="14090" max="14090" width="2.5703125" style="30" customWidth="1"/>
    <col min="14091" max="14091" width="7.85546875" style="30" customWidth="1"/>
    <col min="14092" max="14092" width="8.28515625" style="30" customWidth="1"/>
    <col min="14093" max="14093" width="6.85546875" style="30" customWidth="1"/>
    <col min="14094" max="14335" width="8.85546875" style="30"/>
    <col min="14336" max="14336" width="43" style="30" customWidth="1"/>
    <col min="14337" max="14344" width="16.7109375" style="30" customWidth="1"/>
    <col min="14345" max="14345" width="39.85546875" style="30" customWidth="1"/>
    <col min="14346" max="14346" width="2.5703125" style="30" customWidth="1"/>
    <col min="14347" max="14347" width="7.85546875" style="30" customWidth="1"/>
    <col min="14348" max="14348" width="8.28515625" style="30" customWidth="1"/>
    <col min="14349" max="14349" width="6.85546875" style="30" customWidth="1"/>
    <col min="14350" max="14591" width="8.85546875" style="30"/>
    <col min="14592" max="14592" width="43" style="30" customWidth="1"/>
    <col min="14593" max="14600" width="16.7109375" style="30" customWidth="1"/>
    <col min="14601" max="14601" width="39.85546875" style="30" customWidth="1"/>
    <col min="14602" max="14602" width="2.5703125" style="30" customWidth="1"/>
    <col min="14603" max="14603" width="7.85546875" style="30" customWidth="1"/>
    <col min="14604" max="14604" width="8.28515625" style="30" customWidth="1"/>
    <col min="14605" max="14605" width="6.85546875" style="30" customWidth="1"/>
    <col min="14606" max="14847" width="8.85546875" style="30"/>
    <col min="14848" max="14848" width="43" style="30" customWidth="1"/>
    <col min="14849" max="14856" width="16.7109375" style="30" customWidth="1"/>
    <col min="14857" max="14857" width="39.85546875" style="30" customWidth="1"/>
    <col min="14858" max="14858" width="2.5703125" style="30" customWidth="1"/>
    <col min="14859" max="14859" width="7.85546875" style="30" customWidth="1"/>
    <col min="14860" max="14860" width="8.28515625" style="30" customWidth="1"/>
    <col min="14861" max="14861" width="6.85546875" style="30" customWidth="1"/>
    <col min="14862" max="15103" width="8.85546875" style="30"/>
    <col min="15104" max="15104" width="43" style="30" customWidth="1"/>
    <col min="15105" max="15112" width="16.7109375" style="30" customWidth="1"/>
    <col min="15113" max="15113" width="39.85546875" style="30" customWidth="1"/>
    <col min="15114" max="15114" width="2.5703125" style="30" customWidth="1"/>
    <col min="15115" max="15115" width="7.85546875" style="30" customWidth="1"/>
    <col min="15116" max="15116" width="8.28515625" style="30" customWidth="1"/>
    <col min="15117" max="15117" width="6.85546875" style="30" customWidth="1"/>
    <col min="15118" max="15359" width="8.85546875" style="30"/>
    <col min="15360" max="15360" width="43" style="30" customWidth="1"/>
    <col min="15361" max="15368" width="16.7109375" style="30" customWidth="1"/>
    <col min="15369" max="15369" width="39.85546875" style="30" customWidth="1"/>
    <col min="15370" max="15370" width="2.5703125" style="30" customWidth="1"/>
    <col min="15371" max="15371" width="7.85546875" style="30" customWidth="1"/>
    <col min="15372" max="15372" width="8.28515625" style="30" customWidth="1"/>
    <col min="15373" max="15373" width="6.85546875" style="30" customWidth="1"/>
    <col min="15374" max="15615" width="8.85546875" style="30"/>
    <col min="15616" max="15616" width="43" style="30" customWidth="1"/>
    <col min="15617" max="15624" width="16.7109375" style="30" customWidth="1"/>
    <col min="15625" max="15625" width="39.85546875" style="30" customWidth="1"/>
    <col min="15626" max="15626" width="2.5703125" style="30" customWidth="1"/>
    <col min="15627" max="15627" width="7.85546875" style="30" customWidth="1"/>
    <col min="15628" max="15628" width="8.28515625" style="30" customWidth="1"/>
    <col min="15629" max="15629" width="6.85546875" style="30" customWidth="1"/>
    <col min="15630" max="15871" width="8.85546875" style="30"/>
    <col min="15872" max="15872" width="43" style="30" customWidth="1"/>
    <col min="15873" max="15880" width="16.7109375" style="30" customWidth="1"/>
    <col min="15881" max="15881" width="39.85546875" style="30" customWidth="1"/>
    <col min="15882" max="15882" width="2.5703125" style="30" customWidth="1"/>
    <col min="15883" max="15883" width="7.85546875" style="30" customWidth="1"/>
    <col min="15884" max="15884" width="8.28515625" style="30" customWidth="1"/>
    <col min="15885" max="15885" width="6.85546875" style="30" customWidth="1"/>
    <col min="15886" max="16127" width="8.85546875" style="30"/>
    <col min="16128" max="16128" width="43" style="30" customWidth="1"/>
    <col min="16129" max="16136" width="16.7109375" style="30" customWidth="1"/>
    <col min="16137" max="16137" width="39.85546875" style="30" customWidth="1"/>
    <col min="16138" max="16138" width="2.5703125" style="30" customWidth="1"/>
    <col min="16139" max="16139" width="7.85546875" style="30" customWidth="1"/>
    <col min="16140" max="16140" width="8.28515625" style="30" customWidth="1"/>
    <col min="16141" max="16141" width="6.85546875" style="30" customWidth="1"/>
    <col min="16142" max="16384" width="8.85546875" style="30"/>
  </cols>
  <sheetData>
    <row r="1" spans="1:32" s="69" customFormat="1" ht="26.25" customHeight="1" x14ac:dyDescent="0.3">
      <c r="A1" s="68" t="s">
        <v>236</v>
      </c>
      <c r="I1" s="70"/>
    </row>
    <row r="2" spans="1:32" s="72" customFormat="1" ht="18" customHeight="1" x14ac:dyDescent="0.3">
      <c r="A2" s="88" t="s">
        <v>231</v>
      </c>
      <c r="I2" s="88"/>
    </row>
    <row r="3" spans="1:32" s="62" customFormat="1" ht="15" customHeight="1" x14ac:dyDescent="0.2">
      <c r="A3" s="224"/>
      <c r="I3" s="79"/>
    </row>
    <row r="4" spans="1:32" s="62" customFormat="1" ht="15" customHeight="1" x14ac:dyDescent="0.2">
      <c r="A4" s="224"/>
      <c r="I4" s="79"/>
    </row>
    <row r="5" spans="1:32" s="2" customFormat="1" ht="15.75" customHeight="1" x14ac:dyDescent="0.25">
      <c r="A5" s="93" t="s">
        <v>19</v>
      </c>
      <c r="B5" s="3"/>
      <c r="C5" s="3"/>
      <c r="D5" s="3"/>
      <c r="E5" s="3"/>
      <c r="F5" s="3"/>
      <c r="G5" s="3"/>
      <c r="H5" s="3"/>
      <c r="I5" s="94" t="s">
        <v>20</v>
      </c>
      <c r="K5" s="60"/>
    </row>
    <row r="6" spans="1:32" s="2" customFormat="1" ht="20.100000000000001" customHeight="1" x14ac:dyDescent="0.2">
      <c r="A6" s="405" t="s">
        <v>211</v>
      </c>
      <c r="B6" s="95"/>
      <c r="C6" s="409" t="s">
        <v>213</v>
      </c>
      <c r="D6" s="410"/>
      <c r="E6" s="410"/>
      <c r="F6" s="411" t="s">
        <v>212</v>
      </c>
      <c r="G6" s="411"/>
      <c r="H6" s="412"/>
      <c r="I6" s="413" t="s">
        <v>21</v>
      </c>
      <c r="K6" s="60"/>
    </row>
    <row r="7" spans="1:32" s="2" customFormat="1" ht="21" customHeight="1" x14ac:dyDescent="0.2">
      <c r="A7" s="406"/>
      <c r="B7" s="96" t="s">
        <v>187</v>
      </c>
      <c r="C7" s="95"/>
      <c r="D7" s="95"/>
      <c r="E7" s="95"/>
      <c r="F7" s="170" t="s">
        <v>188</v>
      </c>
      <c r="G7" s="95"/>
      <c r="H7" s="95"/>
      <c r="I7" s="414"/>
      <c r="K7" s="60"/>
    </row>
    <row r="8" spans="1:32" s="2" customFormat="1" ht="21" customHeight="1" x14ac:dyDescent="0.2">
      <c r="A8" s="406"/>
      <c r="B8" s="96" t="s">
        <v>189</v>
      </c>
      <c r="C8" s="101"/>
      <c r="D8" s="96" t="s">
        <v>26</v>
      </c>
      <c r="E8" s="96" t="s">
        <v>190</v>
      </c>
      <c r="F8" s="96" t="s">
        <v>191</v>
      </c>
      <c r="G8" s="101"/>
      <c r="H8" s="101"/>
      <c r="I8" s="414"/>
      <c r="K8" s="60"/>
    </row>
    <row r="9" spans="1:32" s="2" customFormat="1" ht="21" customHeight="1" x14ac:dyDescent="0.2">
      <c r="A9" s="406"/>
      <c r="B9" s="96" t="s">
        <v>192</v>
      </c>
      <c r="C9" s="101"/>
      <c r="D9" s="96" t="s">
        <v>193</v>
      </c>
      <c r="E9" s="96" t="s">
        <v>194</v>
      </c>
      <c r="F9" s="96" t="s">
        <v>195</v>
      </c>
      <c r="G9" s="101"/>
      <c r="H9" s="96" t="s">
        <v>196</v>
      </c>
      <c r="I9" s="414"/>
      <c r="K9" s="60"/>
    </row>
    <row r="10" spans="1:32" s="2" customFormat="1" ht="21" customHeight="1" x14ac:dyDescent="0.2">
      <c r="A10" s="406"/>
      <c r="B10" s="96" t="s">
        <v>197</v>
      </c>
      <c r="C10" s="96" t="s">
        <v>13</v>
      </c>
      <c r="D10" s="96" t="s">
        <v>198</v>
      </c>
      <c r="E10" s="96" t="s">
        <v>199</v>
      </c>
      <c r="F10" s="96" t="s">
        <v>200</v>
      </c>
      <c r="G10" s="103" t="s">
        <v>12</v>
      </c>
      <c r="H10" s="96" t="s">
        <v>138</v>
      </c>
      <c r="I10" s="414"/>
      <c r="K10" s="60"/>
    </row>
    <row r="11" spans="1:32" s="2" customFormat="1" ht="21" customHeight="1" x14ac:dyDescent="0.2">
      <c r="A11" s="406"/>
      <c r="B11" s="101"/>
      <c r="C11" s="101"/>
      <c r="D11" s="101"/>
      <c r="E11" s="101"/>
      <c r="F11" s="110" t="s">
        <v>201</v>
      </c>
      <c r="G11" s="105"/>
      <c r="H11" s="101"/>
      <c r="I11" s="414"/>
      <c r="K11" s="60"/>
    </row>
    <row r="12" spans="1:32" s="109" customFormat="1" ht="21" customHeight="1" x14ac:dyDescent="0.2">
      <c r="A12" s="406"/>
      <c r="B12" s="205"/>
      <c r="C12" s="206"/>
      <c r="D12" s="206"/>
      <c r="E12" s="206"/>
      <c r="F12" s="110" t="s">
        <v>202</v>
      </c>
      <c r="G12" s="110"/>
      <c r="H12" s="206"/>
      <c r="I12" s="414"/>
      <c r="K12" s="77"/>
    </row>
    <row r="13" spans="1:32" s="2" customFormat="1" ht="21" customHeight="1" x14ac:dyDescent="0.2">
      <c r="A13" s="407"/>
      <c r="B13" s="111" t="s">
        <v>203</v>
      </c>
      <c r="C13" s="110" t="s">
        <v>11</v>
      </c>
      <c r="D13" s="111" t="s">
        <v>27</v>
      </c>
      <c r="E13" s="110" t="s">
        <v>204</v>
      </c>
      <c r="F13" s="110" t="s">
        <v>205</v>
      </c>
      <c r="G13" s="110" t="s">
        <v>10</v>
      </c>
      <c r="H13" s="110" t="s">
        <v>9</v>
      </c>
      <c r="I13" s="414"/>
      <c r="K13" s="77"/>
      <c r="L13" s="3"/>
      <c r="M13" s="3"/>
      <c r="N13" s="3"/>
      <c r="O13" s="3"/>
      <c r="P13" s="3"/>
      <c r="Q13" s="3"/>
    </row>
    <row r="14" spans="1:32" s="113" customFormat="1" ht="21" customHeight="1" x14ac:dyDescent="0.2">
      <c r="A14" s="408"/>
      <c r="B14" s="140" t="s">
        <v>206</v>
      </c>
      <c r="C14" s="171"/>
      <c r="D14" s="142" t="s">
        <v>207</v>
      </c>
      <c r="E14" s="142" t="s">
        <v>208</v>
      </c>
      <c r="F14" s="142" t="s">
        <v>209</v>
      </c>
      <c r="G14" s="142"/>
      <c r="H14" s="142"/>
      <c r="I14" s="415"/>
      <c r="K14" s="77"/>
      <c r="L14" s="116"/>
      <c r="M14" s="116"/>
      <c r="N14" s="116"/>
      <c r="O14" s="116"/>
      <c r="P14" s="116"/>
      <c r="Q14" s="116"/>
    </row>
    <row r="15" spans="1:32" s="230" customFormat="1" ht="21" customHeight="1" x14ac:dyDescent="0.2">
      <c r="A15" s="225" t="s">
        <v>141</v>
      </c>
      <c r="B15" s="226">
        <v>38014</v>
      </c>
      <c r="C15" s="226">
        <v>732</v>
      </c>
      <c r="D15" s="226">
        <v>5859</v>
      </c>
      <c r="E15" s="226">
        <v>15082</v>
      </c>
      <c r="F15" s="226">
        <v>9191</v>
      </c>
      <c r="G15" s="226">
        <v>-8685</v>
      </c>
      <c r="H15" s="226">
        <v>15835</v>
      </c>
      <c r="I15" s="227" t="s">
        <v>142</v>
      </c>
      <c r="J15" s="228"/>
      <c r="K15" s="229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28"/>
      <c r="Y15" s="228"/>
      <c r="Z15" s="228"/>
      <c r="AA15" s="228"/>
      <c r="AB15" s="228"/>
      <c r="AC15" s="228"/>
      <c r="AD15" s="228"/>
      <c r="AE15" s="228"/>
      <c r="AF15" s="228"/>
    </row>
    <row r="16" spans="1:32" s="61" customFormat="1" ht="21" customHeight="1" x14ac:dyDescent="0.2">
      <c r="A16" s="178" t="s">
        <v>143</v>
      </c>
      <c r="B16" s="189"/>
      <c r="C16" s="231"/>
      <c r="D16" s="232"/>
      <c r="E16" s="232"/>
      <c r="F16" s="232"/>
      <c r="G16" s="232"/>
      <c r="H16" s="233"/>
      <c r="I16" s="209" t="s">
        <v>144</v>
      </c>
      <c r="J16" s="62"/>
      <c r="K16" s="229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</row>
    <row r="17" spans="1:34" s="61" customFormat="1" ht="21" customHeight="1" x14ac:dyDescent="0.2">
      <c r="A17" s="191" t="s">
        <v>130</v>
      </c>
      <c r="B17" s="192"/>
      <c r="C17" s="234"/>
      <c r="D17" s="235"/>
      <c r="E17" s="235"/>
      <c r="F17" s="235"/>
      <c r="G17" s="235"/>
      <c r="H17" s="236"/>
      <c r="I17" s="213" t="s">
        <v>131</v>
      </c>
      <c r="J17" s="62"/>
      <c r="K17" s="77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</row>
    <row r="18" spans="1:34" s="61" customFormat="1" ht="21" customHeight="1" x14ac:dyDescent="0.2">
      <c r="A18" s="187" t="s">
        <v>132</v>
      </c>
      <c r="B18" s="189"/>
      <c r="C18" s="231"/>
      <c r="D18" s="232"/>
      <c r="E18" s="232"/>
      <c r="F18" s="232"/>
      <c r="G18" s="232"/>
      <c r="H18" s="233"/>
      <c r="I18" s="212" t="s">
        <v>133</v>
      </c>
      <c r="J18" s="62"/>
      <c r="K18" s="77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</row>
    <row r="19" spans="1:34" s="63" customFormat="1" ht="21" customHeight="1" x14ac:dyDescent="0.2">
      <c r="A19" s="237" t="s">
        <v>134</v>
      </c>
      <c r="B19" s="214"/>
      <c r="C19" s="203"/>
      <c r="D19" s="238"/>
      <c r="E19" s="238"/>
      <c r="F19" s="238"/>
      <c r="G19" s="238"/>
      <c r="H19" s="239"/>
      <c r="I19" s="240" t="s">
        <v>135</v>
      </c>
      <c r="J19" s="81"/>
      <c r="K19" s="77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</row>
    <row r="20" spans="1:34" s="63" customFormat="1" ht="21" customHeight="1" x14ac:dyDescent="0.2">
      <c r="A20" s="241" t="s">
        <v>136</v>
      </c>
      <c r="B20" s="200"/>
      <c r="C20" s="242"/>
      <c r="D20" s="243"/>
      <c r="E20" s="243"/>
      <c r="F20" s="243"/>
      <c r="G20" s="243"/>
      <c r="H20" s="244"/>
      <c r="I20" s="245" t="s">
        <v>137</v>
      </c>
      <c r="J20" s="81"/>
      <c r="K20" s="77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</row>
    <row r="21" spans="1:34" s="63" customFormat="1" ht="21" customHeight="1" x14ac:dyDescent="0.2">
      <c r="A21" s="246"/>
      <c r="B21" s="203"/>
      <c r="C21" s="203"/>
      <c r="D21" s="247"/>
      <c r="E21" s="247"/>
      <c r="F21" s="247"/>
      <c r="G21" s="247"/>
      <c r="H21" s="248"/>
      <c r="I21" s="249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</row>
    <row r="22" spans="1:34" s="63" customFormat="1" ht="21" customHeight="1" x14ac:dyDescent="0.2">
      <c r="A22" s="246"/>
      <c r="B22" s="203"/>
      <c r="C22" s="203"/>
      <c r="D22" s="247"/>
      <c r="E22" s="247"/>
      <c r="F22" s="247"/>
      <c r="G22" s="247"/>
      <c r="H22" s="248"/>
      <c r="I22" s="249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</row>
    <row r="23" spans="1:34" s="63" customFormat="1" ht="21" customHeight="1" x14ac:dyDescent="0.2">
      <c r="A23" s="246"/>
      <c r="B23" s="203"/>
      <c r="C23" s="203"/>
      <c r="D23" s="247"/>
      <c r="E23" s="247"/>
      <c r="F23" s="247"/>
      <c r="G23" s="247"/>
      <c r="H23" s="248"/>
      <c r="I23" s="249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</row>
    <row r="24" spans="1:34" s="63" customFormat="1" ht="21" customHeight="1" x14ac:dyDescent="0.2">
      <c r="A24" s="246"/>
      <c r="B24" s="203"/>
      <c r="C24" s="203"/>
      <c r="D24" s="247"/>
      <c r="E24" s="247"/>
      <c r="F24" s="247"/>
      <c r="G24" s="247"/>
      <c r="H24" s="248"/>
      <c r="I24" s="249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</row>
    <row r="25" spans="1:34" s="2" customFormat="1" ht="21" customHeight="1" x14ac:dyDescent="0.25">
      <c r="A25" s="93" t="s">
        <v>210</v>
      </c>
      <c r="B25" s="3"/>
      <c r="C25" s="3"/>
      <c r="D25" s="3"/>
      <c r="E25" s="3"/>
      <c r="F25" s="3"/>
      <c r="G25" s="3"/>
      <c r="H25" s="3"/>
      <c r="I25" s="94" t="s">
        <v>25</v>
      </c>
      <c r="K25" s="60"/>
    </row>
    <row r="26" spans="1:34" s="2" customFormat="1" ht="21" customHeight="1" x14ac:dyDescent="0.2">
      <c r="A26" s="405" t="s">
        <v>211</v>
      </c>
      <c r="B26" s="95"/>
      <c r="C26" s="409" t="s">
        <v>213</v>
      </c>
      <c r="D26" s="410"/>
      <c r="E26" s="410"/>
      <c r="F26" s="411" t="s">
        <v>212</v>
      </c>
      <c r="G26" s="411"/>
      <c r="H26" s="412"/>
      <c r="I26" s="413" t="s">
        <v>21</v>
      </c>
      <c r="K26" s="60"/>
    </row>
    <row r="27" spans="1:34" s="2" customFormat="1" ht="21" customHeight="1" x14ac:dyDescent="0.2">
      <c r="A27" s="406"/>
      <c r="B27" s="96" t="s">
        <v>187</v>
      </c>
      <c r="C27" s="95"/>
      <c r="D27" s="95"/>
      <c r="E27" s="95"/>
      <c r="F27" s="170" t="s">
        <v>188</v>
      </c>
      <c r="G27" s="95"/>
      <c r="H27" s="95"/>
      <c r="I27" s="414"/>
      <c r="K27" s="60"/>
    </row>
    <row r="28" spans="1:34" s="2" customFormat="1" ht="21" customHeight="1" x14ac:dyDescent="0.2">
      <c r="A28" s="406"/>
      <c r="B28" s="96" t="s">
        <v>189</v>
      </c>
      <c r="C28" s="101"/>
      <c r="D28" s="96" t="s">
        <v>26</v>
      </c>
      <c r="E28" s="96" t="s">
        <v>190</v>
      </c>
      <c r="F28" s="96" t="s">
        <v>191</v>
      </c>
      <c r="G28" s="101"/>
      <c r="H28" s="101"/>
      <c r="I28" s="414"/>
      <c r="K28" s="60"/>
    </row>
    <row r="29" spans="1:34" s="2" customFormat="1" ht="21" customHeight="1" x14ac:dyDescent="0.2">
      <c r="A29" s="406"/>
      <c r="B29" s="96" t="s">
        <v>192</v>
      </c>
      <c r="C29" s="101"/>
      <c r="D29" s="96" t="s">
        <v>193</v>
      </c>
      <c r="E29" s="96" t="s">
        <v>194</v>
      </c>
      <c r="F29" s="96" t="s">
        <v>195</v>
      </c>
      <c r="G29" s="101"/>
      <c r="H29" s="96" t="s">
        <v>196</v>
      </c>
      <c r="I29" s="414"/>
      <c r="K29" s="60"/>
    </row>
    <row r="30" spans="1:34" s="2" customFormat="1" ht="21" customHeight="1" x14ac:dyDescent="0.2">
      <c r="A30" s="406"/>
      <c r="B30" s="96" t="s">
        <v>197</v>
      </c>
      <c r="C30" s="96" t="s">
        <v>13</v>
      </c>
      <c r="D30" s="96" t="s">
        <v>198</v>
      </c>
      <c r="E30" s="96" t="s">
        <v>199</v>
      </c>
      <c r="F30" s="96" t="s">
        <v>200</v>
      </c>
      <c r="G30" s="103" t="s">
        <v>12</v>
      </c>
      <c r="H30" s="96" t="s">
        <v>138</v>
      </c>
      <c r="I30" s="414"/>
      <c r="K30" s="60"/>
    </row>
    <row r="31" spans="1:34" s="2" customFormat="1" ht="21" customHeight="1" x14ac:dyDescent="0.2">
      <c r="A31" s="406"/>
      <c r="B31" s="101"/>
      <c r="C31" s="101"/>
      <c r="D31" s="101"/>
      <c r="E31" s="101"/>
      <c r="F31" s="110" t="s">
        <v>201</v>
      </c>
      <c r="G31" s="105"/>
      <c r="H31" s="101"/>
      <c r="I31" s="414"/>
      <c r="K31" s="60"/>
    </row>
    <row r="32" spans="1:34" s="109" customFormat="1" ht="21" customHeight="1" x14ac:dyDescent="0.2">
      <c r="A32" s="406"/>
      <c r="B32" s="139"/>
      <c r="C32" s="106"/>
      <c r="D32" s="106"/>
      <c r="E32" s="106"/>
      <c r="F32" s="110" t="s">
        <v>202</v>
      </c>
      <c r="G32" s="105"/>
      <c r="H32" s="106"/>
      <c r="I32" s="414"/>
      <c r="K32" s="77"/>
    </row>
    <row r="33" spans="1:34" s="2" customFormat="1" ht="21" customHeight="1" x14ac:dyDescent="0.2">
      <c r="A33" s="407"/>
      <c r="B33" s="111" t="s">
        <v>203</v>
      </c>
      <c r="C33" s="110" t="s">
        <v>11</v>
      </c>
      <c r="D33" s="111" t="s">
        <v>27</v>
      </c>
      <c r="E33" s="110" t="s">
        <v>204</v>
      </c>
      <c r="F33" s="110" t="s">
        <v>205</v>
      </c>
      <c r="G33" s="110" t="s">
        <v>10</v>
      </c>
      <c r="H33" s="110" t="s">
        <v>9</v>
      </c>
      <c r="I33" s="414"/>
      <c r="K33" s="77"/>
      <c r="L33" s="3"/>
      <c r="M33" s="3"/>
      <c r="N33" s="3"/>
      <c r="O33" s="3"/>
      <c r="P33" s="3"/>
      <c r="Q33" s="3"/>
    </row>
    <row r="34" spans="1:34" s="113" customFormat="1" ht="24" customHeight="1" x14ac:dyDescent="0.2">
      <c r="A34" s="408"/>
      <c r="B34" s="140" t="s">
        <v>206</v>
      </c>
      <c r="C34" s="171"/>
      <c r="D34" s="142" t="s">
        <v>207</v>
      </c>
      <c r="E34" s="142" t="s">
        <v>208</v>
      </c>
      <c r="F34" s="142" t="s">
        <v>209</v>
      </c>
      <c r="G34" s="142"/>
      <c r="H34" s="142"/>
      <c r="I34" s="415"/>
      <c r="K34" s="77"/>
      <c r="L34" s="116"/>
      <c r="M34" s="116"/>
      <c r="N34" s="116"/>
      <c r="O34" s="116"/>
      <c r="P34" s="116"/>
      <c r="Q34" s="116"/>
    </row>
    <row r="35" spans="1:34" s="61" customFormat="1" ht="21" customHeight="1" x14ac:dyDescent="0.2">
      <c r="A35" s="250" t="s">
        <v>141</v>
      </c>
      <c r="B35" s="251"/>
      <c r="C35" s="252"/>
      <c r="D35" s="252"/>
      <c r="E35" s="252"/>
      <c r="F35" s="252"/>
      <c r="G35" s="252"/>
      <c r="H35" s="253"/>
      <c r="I35" s="254" t="s">
        <v>142</v>
      </c>
      <c r="J35" s="62"/>
      <c r="K35" s="229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</row>
    <row r="36" spans="1:34" s="230" customFormat="1" ht="21" customHeight="1" x14ac:dyDescent="0.2">
      <c r="A36" s="178" t="s">
        <v>143</v>
      </c>
      <c r="B36" s="180"/>
      <c r="C36" s="255"/>
      <c r="D36" s="255"/>
      <c r="E36" s="255"/>
      <c r="F36" s="255"/>
      <c r="G36" s="255"/>
      <c r="H36" s="256"/>
      <c r="I36" s="209" t="s">
        <v>144</v>
      </c>
      <c r="J36" s="228"/>
      <c r="K36" s="229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28"/>
      <c r="Z36" s="228"/>
      <c r="AA36" s="228"/>
      <c r="AB36" s="228"/>
      <c r="AC36" s="228"/>
      <c r="AD36" s="228"/>
      <c r="AE36" s="228"/>
      <c r="AF36" s="228"/>
    </row>
    <row r="37" spans="1:34" s="61" customFormat="1" ht="21" customHeight="1" x14ac:dyDescent="0.2">
      <c r="A37" s="191" t="s">
        <v>130</v>
      </c>
      <c r="B37" s="192"/>
      <c r="C37" s="235"/>
      <c r="D37" s="235"/>
      <c r="E37" s="235"/>
      <c r="F37" s="235"/>
      <c r="G37" s="235"/>
      <c r="H37" s="236"/>
      <c r="I37" s="213" t="s">
        <v>131</v>
      </c>
      <c r="J37" s="62"/>
      <c r="K37" s="229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</row>
    <row r="38" spans="1:34" s="61" customFormat="1" ht="21" customHeight="1" x14ac:dyDescent="0.2">
      <c r="A38" s="187" t="s">
        <v>132</v>
      </c>
      <c r="B38" s="189"/>
      <c r="C38" s="232"/>
      <c r="D38" s="232"/>
      <c r="E38" s="232"/>
      <c r="F38" s="232"/>
      <c r="G38" s="232"/>
      <c r="H38" s="233"/>
      <c r="I38" s="212" t="s">
        <v>133</v>
      </c>
      <c r="J38" s="62"/>
      <c r="K38" s="229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</row>
    <row r="39" spans="1:34" s="63" customFormat="1" ht="21" customHeight="1" x14ac:dyDescent="0.2">
      <c r="A39" s="237" t="s">
        <v>134</v>
      </c>
      <c r="B39" s="214"/>
      <c r="C39" s="238"/>
      <c r="D39" s="238"/>
      <c r="E39" s="238"/>
      <c r="F39" s="238"/>
      <c r="G39" s="238"/>
      <c r="H39" s="239"/>
      <c r="I39" s="240" t="s">
        <v>145</v>
      </c>
      <c r="J39" s="81"/>
      <c r="K39" s="77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</row>
    <row r="40" spans="1:34" s="63" customFormat="1" ht="21" customHeight="1" x14ac:dyDescent="0.2">
      <c r="A40" s="237" t="s">
        <v>138</v>
      </c>
      <c r="B40" s="214">
        <f>C40+D40+E40+F40+G40+H40</f>
        <v>9595</v>
      </c>
      <c r="C40" s="238"/>
      <c r="D40" s="238"/>
      <c r="E40" s="238"/>
      <c r="F40" s="238"/>
      <c r="G40" s="238"/>
      <c r="H40" s="239">
        <v>9595</v>
      </c>
      <c r="I40" s="240" t="s">
        <v>137</v>
      </c>
      <c r="J40" s="81"/>
      <c r="K40" s="77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</row>
    <row r="41" spans="1:34" s="61" customFormat="1" ht="21" customHeight="1" x14ac:dyDescent="0.2">
      <c r="A41" s="257" t="s">
        <v>139</v>
      </c>
      <c r="B41" s="258">
        <f>C41+D41+E41+F41+G41+H41</f>
        <v>28419</v>
      </c>
      <c r="C41" s="258">
        <v>732</v>
      </c>
      <c r="D41" s="258">
        <v>5859</v>
      </c>
      <c r="E41" s="258">
        <v>15082</v>
      </c>
      <c r="F41" s="258">
        <v>9191</v>
      </c>
      <c r="G41" s="258">
        <v>-8685</v>
      </c>
      <c r="H41" s="258">
        <f>H15-H40</f>
        <v>6240</v>
      </c>
      <c r="I41" s="259" t="s">
        <v>140</v>
      </c>
      <c r="J41" s="62"/>
      <c r="K41" s="77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</row>
    <row r="42" spans="1:34" s="61" customFormat="1" ht="15" customHeight="1" x14ac:dyDescent="0.2">
      <c r="A42" s="62"/>
      <c r="B42" s="62"/>
      <c r="C42" s="62"/>
      <c r="D42" s="62"/>
      <c r="E42" s="62"/>
      <c r="F42" s="62"/>
      <c r="G42" s="62"/>
      <c r="H42" s="62"/>
      <c r="I42" s="260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</row>
    <row r="43" spans="1:34" s="61" customFormat="1" ht="15" customHeight="1" x14ac:dyDescent="0.25">
      <c r="A43" s="359" t="s">
        <v>220</v>
      </c>
      <c r="B43" s="261"/>
      <c r="C43" s="80"/>
      <c r="D43" s="80"/>
      <c r="E43" s="80"/>
      <c r="F43" s="80"/>
      <c r="G43" s="62"/>
      <c r="H43" s="62"/>
      <c r="I43" s="260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</row>
    <row r="44" spans="1:34" s="61" customFormat="1" ht="15" customHeight="1" x14ac:dyDescent="0.2">
      <c r="A44" s="80"/>
      <c r="B44" s="80"/>
      <c r="C44" s="80"/>
      <c r="D44" s="80"/>
      <c r="E44" s="80"/>
      <c r="F44" s="80"/>
      <c r="G44" s="62"/>
      <c r="H44" s="62"/>
      <c r="I44" s="260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</row>
    <row r="45" spans="1:34" s="61" customFormat="1" ht="12.95" customHeight="1" x14ac:dyDescent="0.2">
      <c r="A45" s="62"/>
      <c r="B45" s="62"/>
      <c r="C45" s="62"/>
      <c r="D45" s="62"/>
      <c r="E45" s="62"/>
      <c r="F45" s="62"/>
      <c r="G45" s="62"/>
      <c r="H45" s="62"/>
      <c r="I45" s="260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</row>
    <row r="46" spans="1:34" s="61" customFormat="1" ht="12.95" customHeight="1" x14ac:dyDescent="0.2">
      <c r="A46" s="62"/>
      <c r="B46" s="62"/>
      <c r="C46" s="62"/>
      <c r="D46" s="62"/>
      <c r="E46" s="62"/>
      <c r="F46" s="62"/>
      <c r="G46" s="62"/>
      <c r="H46" s="62"/>
      <c r="I46" s="260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</row>
    <row r="47" spans="1:34" s="61" customFormat="1" ht="12.95" customHeight="1" x14ac:dyDescent="0.2">
      <c r="A47" s="62"/>
      <c r="B47" s="262"/>
      <c r="C47" s="62"/>
      <c r="D47" s="62"/>
      <c r="E47" s="62"/>
      <c r="F47" s="62"/>
      <c r="G47" s="62"/>
      <c r="H47" s="62"/>
      <c r="I47" s="260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</row>
    <row r="48" spans="1:34" s="61" customFormat="1" ht="12.95" customHeight="1" x14ac:dyDescent="0.2">
      <c r="A48" s="62"/>
      <c r="B48" s="62"/>
      <c r="C48" s="62"/>
      <c r="D48" s="62"/>
      <c r="E48" s="62"/>
      <c r="F48" s="62"/>
      <c r="G48" s="62"/>
      <c r="H48" s="62"/>
      <c r="I48" s="260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</row>
    <row r="49" spans="1:34" s="61" customFormat="1" ht="12.95" customHeight="1" x14ac:dyDescent="0.2">
      <c r="A49" s="62"/>
      <c r="B49" s="62"/>
      <c r="C49" s="62"/>
      <c r="D49" s="62"/>
      <c r="E49" s="62"/>
      <c r="F49" s="62"/>
      <c r="G49" s="62"/>
      <c r="H49" s="62"/>
      <c r="I49" s="260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</row>
    <row r="50" spans="1:34" s="61" customFormat="1" ht="15" x14ac:dyDescent="0.2">
      <c r="A50" s="62"/>
      <c r="B50" s="62"/>
      <c r="C50" s="62"/>
      <c r="D50" s="62"/>
      <c r="E50" s="62"/>
      <c r="F50" s="62"/>
      <c r="G50" s="62"/>
      <c r="H50" s="62"/>
      <c r="I50" s="260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</row>
    <row r="51" spans="1:34" s="61" customFormat="1" ht="15" x14ac:dyDescent="0.2">
      <c r="A51" s="62"/>
      <c r="B51" s="62"/>
      <c r="C51" s="62"/>
      <c r="D51" s="62"/>
      <c r="E51" s="62"/>
      <c r="F51" s="62"/>
      <c r="G51" s="62"/>
      <c r="H51" s="62"/>
      <c r="I51" s="260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</row>
    <row r="52" spans="1:34" s="61" customFormat="1" ht="15" x14ac:dyDescent="0.2">
      <c r="A52" s="62"/>
      <c r="B52" s="62"/>
      <c r="C52" s="62"/>
      <c r="D52" s="62"/>
      <c r="E52" s="62"/>
      <c r="F52" s="62"/>
      <c r="G52" s="62"/>
      <c r="H52" s="62"/>
      <c r="I52" s="260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</row>
    <row r="53" spans="1:34" s="61" customFormat="1" ht="15" x14ac:dyDescent="0.2">
      <c r="A53" s="62"/>
      <c r="B53" s="62"/>
      <c r="C53" s="62"/>
      <c r="D53" s="62"/>
      <c r="E53" s="62"/>
      <c r="F53" s="62"/>
      <c r="G53" s="62"/>
      <c r="H53" s="62"/>
      <c r="I53" s="260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</row>
    <row r="54" spans="1:34" s="61" customFormat="1" ht="15" x14ac:dyDescent="0.2">
      <c r="A54" s="62"/>
      <c r="B54" s="62"/>
      <c r="C54" s="62"/>
      <c r="D54" s="62"/>
      <c r="E54" s="62"/>
      <c r="F54" s="62"/>
      <c r="G54" s="62"/>
      <c r="H54" s="62"/>
      <c r="I54" s="260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</row>
    <row r="55" spans="1:34" s="61" customFormat="1" ht="15" x14ac:dyDescent="0.2">
      <c r="A55" s="62"/>
      <c r="B55" s="62"/>
      <c r="C55" s="62"/>
      <c r="D55" s="62"/>
      <c r="E55" s="62"/>
      <c r="F55" s="62"/>
      <c r="G55" s="62"/>
      <c r="H55" s="62"/>
      <c r="I55" s="260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</row>
    <row r="56" spans="1:34" s="61" customFormat="1" ht="15" x14ac:dyDescent="0.2">
      <c r="A56" s="62"/>
      <c r="B56" s="62"/>
      <c r="C56" s="62"/>
      <c r="D56" s="62"/>
      <c r="E56" s="62"/>
      <c r="F56" s="62"/>
      <c r="G56" s="62"/>
      <c r="H56" s="62"/>
      <c r="I56" s="260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</row>
    <row r="57" spans="1:34" s="61" customFormat="1" ht="15" x14ac:dyDescent="0.2">
      <c r="A57" s="62"/>
      <c r="B57" s="62"/>
      <c r="C57" s="62"/>
      <c r="D57" s="62"/>
      <c r="E57" s="62"/>
      <c r="F57" s="62"/>
      <c r="G57" s="62"/>
      <c r="H57" s="62"/>
      <c r="I57" s="260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</row>
    <row r="58" spans="1:34" s="61" customFormat="1" ht="15" x14ac:dyDescent="0.2">
      <c r="A58" s="62"/>
      <c r="B58" s="62"/>
      <c r="C58" s="62"/>
      <c r="D58" s="62"/>
      <c r="E58" s="62"/>
      <c r="F58" s="62"/>
      <c r="G58" s="62"/>
      <c r="H58" s="62"/>
      <c r="I58" s="260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</row>
    <row r="59" spans="1:34" s="61" customFormat="1" ht="15" x14ac:dyDescent="0.2">
      <c r="A59" s="62"/>
      <c r="B59" s="62"/>
      <c r="C59" s="62"/>
      <c r="D59" s="62"/>
      <c r="E59" s="62"/>
      <c r="F59" s="62"/>
      <c r="G59" s="62"/>
      <c r="H59" s="62"/>
      <c r="I59" s="260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</row>
    <row r="60" spans="1:34" s="61" customFormat="1" ht="15" x14ac:dyDescent="0.2">
      <c r="A60" s="62"/>
      <c r="B60" s="62"/>
      <c r="C60" s="62"/>
      <c r="D60" s="62"/>
      <c r="E60" s="62"/>
      <c r="F60" s="62"/>
      <c r="G60" s="62"/>
      <c r="H60" s="62"/>
      <c r="I60" s="260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</row>
    <row r="61" spans="1:34" s="61" customFormat="1" ht="15" x14ac:dyDescent="0.2">
      <c r="A61" s="62"/>
      <c r="B61" s="62"/>
      <c r="C61" s="62"/>
      <c r="D61" s="62"/>
      <c r="E61" s="62"/>
      <c r="F61" s="62"/>
      <c r="G61" s="62"/>
      <c r="H61" s="62"/>
      <c r="I61" s="260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</row>
    <row r="62" spans="1:34" s="61" customFormat="1" ht="15" x14ac:dyDescent="0.2">
      <c r="A62" s="62"/>
      <c r="B62" s="62"/>
      <c r="C62" s="62"/>
      <c r="D62" s="62"/>
      <c r="E62" s="62"/>
      <c r="F62" s="62"/>
      <c r="G62" s="62"/>
      <c r="H62" s="62"/>
      <c r="I62" s="260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</row>
    <row r="63" spans="1:34" s="61" customFormat="1" ht="15" x14ac:dyDescent="0.2">
      <c r="A63" s="62"/>
      <c r="B63" s="62"/>
      <c r="C63" s="62"/>
      <c r="D63" s="62"/>
      <c r="E63" s="62"/>
      <c r="F63" s="62"/>
      <c r="G63" s="62"/>
      <c r="H63" s="62"/>
      <c r="I63" s="260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</row>
    <row r="64" spans="1:34" x14ac:dyDescent="0.2">
      <c r="A64" s="33"/>
      <c r="B64" s="33"/>
      <c r="C64" s="33"/>
      <c r="D64" s="33"/>
      <c r="E64" s="33"/>
      <c r="F64" s="33"/>
      <c r="G64" s="33"/>
      <c r="H64" s="33"/>
      <c r="I64" s="55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</row>
    <row r="65" spans="1:34" x14ac:dyDescent="0.2">
      <c r="A65" s="33"/>
      <c r="B65" s="33"/>
      <c r="C65" s="33"/>
      <c r="D65" s="33"/>
      <c r="E65" s="33"/>
      <c r="F65" s="33"/>
      <c r="G65" s="33"/>
      <c r="H65" s="33"/>
      <c r="I65" s="55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</row>
    <row r="66" spans="1:34" x14ac:dyDescent="0.2">
      <c r="A66" s="33"/>
      <c r="B66" s="33"/>
      <c r="C66" s="33"/>
      <c r="D66" s="33"/>
      <c r="E66" s="33"/>
      <c r="F66" s="33"/>
      <c r="G66" s="33"/>
      <c r="H66" s="33"/>
      <c r="I66" s="55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</row>
    <row r="67" spans="1:34" x14ac:dyDescent="0.2">
      <c r="A67" s="33"/>
      <c r="B67" s="33"/>
      <c r="C67" s="33"/>
      <c r="D67" s="33"/>
      <c r="E67" s="33"/>
      <c r="F67" s="33"/>
      <c r="G67" s="33"/>
      <c r="H67" s="33"/>
      <c r="I67" s="55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</row>
    <row r="68" spans="1:34" x14ac:dyDescent="0.2">
      <c r="A68" s="33"/>
      <c r="B68" s="33"/>
      <c r="C68" s="33"/>
      <c r="D68" s="33"/>
      <c r="E68" s="33"/>
      <c r="F68" s="33"/>
      <c r="G68" s="33"/>
      <c r="H68" s="33"/>
      <c r="I68" s="55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</row>
    <row r="69" spans="1:34" x14ac:dyDescent="0.2">
      <c r="A69" s="33"/>
      <c r="B69" s="33"/>
      <c r="C69" s="33"/>
      <c r="D69" s="33"/>
      <c r="E69" s="33"/>
      <c r="F69" s="33"/>
      <c r="G69" s="33"/>
      <c r="H69" s="33"/>
      <c r="I69" s="55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</row>
    <row r="70" spans="1:34" x14ac:dyDescent="0.2">
      <c r="A70" s="33"/>
      <c r="B70" s="33"/>
      <c r="C70" s="33"/>
      <c r="D70" s="33"/>
      <c r="E70" s="33"/>
      <c r="F70" s="33"/>
      <c r="G70" s="33"/>
      <c r="H70" s="33"/>
      <c r="I70" s="55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</row>
    <row r="71" spans="1:34" x14ac:dyDescent="0.2">
      <c r="A71" s="33"/>
      <c r="B71" s="33"/>
      <c r="C71" s="33"/>
      <c r="D71" s="33"/>
      <c r="E71" s="33"/>
      <c r="F71" s="33"/>
      <c r="G71" s="33"/>
      <c r="H71" s="33"/>
      <c r="I71" s="55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</row>
    <row r="72" spans="1:34" x14ac:dyDescent="0.2">
      <c r="A72" s="33"/>
      <c r="B72" s="33"/>
      <c r="C72" s="33"/>
      <c r="D72" s="33"/>
      <c r="E72" s="33"/>
      <c r="F72" s="33"/>
      <c r="G72" s="33"/>
      <c r="H72" s="33"/>
      <c r="I72" s="55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</row>
    <row r="73" spans="1:34" x14ac:dyDescent="0.2">
      <c r="A73" s="33"/>
      <c r="B73" s="33"/>
      <c r="C73" s="33"/>
      <c r="D73" s="33"/>
      <c r="E73" s="33"/>
      <c r="F73" s="33"/>
      <c r="G73" s="33"/>
      <c r="H73" s="33"/>
      <c r="I73" s="55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</row>
    <row r="74" spans="1:34" x14ac:dyDescent="0.2">
      <c r="A74" s="33"/>
      <c r="B74" s="33"/>
      <c r="C74" s="33"/>
      <c r="D74" s="33"/>
      <c r="E74" s="33"/>
      <c r="F74" s="33"/>
      <c r="G74" s="33"/>
      <c r="H74" s="33"/>
      <c r="I74" s="55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</row>
    <row r="75" spans="1:34" x14ac:dyDescent="0.2">
      <c r="A75" s="33"/>
      <c r="B75" s="33"/>
      <c r="C75" s="33"/>
      <c r="D75" s="33"/>
      <c r="E75" s="33"/>
      <c r="F75" s="33"/>
      <c r="G75" s="33"/>
      <c r="H75" s="33"/>
      <c r="I75" s="55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</row>
    <row r="76" spans="1:34" x14ac:dyDescent="0.2">
      <c r="A76" s="33"/>
      <c r="B76" s="33"/>
      <c r="C76" s="33"/>
      <c r="D76" s="33"/>
      <c r="E76" s="33"/>
      <c r="F76" s="33"/>
      <c r="G76" s="33"/>
      <c r="H76" s="33"/>
      <c r="I76" s="55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</row>
    <row r="77" spans="1:34" x14ac:dyDescent="0.2">
      <c r="A77" s="33"/>
      <c r="B77" s="33"/>
      <c r="C77" s="33"/>
      <c r="D77" s="33"/>
      <c r="E77" s="33"/>
      <c r="F77" s="33"/>
      <c r="G77" s="33"/>
      <c r="H77" s="33"/>
      <c r="I77" s="55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</row>
    <row r="78" spans="1:34" x14ac:dyDescent="0.2">
      <c r="A78" s="33"/>
      <c r="B78" s="33"/>
      <c r="C78" s="33"/>
      <c r="D78" s="33"/>
      <c r="E78" s="33"/>
      <c r="F78" s="33"/>
      <c r="G78" s="33"/>
      <c r="H78" s="33"/>
      <c r="I78" s="55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</row>
    <row r="79" spans="1:34" x14ac:dyDescent="0.2">
      <c r="A79" s="33"/>
      <c r="B79" s="33"/>
      <c r="C79" s="33"/>
      <c r="D79" s="33"/>
      <c r="E79" s="33"/>
      <c r="F79" s="33"/>
      <c r="G79" s="33"/>
      <c r="H79" s="33"/>
      <c r="I79" s="55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</row>
    <row r="80" spans="1:34" x14ac:dyDescent="0.2">
      <c r="A80" s="33"/>
      <c r="B80" s="33"/>
      <c r="C80" s="33"/>
      <c r="D80" s="33"/>
      <c r="E80" s="33"/>
      <c r="F80" s="33"/>
      <c r="G80" s="33"/>
      <c r="H80" s="33"/>
      <c r="I80" s="55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</row>
    <row r="81" spans="1:34" x14ac:dyDescent="0.2">
      <c r="A81" s="33"/>
      <c r="B81" s="33"/>
      <c r="C81" s="33"/>
      <c r="D81" s="33"/>
      <c r="E81" s="33"/>
      <c r="F81" s="33"/>
      <c r="G81" s="33"/>
      <c r="H81" s="33"/>
      <c r="I81" s="55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</row>
    <row r="82" spans="1:34" x14ac:dyDescent="0.2">
      <c r="A82" s="33"/>
      <c r="B82" s="33"/>
      <c r="C82" s="33"/>
      <c r="D82" s="33"/>
      <c r="E82" s="33"/>
      <c r="F82" s="33"/>
      <c r="G82" s="33"/>
      <c r="H82" s="33"/>
      <c r="I82" s="55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</row>
    <row r="83" spans="1:34" x14ac:dyDescent="0.2">
      <c r="A83" s="33"/>
      <c r="B83" s="33"/>
      <c r="C83" s="33"/>
      <c r="D83" s="33"/>
      <c r="E83" s="33"/>
      <c r="F83" s="33"/>
      <c r="G83" s="33"/>
      <c r="H83" s="33"/>
      <c r="I83" s="55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</row>
    <row r="84" spans="1:34" x14ac:dyDescent="0.2">
      <c r="A84" s="33"/>
      <c r="B84" s="33"/>
      <c r="C84" s="33"/>
      <c r="D84" s="33"/>
      <c r="E84" s="33"/>
      <c r="F84" s="33"/>
      <c r="G84" s="33"/>
      <c r="H84" s="33"/>
      <c r="I84" s="55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</row>
    <row r="85" spans="1:34" x14ac:dyDescent="0.2">
      <c r="A85" s="33"/>
      <c r="B85" s="33"/>
      <c r="C85" s="33"/>
      <c r="D85" s="33"/>
      <c r="E85" s="33"/>
      <c r="F85" s="33"/>
      <c r="G85" s="33"/>
      <c r="H85" s="33"/>
      <c r="I85" s="55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</row>
    <row r="86" spans="1:34" x14ac:dyDescent="0.2">
      <c r="A86" s="33"/>
      <c r="B86" s="33"/>
      <c r="C86" s="33"/>
      <c r="D86" s="33"/>
      <c r="E86" s="33"/>
      <c r="F86" s="33"/>
      <c r="G86" s="33"/>
      <c r="H86" s="33"/>
      <c r="I86" s="55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</row>
    <row r="87" spans="1:34" x14ac:dyDescent="0.2">
      <c r="A87" s="33"/>
      <c r="B87" s="33"/>
      <c r="C87" s="33"/>
      <c r="D87" s="33"/>
      <c r="E87" s="33"/>
      <c r="F87" s="33"/>
      <c r="G87" s="33"/>
      <c r="H87" s="33"/>
      <c r="I87" s="55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</row>
    <row r="88" spans="1:34" x14ac:dyDescent="0.2">
      <c r="A88" s="33"/>
      <c r="B88" s="33"/>
      <c r="C88" s="33"/>
      <c r="D88" s="33"/>
      <c r="E88" s="33"/>
      <c r="F88" s="33"/>
      <c r="G88" s="33"/>
      <c r="H88" s="33"/>
      <c r="I88" s="55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</row>
    <row r="89" spans="1:34" x14ac:dyDescent="0.2">
      <c r="A89" s="33"/>
      <c r="B89" s="33"/>
      <c r="C89" s="33"/>
      <c r="D89" s="33"/>
      <c r="E89" s="33"/>
      <c r="F89" s="33"/>
      <c r="G89" s="33"/>
      <c r="H89" s="33"/>
      <c r="I89" s="55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</row>
    <row r="90" spans="1:34" x14ac:dyDescent="0.2">
      <c r="A90" s="33"/>
      <c r="B90" s="33"/>
      <c r="C90" s="33"/>
      <c r="D90" s="33"/>
      <c r="E90" s="33"/>
      <c r="F90" s="33"/>
      <c r="G90" s="33"/>
      <c r="H90" s="33"/>
      <c r="I90" s="55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</row>
    <row r="91" spans="1:34" x14ac:dyDescent="0.2">
      <c r="A91" s="33"/>
      <c r="B91" s="33"/>
      <c r="C91" s="33"/>
      <c r="D91" s="33"/>
      <c r="E91" s="33"/>
      <c r="F91" s="33"/>
      <c r="G91" s="33"/>
      <c r="H91" s="33"/>
      <c r="I91" s="55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</row>
    <row r="92" spans="1:34" x14ac:dyDescent="0.2">
      <c r="A92" s="33"/>
      <c r="B92" s="33"/>
      <c r="C92" s="33"/>
      <c r="D92" s="33"/>
      <c r="E92" s="33"/>
      <c r="F92" s="33"/>
      <c r="G92" s="33"/>
      <c r="H92" s="33"/>
      <c r="I92" s="55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</row>
    <row r="93" spans="1:34" x14ac:dyDescent="0.2">
      <c r="A93" s="33"/>
      <c r="B93" s="33"/>
      <c r="C93" s="33"/>
      <c r="D93" s="33"/>
      <c r="E93" s="33"/>
      <c r="F93" s="33"/>
      <c r="G93" s="33"/>
      <c r="H93" s="33"/>
      <c r="I93" s="55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</row>
    <row r="94" spans="1:34" x14ac:dyDescent="0.2">
      <c r="A94" s="33"/>
      <c r="B94" s="33"/>
      <c r="C94" s="33"/>
      <c r="D94" s="33"/>
      <c r="E94" s="33"/>
      <c r="F94" s="33"/>
      <c r="G94" s="33"/>
      <c r="H94" s="33"/>
      <c r="I94" s="55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</row>
    <row r="95" spans="1:34" x14ac:dyDescent="0.2">
      <c r="A95" s="33"/>
      <c r="B95" s="33"/>
      <c r="C95" s="33"/>
      <c r="D95" s="33"/>
      <c r="E95" s="33"/>
      <c r="F95" s="33"/>
      <c r="G95" s="33"/>
      <c r="H95" s="33"/>
      <c r="I95" s="55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</row>
    <row r="96" spans="1:34" x14ac:dyDescent="0.2">
      <c r="A96" s="33"/>
      <c r="B96" s="33"/>
      <c r="C96" s="33"/>
      <c r="D96" s="33"/>
      <c r="E96" s="33"/>
      <c r="F96" s="33"/>
      <c r="G96" s="33"/>
      <c r="H96" s="33"/>
      <c r="I96" s="55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</row>
    <row r="97" spans="1:34" x14ac:dyDescent="0.2">
      <c r="A97" s="33"/>
      <c r="B97" s="33"/>
      <c r="C97" s="33"/>
      <c r="D97" s="33"/>
      <c r="E97" s="33"/>
      <c r="F97" s="33"/>
      <c r="G97" s="33"/>
      <c r="H97" s="33"/>
      <c r="I97" s="55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</row>
    <row r="98" spans="1:34" x14ac:dyDescent="0.2">
      <c r="A98" s="33"/>
      <c r="B98" s="33"/>
      <c r="C98" s="33"/>
      <c r="D98" s="33"/>
      <c r="E98" s="33"/>
      <c r="F98" s="33"/>
      <c r="G98" s="33"/>
      <c r="H98" s="33"/>
      <c r="I98" s="55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</row>
    <row r="99" spans="1:34" x14ac:dyDescent="0.2">
      <c r="A99" s="33"/>
      <c r="B99" s="33"/>
      <c r="C99" s="33"/>
      <c r="D99" s="33"/>
      <c r="E99" s="33"/>
      <c r="F99" s="33"/>
      <c r="G99" s="33"/>
      <c r="H99" s="33"/>
      <c r="I99" s="55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</row>
    <row r="100" spans="1:34" x14ac:dyDescent="0.2">
      <c r="A100" s="33"/>
      <c r="B100" s="33"/>
      <c r="C100" s="33"/>
      <c r="D100" s="33"/>
      <c r="E100" s="33"/>
      <c r="F100" s="33"/>
      <c r="G100" s="33"/>
      <c r="H100" s="33"/>
      <c r="I100" s="55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</row>
    <row r="101" spans="1:34" x14ac:dyDescent="0.2">
      <c r="A101" s="33"/>
      <c r="B101" s="33"/>
      <c r="C101" s="33"/>
      <c r="D101" s="33"/>
      <c r="E101" s="33"/>
      <c r="F101" s="33"/>
      <c r="G101" s="33"/>
      <c r="H101" s="33"/>
      <c r="I101" s="55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</row>
    <row r="102" spans="1:34" x14ac:dyDescent="0.2">
      <c r="A102" s="33"/>
      <c r="B102" s="33"/>
      <c r="C102" s="33"/>
      <c r="D102" s="33"/>
      <c r="E102" s="33"/>
      <c r="F102" s="33"/>
      <c r="G102" s="33"/>
      <c r="H102" s="33"/>
      <c r="I102" s="55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</row>
    <row r="103" spans="1:34" x14ac:dyDescent="0.2">
      <c r="A103" s="33"/>
      <c r="B103" s="33"/>
      <c r="C103" s="33"/>
      <c r="D103" s="33"/>
      <c r="E103" s="33"/>
      <c r="F103" s="33"/>
      <c r="G103" s="33"/>
      <c r="H103" s="33"/>
      <c r="I103" s="55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</row>
    <row r="104" spans="1:34" x14ac:dyDescent="0.2">
      <c r="A104" s="33"/>
      <c r="B104" s="33"/>
      <c r="C104" s="33"/>
      <c r="D104" s="33"/>
      <c r="E104" s="33"/>
      <c r="F104" s="33"/>
      <c r="G104" s="33"/>
      <c r="H104" s="33"/>
      <c r="I104" s="55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</row>
    <row r="105" spans="1:34" x14ac:dyDescent="0.2">
      <c r="A105" s="33"/>
      <c r="B105" s="33"/>
      <c r="C105" s="33"/>
      <c r="D105" s="33"/>
      <c r="E105" s="33"/>
      <c r="F105" s="33"/>
      <c r="G105" s="33"/>
      <c r="H105" s="33"/>
      <c r="I105" s="55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</row>
    <row r="106" spans="1:34" x14ac:dyDescent="0.2">
      <c r="A106" s="33"/>
      <c r="B106" s="33"/>
      <c r="C106" s="33"/>
      <c r="D106" s="33"/>
      <c r="E106" s="33"/>
      <c r="F106" s="33"/>
      <c r="G106" s="33"/>
      <c r="H106" s="33"/>
      <c r="I106" s="55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</row>
    <row r="107" spans="1:34" x14ac:dyDescent="0.2">
      <c r="A107" s="33"/>
      <c r="B107" s="33"/>
      <c r="C107" s="33"/>
      <c r="D107" s="33"/>
      <c r="E107" s="33"/>
      <c r="F107" s="33"/>
      <c r="G107" s="33"/>
      <c r="H107" s="33"/>
      <c r="I107" s="55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</row>
    <row r="108" spans="1:34" x14ac:dyDescent="0.2">
      <c r="A108" s="33"/>
      <c r="B108" s="33"/>
      <c r="C108" s="33"/>
      <c r="D108" s="33"/>
      <c r="E108" s="33"/>
      <c r="F108" s="33"/>
      <c r="G108" s="33"/>
      <c r="H108" s="33"/>
      <c r="I108" s="55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</row>
    <row r="109" spans="1:34" x14ac:dyDescent="0.2">
      <c r="A109" s="33"/>
      <c r="B109" s="33"/>
      <c r="C109" s="33"/>
      <c r="D109" s="33"/>
      <c r="E109" s="33"/>
      <c r="F109" s="33"/>
      <c r="G109" s="33"/>
      <c r="H109" s="33"/>
      <c r="I109" s="55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</row>
    <row r="110" spans="1:34" x14ac:dyDescent="0.2">
      <c r="A110" s="33"/>
      <c r="B110" s="33"/>
      <c r="C110" s="33"/>
      <c r="D110" s="33"/>
      <c r="E110" s="33"/>
      <c r="F110" s="33"/>
      <c r="G110" s="33"/>
      <c r="H110" s="33"/>
      <c r="I110" s="55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</row>
    <row r="111" spans="1:34" x14ac:dyDescent="0.2">
      <c r="A111" s="33"/>
      <c r="B111" s="33"/>
      <c r="C111" s="33"/>
      <c r="D111" s="33"/>
      <c r="E111" s="33"/>
      <c r="F111" s="33"/>
      <c r="G111" s="33"/>
      <c r="H111" s="33"/>
      <c r="I111" s="55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</row>
    <row r="112" spans="1:34" x14ac:dyDescent="0.2">
      <c r="A112" s="33"/>
      <c r="B112" s="33"/>
      <c r="C112" s="33"/>
      <c r="D112" s="33"/>
      <c r="E112" s="33"/>
      <c r="F112" s="33"/>
      <c r="G112" s="33"/>
      <c r="H112" s="33"/>
      <c r="I112" s="55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</row>
    <row r="113" spans="1:34" x14ac:dyDescent="0.2">
      <c r="A113" s="33"/>
      <c r="B113" s="33"/>
      <c r="C113" s="33"/>
      <c r="D113" s="33"/>
      <c r="E113" s="33"/>
      <c r="F113" s="33"/>
      <c r="G113" s="33"/>
      <c r="H113" s="33"/>
      <c r="I113" s="55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</row>
    <row r="114" spans="1:34" x14ac:dyDescent="0.2">
      <c r="A114" s="33"/>
      <c r="B114" s="33"/>
      <c r="C114" s="33"/>
      <c r="D114" s="33"/>
      <c r="E114" s="33"/>
      <c r="F114" s="33"/>
      <c r="G114" s="33"/>
      <c r="H114" s="33"/>
      <c r="I114" s="55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</row>
    <row r="115" spans="1:34" x14ac:dyDescent="0.2">
      <c r="A115" s="33"/>
      <c r="B115" s="33"/>
      <c r="C115" s="33"/>
      <c r="D115" s="33"/>
      <c r="E115" s="33"/>
      <c r="F115" s="33"/>
      <c r="G115" s="33"/>
      <c r="H115" s="33"/>
      <c r="I115" s="55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</row>
    <row r="116" spans="1:34" x14ac:dyDescent="0.2">
      <c r="A116" s="33"/>
      <c r="B116" s="33"/>
      <c r="C116" s="33"/>
      <c r="D116" s="33"/>
      <c r="E116" s="33"/>
      <c r="F116" s="33"/>
      <c r="G116" s="33"/>
      <c r="H116" s="33"/>
      <c r="I116" s="55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</row>
    <row r="117" spans="1:34" x14ac:dyDescent="0.2">
      <c r="A117" s="33"/>
      <c r="B117" s="33"/>
      <c r="C117" s="33"/>
      <c r="D117" s="33"/>
      <c r="E117" s="33"/>
      <c r="F117" s="33"/>
      <c r="G117" s="33"/>
      <c r="H117" s="33"/>
      <c r="I117" s="55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</row>
    <row r="118" spans="1:34" x14ac:dyDescent="0.2">
      <c r="A118" s="33"/>
      <c r="B118" s="33"/>
      <c r="C118" s="33"/>
      <c r="D118" s="33"/>
      <c r="E118" s="33"/>
      <c r="F118" s="33"/>
      <c r="G118" s="33"/>
      <c r="H118" s="33"/>
      <c r="I118" s="55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</row>
    <row r="119" spans="1:34" x14ac:dyDescent="0.2">
      <c r="A119" s="33"/>
      <c r="B119" s="33"/>
      <c r="C119" s="33"/>
      <c r="D119" s="33"/>
      <c r="E119" s="33"/>
      <c r="F119" s="33"/>
      <c r="G119" s="33"/>
      <c r="H119" s="33"/>
      <c r="I119" s="55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</row>
    <row r="120" spans="1:34" x14ac:dyDescent="0.2">
      <c r="A120" s="33"/>
      <c r="B120" s="33"/>
      <c r="C120" s="33"/>
      <c r="D120" s="33"/>
      <c r="E120" s="33"/>
      <c r="F120" s="33"/>
      <c r="G120" s="33"/>
      <c r="H120" s="33"/>
      <c r="I120" s="55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</row>
    <row r="121" spans="1:34" x14ac:dyDescent="0.2">
      <c r="A121" s="33"/>
      <c r="B121" s="33"/>
      <c r="C121" s="33"/>
      <c r="D121" s="33"/>
      <c r="E121" s="33"/>
      <c r="F121" s="33"/>
      <c r="G121" s="33"/>
      <c r="H121" s="33"/>
      <c r="I121" s="55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</row>
    <row r="122" spans="1:34" x14ac:dyDescent="0.2">
      <c r="A122" s="33"/>
      <c r="B122" s="33"/>
      <c r="C122" s="33"/>
      <c r="D122" s="33"/>
      <c r="E122" s="33"/>
      <c r="F122" s="33"/>
      <c r="G122" s="33"/>
      <c r="H122" s="33"/>
      <c r="I122" s="55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</row>
    <row r="123" spans="1:34" x14ac:dyDescent="0.2">
      <c r="A123" s="33"/>
      <c r="B123" s="33"/>
      <c r="C123" s="33"/>
      <c r="D123" s="33"/>
      <c r="E123" s="33"/>
      <c r="F123" s="33"/>
      <c r="G123" s="33"/>
      <c r="H123" s="33"/>
      <c r="I123" s="55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</row>
    <row r="124" spans="1:34" x14ac:dyDescent="0.2">
      <c r="A124" s="33"/>
      <c r="B124" s="33"/>
      <c r="C124" s="33"/>
      <c r="D124" s="33"/>
      <c r="E124" s="33"/>
      <c r="F124" s="33"/>
      <c r="G124" s="33"/>
      <c r="H124" s="33"/>
      <c r="I124" s="55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</row>
    <row r="125" spans="1:34" x14ac:dyDescent="0.2">
      <c r="A125" s="33"/>
      <c r="B125" s="33"/>
      <c r="C125" s="33"/>
      <c r="D125" s="33"/>
      <c r="E125" s="33"/>
      <c r="F125" s="33"/>
      <c r="G125" s="33"/>
      <c r="H125" s="33"/>
      <c r="I125" s="55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</row>
    <row r="126" spans="1:34" x14ac:dyDescent="0.2">
      <c r="A126" s="33"/>
      <c r="B126" s="33"/>
      <c r="C126" s="33"/>
      <c r="D126" s="33"/>
      <c r="E126" s="33"/>
      <c r="F126" s="33"/>
      <c r="G126" s="33"/>
      <c r="H126" s="33"/>
      <c r="I126" s="55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</row>
    <row r="127" spans="1:34" x14ac:dyDescent="0.2">
      <c r="A127" s="33"/>
      <c r="B127" s="33"/>
      <c r="C127" s="33"/>
      <c r="D127" s="33"/>
      <c r="E127" s="33"/>
      <c r="F127" s="33"/>
      <c r="G127" s="33"/>
      <c r="H127" s="33"/>
      <c r="I127" s="55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</row>
    <row r="128" spans="1:34" x14ac:dyDescent="0.2">
      <c r="A128" s="33"/>
      <c r="B128" s="33"/>
      <c r="C128" s="33"/>
      <c r="D128" s="33"/>
      <c r="E128" s="33"/>
      <c r="F128" s="33"/>
      <c r="G128" s="33"/>
      <c r="H128" s="33"/>
      <c r="I128" s="55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</row>
    <row r="129" spans="1:34" x14ac:dyDescent="0.2">
      <c r="A129" s="33"/>
      <c r="B129" s="33"/>
      <c r="C129" s="33"/>
      <c r="D129" s="33"/>
      <c r="E129" s="33"/>
      <c r="F129" s="33"/>
      <c r="G129" s="33"/>
      <c r="H129" s="33"/>
      <c r="I129" s="55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</row>
    <row r="130" spans="1:34" x14ac:dyDescent="0.2">
      <c r="A130" s="33"/>
      <c r="B130" s="33"/>
      <c r="C130" s="33"/>
      <c r="D130" s="33"/>
      <c r="E130" s="33"/>
      <c r="F130" s="33"/>
      <c r="G130" s="33"/>
      <c r="H130" s="33"/>
      <c r="I130" s="55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</row>
    <row r="131" spans="1:34" x14ac:dyDescent="0.2">
      <c r="A131" s="33"/>
      <c r="B131" s="33"/>
      <c r="C131" s="33"/>
      <c r="D131" s="33"/>
      <c r="E131" s="33"/>
      <c r="F131" s="33"/>
      <c r="G131" s="33"/>
      <c r="H131" s="33"/>
      <c r="I131" s="55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</row>
    <row r="132" spans="1:34" x14ac:dyDescent="0.2">
      <c r="A132" s="33"/>
      <c r="B132" s="33"/>
      <c r="C132" s="33"/>
      <c r="D132" s="33"/>
      <c r="E132" s="33"/>
      <c r="F132" s="33"/>
      <c r="G132" s="33"/>
      <c r="H132" s="33"/>
      <c r="I132" s="55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</row>
    <row r="133" spans="1:34" x14ac:dyDescent="0.2">
      <c r="A133" s="33"/>
      <c r="B133" s="33"/>
      <c r="C133" s="33"/>
      <c r="D133" s="33"/>
      <c r="E133" s="33"/>
      <c r="F133" s="33"/>
      <c r="G133" s="33"/>
      <c r="H133" s="33"/>
      <c r="I133" s="55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</row>
    <row r="134" spans="1:34" x14ac:dyDescent="0.2">
      <c r="A134" s="33"/>
      <c r="B134" s="33"/>
      <c r="C134" s="33"/>
      <c r="D134" s="33"/>
      <c r="E134" s="33"/>
      <c r="F134" s="33"/>
      <c r="G134" s="33"/>
      <c r="H134" s="33"/>
      <c r="I134" s="55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</row>
    <row r="135" spans="1:34" x14ac:dyDescent="0.2">
      <c r="A135" s="33"/>
      <c r="B135" s="33"/>
      <c r="C135" s="33"/>
      <c r="D135" s="33"/>
      <c r="E135" s="33"/>
      <c r="F135" s="33"/>
      <c r="G135" s="33"/>
      <c r="H135" s="33"/>
      <c r="I135" s="55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</row>
    <row r="136" spans="1:34" x14ac:dyDescent="0.2">
      <c r="A136" s="33"/>
      <c r="B136" s="33"/>
      <c r="C136" s="33"/>
      <c r="D136" s="33"/>
      <c r="E136" s="33"/>
      <c r="F136" s="33"/>
      <c r="G136" s="33"/>
      <c r="H136" s="33"/>
      <c r="I136" s="55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</row>
    <row r="137" spans="1:34" x14ac:dyDescent="0.2">
      <c r="A137" s="33"/>
      <c r="B137" s="33"/>
      <c r="C137" s="33"/>
      <c r="D137" s="33"/>
      <c r="E137" s="33"/>
      <c r="F137" s="33"/>
      <c r="G137" s="33"/>
      <c r="H137" s="33"/>
      <c r="I137" s="55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</row>
    <row r="138" spans="1:34" x14ac:dyDescent="0.2">
      <c r="A138" s="33"/>
      <c r="B138" s="33"/>
      <c r="C138" s="33"/>
      <c r="D138" s="33"/>
      <c r="E138" s="33"/>
      <c r="F138" s="33"/>
      <c r="G138" s="33"/>
      <c r="H138" s="33"/>
      <c r="I138" s="55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</row>
    <row r="139" spans="1:34" x14ac:dyDescent="0.2">
      <c r="A139" s="33"/>
      <c r="B139" s="33"/>
      <c r="C139" s="33"/>
      <c r="D139" s="33"/>
      <c r="E139" s="33"/>
      <c r="F139" s="33"/>
      <c r="G139" s="33"/>
      <c r="H139" s="33"/>
      <c r="I139" s="55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</row>
    <row r="140" spans="1:34" x14ac:dyDescent="0.2">
      <c r="A140" s="33"/>
      <c r="B140" s="33"/>
      <c r="C140" s="33"/>
      <c r="D140" s="33"/>
      <c r="E140" s="33"/>
      <c r="F140" s="33"/>
      <c r="G140" s="33"/>
      <c r="H140" s="33"/>
      <c r="I140" s="55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</row>
    <row r="141" spans="1:34" x14ac:dyDescent="0.2">
      <c r="A141" s="33"/>
      <c r="B141" s="33"/>
      <c r="C141" s="33"/>
      <c r="D141" s="33"/>
      <c r="E141" s="33"/>
      <c r="F141" s="33"/>
      <c r="G141" s="33"/>
      <c r="H141" s="33"/>
      <c r="I141" s="55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</row>
    <row r="142" spans="1:34" x14ac:dyDescent="0.2">
      <c r="A142" s="33"/>
      <c r="B142" s="33"/>
      <c r="C142" s="33"/>
      <c r="D142" s="33"/>
      <c r="E142" s="33"/>
      <c r="F142" s="33"/>
      <c r="G142" s="33"/>
      <c r="H142" s="33"/>
      <c r="I142" s="55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</row>
    <row r="143" spans="1:34" x14ac:dyDescent="0.2">
      <c r="A143" s="33"/>
      <c r="B143" s="33"/>
      <c r="C143" s="33"/>
      <c r="D143" s="33"/>
      <c r="E143" s="33"/>
      <c r="F143" s="33"/>
      <c r="G143" s="33"/>
      <c r="H143" s="33"/>
      <c r="I143" s="55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</row>
    <row r="144" spans="1:34" x14ac:dyDescent="0.2">
      <c r="A144" s="33"/>
      <c r="B144" s="33"/>
      <c r="C144" s="33"/>
      <c r="D144" s="33"/>
      <c r="E144" s="33"/>
      <c r="F144" s="33"/>
      <c r="G144" s="33"/>
      <c r="H144" s="33"/>
      <c r="I144" s="55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</row>
    <row r="145" spans="1:34" x14ac:dyDescent="0.2">
      <c r="A145" s="33"/>
      <c r="B145" s="33"/>
      <c r="C145" s="33"/>
      <c r="D145" s="33"/>
      <c r="E145" s="33"/>
      <c r="F145" s="33"/>
      <c r="G145" s="33"/>
      <c r="H145" s="33"/>
      <c r="I145" s="55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</row>
    <row r="146" spans="1:34" x14ac:dyDescent="0.2">
      <c r="A146" s="33"/>
      <c r="B146" s="33"/>
      <c r="C146" s="33"/>
      <c r="D146" s="33"/>
      <c r="E146" s="33"/>
      <c r="F146" s="33"/>
      <c r="G146" s="33"/>
      <c r="H146" s="33"/>
      <c r="I146" s="55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</row>
    <row r="147" spans="1:34" x14ac:dyDescent="0.2">
      <c r="A147" s="33"/>
      <c r="B147" s="33"/>
      <c r="C147" s="33"/>
      <c r="D147" s="33"/>
      <c r="E147" s="33"/>
      <c r="F147" s="33"/>
      <c r="G147" s="33"/>
      <c r="H147" s="33"/>
      <c r="I147" s="55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</row>
    <row r="148" spans="1:34" x14ac:dyDescent="0.2">
      <c r="A148" s="33"/>
      <c r="B148" s="33"/>
      <c r="C148" s="33"/>
      <c r="D148" s="33"/>
      <c r="E148" s="33"/>
      <c r="F148" s="33"/>
      <c r="G148" s="33"/>
      <c r="H148" s="33"/>
      <c r="I148" s="55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</row>
    <row r="149" spans="1:34" x14ac:dyDescent="0.2">
      <c r="A149" s="33"/>
      <c r="B149" s="33"/>
      <c r="C149" s="33"/>
      <c r="D149" s="33"/>
      <c r="E149" s="33"/>
      <c r="F149" s="33"/>
      <c r="G149" s="33"/>
      <c r="H149" s="33"/>
      <c r="I149" s="55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</row>
    <row r="150" spans="1:34" x14ac:dyDescent="0.2">
      <c r="A150" s="33"/>
      <c r="B150" s="33"/>
      <c r="C150" s="33"/>
      <c r="D150" s="33"/>
      <c r="E150" s="33"/>
      <c r="F150" s="33"/>
      <c r="G150" s="33"/>
      <c r="H150" s="33"/>
      <c r="I150" s="55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</row>
    <row r="151" spans="1:34" x14ac:dyDescent="0.2">
      <c r="A151" s="33"/>
      <c r="B151" s="33"/>
      <c r="C151" s="33"/>
      <c r="D151" s="33"/>
      <c r="E151" s="33"/>
      <c r="F151" s="33"/>
      <c r="G151" s="33"/>
      <c r="H151" s="33"/>
      <c r="I151" s="55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</row>
    <row r="152" spans="1:34" x14ac:dyDescent="0.2">
      <c r="A152" s="33"/>
      <c r="B152" s="33"/>
      <c r="C152" s="33"/>
      <c r="D152" s="33"/>
      <c r="E152" s="33"/>
      <c r="F152" s="33"/>
      <c r="G152" s="33"/>
      <c r="H152" s="33"/>
      <c r="I152" s="55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</row>
    <row r="153" spans="1:34" x14ac:dyDescent="0.2">
      <c r="A153" s="33"/>
      <c r="B153" s="33"/>
      <c r="C153" s="33"/>
      <c r="D153" s="33"/>
      <c r="E153" s="33"/>
      <c r="F153" s="33"/>
      <c r="G153" s="33"/>
      <c r="H153" s="33"/>
      <c r="I153" s="55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</row>
    <row r="154" spans="1:34" x14ac:dyDescent="0.2">
      <c r="A154" s="33"/>
      <c r="B154" s="33"/>
      <c r="C154" s="33"/>
      <c r="D154" s="33"/>
      <c r="E154" s="33"/>
      <c r="F154" s="33"/>
      <c r="G154" s="33"/>
      <c r="H154" s="33"/>
      <c r="I154" s="55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</row>
    <row r="155" spans="1:34" x14ac:dyDescent="0.2">
      <c r="A155" s="33"/>
      <c r="B155" s="33"/>
      <c r="C155" s="33"/>
      <c r="D155" s="33"/>
      <c r="E155" s="33"/>
      <c r="F155" s="33"/>
      <c r="G155" s="33"/>
      <c r="H155" s="33"/>
      <c r="I155" s="55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</row>
    <row r="156" spans="1:34" x14ac:dyDescent="0.2">
      <c r="A156" s="33"/>
      <c r="B156" s="33"/>
      <c r="C156" s="33"/>
      <c r="D156" s="33"/>
      <c r="E156" s="33"/>
      <c r="F156" s="33"/>
      <c r="G156" s="33"/>
      <c r="H156" s="33"/>
      <c r="I156" s="55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</row>
    <row r="157" spans="1:34" x14ac:dyDescent="0.2">
      <c r="A157" s="33"/>
      <c r="B157" s="33"/>
      <c r="C157" s="33"/>
      <c r="D157" s="33"/>
      <c r="E157" s="33"/>
      <c r="F157" s="33"/>
      <c r="G157" s="33"/>
      <c r="H157" s="33"/>
      <c r="I157" s="55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</row>
    <row r="158" spans="1:34" x14ac:dyDescent="0.2">
      <c r="A158" s="33"/>
      <c r="B158" s="33"/>
      <c r="C158" s="33"/>
      <c r="D158" s="33"/>
      <c r="E158" s="33"/>
      <c r="F158" s="33"/>
      <c r="G158" s="33"/>
      <c r="H158" s="33"/>
      <c r="I158" s="55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</row>
    <row r="159" spans="1:34" x14ac:dyDescent="0.2">
      <c r="A159" s="33"/>
      <c r="B159" s="33"/>
      <c r="C159" s="33"/>
      <c r="D159" s="33"/>
      <c r="E159" s="33"/>
      <c r="F159" s="33"/>
      <c r="G159" s="33"/>
      <c r="H159" s="33"/>
      <c r="I159" s="55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</row>
    <row r="160" spans="1:34" x14ac:dyDescent="0.2">
      <c r="A160" s="33"/>
      <c r="B160" s="33"/>
      <c r="C160" s="33"/>
      <c r="D160" s="33"/>
      <c r="E160" s="33"/>
      <c r="F160" s="33"/>
      <c r="G160" s="33"/>
      <c r="H160" s="33"/>
      <c r="I160" s="55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</row>
    <row r="161" spans="1:34" x14ac:dyDescent="0.2">
      <c r="A161" s="33"/>
      <c r="B161" s="33"/>
      <c r="C161" s="33"/>
      <c r="D161" s="33"/>
      <c r="E161" s="33"/>
      <c r="F161" s="33"/>
      <c r="G161" s="33"/>
      <c r="H161" s="33"/>
      <c r="I161" s="55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</row>
    <row r="162" spans="1:34" x14ac:dyDescent="0.2">
      <c r="A162" s="33"/>
      <c r="B162" s="33"/>
      <c r="C162" s="33"/>
      <c r="D162" s="33"/>
      <c r="E162" s="33"/>
      <c r="F162" s="33"/>
      <c r="G162" s="33"/>
      <c r="H162" s="33"/>
      <c r="I162" s="55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</row>
    <row r="163" spans="1:34" x14ac:dyDescent="0.2">
      <c r="A163" s="33"/>
      <c r="B163" s="33"/>
      <c r="C163" s="33"/>
      <c r="D163" s="33"/>
      <c r="E163" s="33"/>
      <c r="F163" s="33"/>
      <c r="G163" s="33"/>
      <c r="H163" s="33"/>
      <c r="I163" s="55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</row>
    <row r="164" spans="1:34" x14ac:dyDescent="0.2">
      <c r="A164" s="33"/>
      <c r="B164" s="33"/>
      <c r="C164" s="33"/>
      <c r="D164" s="33"/>
      <c r="E164" s="33"/>
      <c r="F164" s="33"/>
      <c r="G164" s="33"/>
      <c r="H164" s="33"/>
      <c r="I164" s="55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</row>
    <row r="165" spans="1:34" x14ac:dyDescent="0.2">
      <c r="A165" s="33"/>
      <c r="B165" s="33"/>
      <c r="C165" s="33"/>
      <c r="D165" s="33"/>
      <c r="E165" s="33"/>
      <c r="F165" s="33"/>
      <c r="G165" s="33"/>
      <c r="H165" s="33"/>
      <c r="I165" s="55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</row>
    <row r="166" spans="1:34" x14ac:dyDescent="0.2">
      <c r="A166" s="33"/>
      <c r="B166" s="33"/>
      <c r="C166" s="33"/>
      <c r="D166" s="33"/>
      <c r="E166" s="33"/>
      <c r="F166" s="33"/>
      <c r="G166" s="33"/>
      <c r="H166" s="33"/>
      <c r="I166" s="55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</row>
    <row r="167" spans="1:34" x14ac:dyDescent="0.2">
      <c r="A167" s="33"/>
      <c r="B167" s="33"/>
      <c r="C167" s="33"/>
      <c r="D167" s="33"/>
      <c r="E167" s="33"/>
      <c r="F167" s="33"/>
      <c r="G167" s="33"/>
      <c r="H167" s="33"/>
      <c r="I167" s="55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</row>
    <row r="168" spans="1:34" x14ac:dyDescent="0.2">
      <c r="A168" s="33"/>
      <c r="B168" s="33"/>
      <c r="C168" s="33"/>
      <c r="D168" s="33"/>
      <c r="E168" s="33"/>
      <c r="F168" s="33"/>
      <c r="G168" s="33"/>
      <c r="H168" s="33"/>
      <c r="I168" s="55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</row>
    <row r="169" spans="1:34" x14ac:dyDescent="0.2">
      <c r="A169" s="33"/>
      <c r="B169" s="33"/>
      <c r="C169" s="33"/>
      <c r="D169" s="33"/>
      <c r="E169" s="33"/>
      <c r="F169" s="33"/>
      <c r="G169" s="33"/>
      <c r="H169" s="33"/>
      <c r="I169" s="55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</row>
    <row r="170" spans="1:34" x14ac:dyDescent="0.2">
      <c r="A170" s="33"/>
      <c r="B170" s="33"/>
      <c r="C170" s="33"/>
      <c r="D170" s="33"/>
      <c r="E170" s="33"/>
      <c r="F170" s="33"/>
      <c r="G170" s="33"/>
      <c r="H170" s="33"/>
      <c r="I170" s="55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</row>
    <row r="171" spans="1:34" x14ac:dyDescent="0.2">
      <c r="A171" s="33"/>
      <c r="B171" s="33"/>
      <c r="C171" s="33"/>
      <c r="D171" s="33"/>
      <c r="E171" s="33"/>
      <c r="F171" s="33"/>
      <c r="G171" s="33"/>
      <c r="H171" s="33"/>
      <c r="I171" s="55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</row>
    <row r="172" spans="1:34" x14ac:dyDescent="0.2">
      <c r="A172" s="33"/>
      <c r="B172" s="33"/>
      <c r="C172" s="33"/>
      <c r="D172" s="33"/>
      <c r="E172" s="33"/>
      <c r="F172" s="33"/>
      <c r="G172" s="33"/>
      <c r="H172" s="33"/>
      <c r="I172" s="55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</row>
    <row r="173" spans="1:34" x14ac:dyDescent="0.2">
      <c r="A173" s="33"/>
      <c r="B173" s="33"/>
      <c r="C173" s="33"/>
      <c r="D173" s="33"/>
      <c r="E173" s="33"/>
      <c r="F173" s="33"/>
      <c r="G173" s="33"/>
      <c r="H173" s="33"/>
      <c r="I173" s="55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</row>
    <row r="174" spans="1:34" x14ac:dyDescent="0.2">
      <c r="A174" s="33"/>
      <c r="B174" s="33"/>
      <c r="C174" s="33"/>
      <c r="D174" s="33"/>
      <c r="E174" s="33"/>
      <c r="F174" s="33"/>
      <c r="G174" s="33"/>
      <c r="H174" s="33"/>
      <c r="I174" s="55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</row>
    <row r="175" spans="1:34" x14ac:dyDescent="0.2">
      <c r="A175" s="33"/>
      <c r="B175" s="33"/>
      <c r="C175" s="33"/>
      <c r="D175" s="33"/>
      <c r="E175" s="33"/>
      <c r="F175" s="33"/>
      <c r="G175" s="33"/>
      <c r="H175" s="33"/>
      <c r="I175" s="55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</row>
    <row r="176" spans="1:34" x14ac:dyDescent="0.2">
      <c r="A176" s="33"/>
      <c r="B176" s="33"/>
      <c r="C176" s="33"/>
      <c r="D176" s="33"/>
      <c r="E176" s="33"/>
      <c r="F176" s="33"/>
      <c r="G176" s="33"/>
      <c r="H176" s="33"/>
      <c r="I176" s="55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</row>
    <row r="177" spans="1:34" x14ac:dyDescent="0.2">
      <c r="A177" s="33"/>
      <c r="B177" s="33"/>
      <c r="C177" s="33"/>
      <c r="D177" s="33"/>
      <c r="E177" s="33"/>
      <c r="F177" s="33"/>
      <c r="G177" s="33"/>
      <c r="H177" s="33"/>
      <c r="I177" s="55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</row>
    <row r="178" spans="1:34" x14ac:dyDescent="0.2">
      <c r="A178" s="33"/>
      <c r="B178" s="33"/>
      <c r="C178" s="33"/>
      <c r="D178" s="33"/>
      <c r="E178" s="33"/>
      <c r="F178" s="33"/>
      <c r="G178" s="33"/>
      <c r="H178" s="33"/>
      <c r="I178" s="55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</row>
    <row r="179" spans="1:34" x14ac:dyDescent="0.2">
      <c r="A179" s="33"/>
      <c r="B179" s="33"/>
      <c r="C179" s="33"/>
      <c r="D179" s="33"/>
      <c r="E179" s="33"/>
      <c r="F179" s="33"/>
      <c r="G179" s="33"/>
      <c r="H179" s="33"/>
      <c r="I179" s="55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</row>
    <row r="180" spans="1:34" x14ac:dyDescent="0.2">
      <c r="A180" s="33"/>
      <c r="B180" s="33"/>
      <c r="C180" s="33"/>
      <c r="D180" s="33"/>
      <c r="E180" s="33"/>
      <c r="F180" s="33"/>
      <c r="G180" s="33"/>
      <c r="H180" s="33"/>
      <c r="I180" s="55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</row>
    <row r="181" spans="1:34" x14ac:dyDescent="0.2">
      <c r="A181" s="33"/>
      <c r="B181" s="33"/>
      <c r="C181" s="33"/>
      <c r="D181" s="33"/>
      <c r="E181" s="33"/>
      <c r="F181" s="33"/>
      <c r="G181" s="33"/>
      <c r="H181" s="33"/>
      <c r="I181" s="55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</row>
    <row r="182" spans="1:34" x14ac:dyDescent="0.2">
      <c r="A182" s="33"/>
      <c r="B182" s="33"/>
      <c r="C182" s="33"/>
      <c r="D182" s="33"/>
      <c r="E182" s="33"/>
      <c r="F182" s="33"/>
      <c r="G182" s="33"/>
      <c r="H182" s="33"/>
      <c r="I182" s="55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</row>
    <row r="183" spans="1:34" x14ac:dyDescent="0.2">
      <c r="A183" s="33"/>
      <c r="B183" s="33"/>
      <c r="C183" s="33"/>
      <c r="D183" s="33"/>
      <c r="E183" s="33"/>
      <c r="F183" s="33"/>
      <c r="G183" s="33"/>
      <c r="H183" s="33"/>
      <c r="I183" s="55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</row>
    <row r="184" spans="1:34" x14ac:dyDescent="0.2">
      <c r="A184" s="33"/>
      <c r="I184" s="55"/>
    </row>
    <row r="185" spans="1:34" x14ac:dyDescent="0.2">
      <c r="A185" s="33"/>
      <c r="I185" s="55"/>
    </row>
    <row r="186" spans="1:34" x14ac:dyDescent="0.2">
      <c r="A186" s="33"/>
      <c r="I186" s="55"/>
    </row>
    <row r="187" spans="1:34" x14ac:dyDescent="0.2">
      <c r="A187" s="33"/>
      <c r="I187" s="55"/>
    </row>
    <row r="188" spans="1:34" x14ac:dyDescent="0.2">
      <c r="A188" s="33"/>
      <c r="I188" s="55"/>
    </row>
    <row r="189" spans="1:34" x14ac:dyDescent="0.2">
      <c r="A189" s="33"/>
      <c r="I189" s="55"/>
    </row>
    <row r="190" spans="1:34" x14ac:dyDescent="0.2">
      <c r="A190" s="33"/>
      <c r="I190" s="55"/>
    </row>
    <row r="191" spans="1:34" x14ac:dyDescent="0.2">
      <c r="A191" s="33"/>
      <c r="I191" s="55"/>
    </row>
    <row r="192" spans="1:34" x14ac:dyDescent="0.2">
      <c r="A192" s="33"/>
      <c r="I192" s="55"/>
    </row>
    <row r="193" spans="1:9" x14ac:dyDescent="0.2">
      <c r="A193" s="33"/>
      <c r="I193" s="55"/>
    </row>
    <row r="194" spans="1:9" x14ac:dyDescent="0.2">
      <c r="A194" s="33"/>
      <c r="I194" s="55"/>
    </row>
    <row r="195" spans="1:9" x14ac:dyDescent="0.2">
      <c r="A195" s="33"/>
      <c r="I195" s="55"/>
    </row>
    <row r="196" spans="1:9" x14ac:dyDescent="0.2">
      <c r="A196" s="33"/>
      <c r="I196" s="55"/>
    </row>
    <row r="197" spans="1:9" x14ac:dyDescent="0.2">
      <c r="A197" s="33"/>
      <c r="I197" s="55"/>
    </row>
    <row r="198" spans="1:9" x14ac:dyDescent="0.2">
      <c r="A198" s="33"/>
      <c r="I198" s="55"/>
    </row>
    <row r="199" spans="1:9" x14ac:dyDescent="0.2">
      <c r="A199" s="33"/>
      <c r="I199" s="55"/>
    </row>
    <row r="200" spans="1:9" x14ac:dyDescent="0.2">
      <c r="A200" s="33"/>
      <c r="I200" s="55"/>
    </row>
    <row r="201" spans="1:9" x14ac:dyDescent="0.2">
      <c r="A201" s="33"/>
      <c r="I201" s="55"/>
    </row>
    <row r="202" spans="1:9" x14ac:dyDescent="0.2">
      <c r="A202" s="33"/>
      <c r="I202" s="55"/>
    </row>
    <row r="203" spans="1:9" x14ac:dyDescent="0.2">
      <c r="A203" s="33"/>
      <c r="I203" s="55"/>
    </row>
    <row r="204" spans="1:9" x14ac:dyDescent="0.2">
      <c r="A204" s="33"/>
      <c r="I204" s="55"/>
    </row>
    <row r="205" spans="1:9" x14ac:dyDescent="0.2">
      <c r="A205" s="33"/>
      <c r="I205" s="55"/>
    </row>
    <row r="206" spans="1:9" x14ac:dyDescent="0.2">
      <c r="A206" s="33"/>
      <c r="I206" s="55"/>
    </row>
    <row r="207" spans="1:9" x14ac:dyDescent="0.2">
      <c r="A207" s="33"/>
      <c r="I207" s="55"/>
    </row>
    <row r="208" spans="1:9" x14ac:dyDescent="0.2">
      <c r="A208" s="33"/>
      <c r="I208" s="55"/>
    </row>
    <row r="209" spans="1:9" x14ac:dyDescent="0.2">
      <c r="A209" s="33"/>
      <c r="I209" s="55"/>
    </row>
    <row r="210" spans="1:9" x14ac:dyDescent="0.2">
      <c r="A210" s="33"/>
      <c r="I210" s="55"/>
    </row>
    <row r="211" spans="1:9" x14ac:dyDescent="0.2">
      <c r="A211" s="33"/>
      <c r="I211" s="55"/>
    </row>
    <row r="212" spans="1:9" x14ac:dyDescent="0.2">
      <c r="A212" s="33"/>
      <c r="I212" s="55"/>
    </row>
    <row r="213" spans="1:9" x14ac:dyDescent="0.2">
      <c r="A213" s="33"/>
      <c r="I213" s="55"/>
    </row>
    <row r="214" spans="1:9" x14ac:dyDescent="0.2">
      <c r="A214" s="33"/>
      <c r="I214" s="55"/>
    </row>
    <row r="215" spans="1:9" x14ac:dyDescent="0.2">
      <c r="A215" s="33"/>
      <c r="I215" s="55"/>
    </row>
    <row r="216" spans="1:9" x14ac:dyDescent="0.2">
      <c r="A216" s="33"/>
      <c r="I216" s="55"/>
    </row>
    <row r="217" spans="1:9" x14ac:dyDescent="0.2">
      <c r="A217" s="33"/>
      <c r="I217" s="55"/>
    </row>
    <row r="218" spans="1:9" x14ac:dyDescent="0.2">
      <c r="A218" s="33"/>
      <c r="I218" s="55"/>
    </row>
    <row r="219" spans="1:9" x14ac:dyDescent="0.2">
      <c r="A219" s="33"/>
      <c r="I219" s="55"/>
    </row>
    <row r="220" spans="1:9" x14ac:dyDescent="0.2">
      <c r="A220" s="33"/>
      <c r="I220" s="55"/>
    </row>
    <row r="221" spans="1:9" x14ac:dyDescent="0.2">
      <c r="A221" s="33"/>
      <c r="I221" s="55"/>
    </row>
    <row r="222" spans="1:9" x14ac:dyDescent="0.2">
      <c r="A222" s="33"/>
      <c r="I222" s="55"/>
    </row>
    <row r="223" spans="1:9" x14ac:dyDescent="0.2">
      <c r="A223" s="33"/>
      <c r="I223" s="55"/>
    </row>
    <row r="224" spans="1:9" x14ac:dyDescent="0.2">
      <c r="A224" s="33"/>
      <c r="I224" s="55"/>
    </row>
    <row r="225" spans="1:9" x14ac:dyDescent="0.2">
      <c r="A225" s="33"/>
      <c r="I225" s="55"/>
    </row>
    <row r="226" spans="1:9" x14ac:dyDescent="0.2">
      <c r="A226" s="33"/>
      <c r="I226" s="55"/>
    </row>
    <row r="227" spans="1:9" x14ac:dyDescent="0.2">
      <c r="A227" s="33"/>
      <c r="I227" s="55"/>
    </row>
    <row r="228" spans="1:9" x14ac:dyDescent="0.2">
      <c r="A228" s="33"/>
      <c r="I228" s="55"/>
    </row>
    <row r="229" spans="1:9" x14ac:dyDescent="0.2">
      <c r="A229" s="33"/>
      <c r="I229" s="55"/>
    </row>
    <row r="230" spans="1:9" x14ac:dyDescent="0.2">
      <c r="A230" s="33"/>
      <c r="I230" s="55"/>
    </row>
    <row r="231" spans="1:9" x14ac:dyDescent="0.2">
      <c r="A231" s="33"/>
      <c r="I231" s="55"/>
    </row>
    <row r="232" spans="1:9" x14ac:dyDescent="0.2">
      <c r="A232" s="33"/>
      <c r="I232" s="55"/>
    </row>
    <row r="233" spans="1:9" x14ac:dyDescent="0.2">
      <c r="A233" s="33"/>
      <c r="I233" s="55"/>
    </row>
    <row r="234" spans="1:9" x14ac:dyDescent="0.2">
      <c r="A234" s="33"/>
      <c r="I234" s="55"/>
    </row>
    <row r="235" spans="1:9" x14ac:dyDescent="0.2">
      <c r="A235" s="33"/>
      <c r="I235" s="55"/>
    </row>
    <row r="236" spans="1:9" x14ac:dyDescent="0.2">
      <c r="A236" s="33"/>
      <c r="I236" s="55"/>
    </row>
    <row r="237" spans="1:9" x14ac:dyDescent="0.2">
      <c r="A237" s="33"/>
      <c r="I237" s="55"/>
    </row>
    <row r="238" spans="1:9" x14ac:dyDescent="0.2">
      <c r="A238" s="33"/>
      <c r="I238" s="55"/>
    </row>
    <row r="239" spans="1:9" x14ac:dyDescent="0.2">
      <c r="A239" s="33"/>
      <c r="I239" s="55"/>
    </row>
    <row r="240" spans="1:9" x14ac:dyDescent="0.2">
      <c r="A240" s="33"/>
      <c r="I240" s="55"/>
    </row>
    <row r="241" spans="1:9" x14ac:dyDescent="0.2">
      <c r="A241" s="33"/>
      <c r="I241" s="55"/>
    </row>
    <row r="242" spans="1:9" x14ac:dyDescent="0.2">
      <c r="A242" s="33"/>
      <c r="I242" s="55"/>
    </row>
    <row r="243" spans="1:9" x14ac:dyDescent="0.2">
      <c r="A243" s="33"/>
      <c r="I243" s="55"/>
    </row>
    <row r="244" spans="1:9" x14ac:dyDescent="0.2">
      <c r="A244" s="33"/>
      <c r="I244" s="55"/>
    </row>
    <row r="245" spans="1:9" x14ac:dyDescent="0.2">
      <c r="A245" s="33"/>
      <c r="I245" s="55"/>
    </row>
    <row r="246" spans="1:9" x14ac:dyDescent="0.2">
      <c r="A246" s="33"/>
      <c r="I246" s="55"/>
    </row>
    <row r="247" spans="1:9" x14ac:dyDescent="0.2">
      <c r="A247" s="33"/>
      <c r="I247" s="55"/>
    </row>
    <row r="248" spans="1:9" x14ac:dyDescent="0.2">
      <c r="A248" s="33"/>
      <c r="I248" s="55"/>
    </row>
    <row r="249" spans="1:9" x14ac:dyDescent="0.2">
      <c r="A249" s="33"/>
      <c r="I249" s="55"/>
    </row>
    <row r="250" spans="1:9" x14ac:dyDescent="0.2">
      <c r="A250" s="33"/>
      <c r="I250" s="55"/>
    </row>
    <row r="251" spans="1:9" x14ac:dyDescent="0.2">
      <c r="A251" s="33"/>
      <c r="I251" s="55"/>
    </row>
    <row r="252" spans="1:9" x14ac:dyDescent="0.2">
      <c r="A252" s="33"/>
      <c r="I252" s="55"/>
    </row>
    <row r="253" spans="1:9" x14ac:dyDescent="0.2">
      <c r="A253" s="33"/>
      <c r="I253" s="55"/>
    </row>
    <row r="254" spans="1:9" x14ac:dyDescent="0.2">
      <c r="A254" s="33"/>
      <c r="I254" s="55"/>
    </row>
    <row r="255" spans="1:9" x14ac:dyDescent="0.2">
      <c r="A255" s="33"/>
      <c r="I255" s="55"/>
    </row>
    <row r="256" spans="1:9" x14ac:dyDescent="0.2">
      <c r="A256" s="33"/>
      <c r="I256" s="55"/>
    </row>
    <row r="257" spans="1:9" x14ac:dyDescent="0.2">
      <c r="A257" s="33"/>
      <c r="I257" s="55"/>
    </row>
    <row r="258" spans="1:9" x14ac:dyDescent="0.2">
      <c r="A258" s="33"/>
      <c r="I258" s="55"/>
    </row>
    <row r="259" spans="1:9" x14ac:dyDescent="0.2">
      <c r="A259" s="33"/>
      <c r="I259" s="55"/>
    </row>
    <row r="260" spans="1:9" x14ac:dyDescent="0.2">
      <c r="A260" s="33"/>
      <c r="I260" s="55"/>
    </row>
    <row r="261" spans="1:9" x14ac:dyDescent="0.2">
      <c r="A261" s="33"/>
      <c r="I261" s="55"/>
    </row>
    <row r="262" spans="1:9" x14ac:dyDescent="0.2">
      <c r="A262" s="33"/>
      <c r="I262" s="55"/>
    </row>
    <row r="263" spans="1:9" x14ac:dyDescent="0.2">
      <c r="A263" s="33"/>
      <c r="I263" s="55"/>
    </row>
    <row r="264" spans="1:9" x14ac:dyDescent="0.2">
      <c r="A264" s="33"/>
      <c r="I264" s="55"/>
    </row>
    <row r="265" spans="1:9" x14ac:dyDescent="0.2">
      <c r="A265" s="33"/>
      <c r="I265" s="55"/>
    </row>
    <row r="266" spans="1:9" x14ac:dyDescent="0.2">
      <c r="A266" s="33"/>
      <c r="I266" s="55"/>
    </row>
    <row r="267" spans="1:9" x14ac:dyDescent="0.2">
      <c r="A267" s="33"/>
      <c r="I267" s="55"/>
    </row>
    <row r="268" spans="1:9" x14ac:dyDescent="0.2">
      <c r="A268" s="33"/>
      <c r="I268" s="55"/>
    </row>
    <row r="269" spans="1:9" x14ac:dyDescent="0.2">
      <c r="A269" s="33"/>
      <c r="I269" s="55"/>
    </row>
    <row r="270" spans="1:9" x14ac:dyDescent="0.2">
      <c r="A270" s="33"/>
      <c r="I270" s="55"/>
    </row>
    <row r="271" spans="1:9" x14ac:dyDescent="0.2">
      <c r="A271" s="33"/>
      <c r="I271" s="55"/>
    </row>
    <row r="272" spans="1:9" x14ac:dyDescent="0.2">
      <c r="A272" s="33"/>
      <c r="I272" s="55"/>
    </row>
    <row r="273" spans="1:9" x14ac:dyDescent="0.2">
      <c r="A273" s="33"/>
      <c r="I273" s="55"/>
    </row>
    <row r="274" spans="1:9" x14ac:dyDescent="0.2">
      <c r="A274" s="33"/>
      <c r="I274" s="55"/>
    </row>
    <row r="275" spans="1:9" x14ac:dyDescent="0.2">
      <c r="A275" s="33"/>
      <c r="I275" s="55"/>
    </row>
    <row r="276" spans="1:9" x14ac:dyDescent="0.2">
      <c r="A276" s="33"/>
      <c r="I276" s="55"/>
    </row>
    <row r="277" spans="1:9" x14ac:dyDescent="0.2">
      <c r="A277" s="33"/>
      <c r="I277" s="55"/>
    </row>
    <row r="278" spans="1:9" x14ac:dyDescent="0.2">
      <c r="A278" s="33"/>
      <c r="I278" s="55"/>
    </row>
  </sheetData>
  <mergeCells count="8">
    <mergeCell ref="A6:A14"/>
    <mergeCell ref="I6:I14"/>
    <mergeCell ref="A26:A34"/>
    <mergeCell ref="I26:I34"/>
    <mergeCell ref="C6:E6"/>
    <mergeCell ref="F6:H6"/>
    <mergeCell ref="C26:E26"/>
    <mergeCell ref="F26:H26"/>
  </mergeCells>
  <pageMargins left="2.0472440944881889" right="0.98425196850393704" top="0.78740157480314965" bottom="0.78740157480314965" header="0.51181102362204722" footer="0.51181102362204722"/>
  <pageSetup paperSize="9" scale="35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3" tint="0.79998168889431442"/>
  </sheetPr>
  <dimension ref="A1:AV327"/>
  <sheetViews>
    <sheetView tabSelected="1" view="pageBreakPreview" zoomScale="60" zoomScaleNormal="70" workbookViewId="0">
      <selection activeCell="A4" sqref="A4"/>
    </sheetView>
  </sheetViews>
  <sheetFormatPr defaultColWidth="8.85546875" defaultRowHeight="12.75" x14ac:dyDescent="0.2"/>
  <cols>
    <col min="1" max="1" width="60.85546875" style="47" customWidth="1"/>
    <col min="2" max="2" width="31" style="47" customWidth="1"/>
    <col min="3" max="3" width="29.7109375" style="47" customWidth="1"/>
    <col min="4" max="4" width="31.5703125" style="47" customWidth="1"/>
    <col min="5" max="5" width="31.42578125" style="47" customWidth="1"/>
    <col min="6" max="6" width="35.42578125" style="47" customWidth="1"/>
    <col min="7" max="7" width="31.5703125" style="47" customWidth="1"/>
    <col min="8" max="8" width="28.5703125" style="47" customWidth="1"/>
    <col min="9" max="9" width="56.28515625" style="52" customWidth="1"/>
    <col min="10" max="10" width="7.5703125" style="46" customWidth="1"/>
    <col min="11" max="11" width="22.42578125" style="46" customWidth="1"/>
    <col min="12" max="48" width="8.85546875" style="46"/>
    <col min="49" max="255" width="8.85546875" style="47"/>
    <col min="256" max="256" width="45.5703125" style="47" customWidth="1"/>
    <col min="257" max="264" width="16.7109375" style="47" customWidth="1"/>
    <col min="265" max="265" width="48" style="47" customWidth="1"/>
    <col min="266" max="266" width="7.5703125" style="47" customWidth="1"/>
    <col min="267" max="267" width="22.42578125" style="47" customWidth="1"/>
    <col min="268" max="511" width="8.85546875" style="47"/>
    <col min="512" max="512" width="45.5703125" style="47" customWidth="1"/>
    <col min="513" max="520" width="16.7109375" style="47" customWidth="1"/>
    <col min="521" max="521" width="48" style="47" customWidth="1"/>
    <col min="522" max="522" width="7.5703125" style="47" customWidth="1"/>
    <col min="523" max="523" width="22.42578125" style="47" customWidth="1"/>
    <col min="524" max="767" width="8.85546875" style="47"/>
    <col min="768" max="768" width="45.5703125" style="47" customWidth="1"/>
    <col min="769" max="776" width="16.7109375" style="47" customWidth="1"/>
    <col min="777" max="777" width="48" style="47" customWidth="1"/>
    <col min="778" max="778" width="7.5703125" style="47" customWidth="1"/>
    <col min="779" max="779" width="22.42578125" style="47" customWidth="1"/>
    <col min="780" max="1023" width="8.85546875" style="47"/>
    <col min="1024" max="1024" width="45.5703125" style="47" customWidth="1"/>
    <col min="1025" max="1032" width="16.7109375" style="47" customWidth="1"/>
    <col min="1033" max="1033" width="48" style="47" customWidth="1"/>
    <col min="1034" max="1034" width="7.5703125" style="47" customWidth="1"/>
    <col min="1035" max="1035" width="22.42578125" style="47" customWidth="1"/>
    <col min="1036" max="1279" width="8.85546875" style="47"/>
    <col min="1280" max="1280" width="45.5703125" style="47" customWidth="1"/>
    <col min="1281" max="1288" width="16.7109375" style="47" customWidth="1"/>
    <col min="1289" max="1289" width="48" style="47" customWidth="1"/>
    <col min="1290" max="1290" width="7.5703125" style="47" customWidth="1"/>
    <col min="1291" max="1291" width="22.42578125" style="47" customWidth="1"/>
    <col min="1292" max="1535" width="8.85546875" style="47"/>
    <col min="1536" max="1536" width="45.5703125" style="47" customWidth="1"/>
    <col min="1537" max="1544" width="16.7109375" style="47" customWidth="1"/>
    <col min="1545" max="1545" width="48" style="47" customWidth="1"/>
    <col min="1546" max="1546" width="7.5703125" style="47" customWidth="1"/>
    <col min="1547" max="1547" width="22.42578125" style="47" customWidth="1"/>
    <col min="1548" max="1791" width="8.85546875" style="47"/>
    <col min="1792" max="1792" width="45.5703125" style="47" customWidth="1"/>
    <col min="1793" max="1800" width="16.7109375" style="47" customWidth="1"/>
    <col min="1801" max="1801" width="48" style="47" customWidth="1"/>
    <col min="1802" max="1802" width="7.5703125" style="47" customWidth="1"/>
    <col min="1803" max="1803" width="22.42578125" style="47" customWidth="1"/>
    <col min="1804" max="2047" width="8.85546875" style="47"/>
    <col min="2048" max="2048" width="45.5703125" style="47" customWidth="1"/>
    <col min="2049" max="2056" width="16.7109375" style="47" customWidth="1"/>
    <col min="2057" max="2057" width="48" style="47" customWidth="1"/>
    <col min="2058" max="2058" width="7.5703125" style="47" customWidth="1"/>
    <col min="2059" max="2059" width="22.42578125" style="47" customWidth="1"/>
    <col min="2060" max="2303" width="8.85546875" style="47"/>
    <col min="2304" max="2304" width="45.5703125" style="47" customWidth="1"/>
    <col min="2305" max="2312" width="16.7109375" style="47" customWidth="1"/>
    <col min="2313" max="2313" width="48" style="47" customWidth="1"/>
    <col min="2314" max="2314" width="7.5703125" style="47" customWidth="1"/>
    <col min="2315" max="2315" width="22.42578125" style="47" customWidth="1"/>
    <col min="2316" max="2559" width="8.85546875" style="47"/>
    <col min="2560" max="2560" width="45.5703125" style="47" customWidth="1"/>
    <col min="2561" max="2568" width="16.7109375" style="47" customWidth="1"/>
    <col min="2569" max="2569" width="48" style="47" customWidth="1"/>
    <col min="2570" max="2570" width="7.5703125" style="47" customWidth="1"/>
    <col min="2571" max="2571" width="22.42578125" style="47" customWidth="1"/>
    <col min="2572" max="2815" width="8.85546875" style="47"/>
    <col min="2816" max="2816" width="45.5703125" style="47" customWidth="1"/>
    <col min="2817" max="2824" width="16.7109375" style="47" customWidth="1"/>
    <col min="2825" max="2825" width="48" style="47" customWidth="1"/>
    <col min="2826" max="2826" width="7.5703125" style="47" customWidth="1"/>
    <col min="2827" max="2827" width="22.42578125" style="47" customWidth="1"/>
    <col min="2828" max="3071" width="8.85546875" style="47"/>
    <col min="3072" max="3072" width="45.5703125" style="47" customWidth="1"/>
    <col min="3073" max="3080" width="16.7109375" style="47" customWidth="1"/>
    <col min="3081" max="3081" width="48" style="47" customWidth="1"/>
    <col min="3082" max="3082" width="7.5703125" style="47" customWidth="1"/>
    <col min="3083" max="3083" width="22.42578125" style="47" customWidth="1"/>
    <col min="3084" max="3327" width="8.85546875" style="47"/>
    <col min="3328" max="3328" width="45.5703125" style="47" customWidth="1"/>
    <col min="3329" max="3336" width="16.7109375" style="47" customWidth="1"/>
    <col min="3337" max="3337" width="48" style="47" customWidth="1"/>
    <col min="3338" max="3338" width="7.5703125" style="47" customWidth="1"/>
    <col min="3339" max="3339" width="22.42578125" style="47" customWidth="1"/>
    <col min="3340" max="3583" width="8.85546875" style="47"/>
    <col min="3584" max="3584" width="45.5703125" style="47" customWidth="1"/>
    <col min="3585" max="3592" width="16.7109375" style="47" customWidth="1"/>
    <col min="3593" max="3593" width="48" style="47" customWidth="1"/>
    <col min="3594" max="3594" width="7.5703125" style="47" customWidth="1"/>
    <col min="3595" max="3595" width="22.42578125" style="47" customWidth="1"/>
    <col min="3596" max="3839" width="8.85546875" style="47"/>
    <col min="3840" max="3840" width="45.5703125" style="47" customWidth="1"/>
    <col min="3841" max="3848" width="16.7109375" style="47" customWidth="1"/>
    <col min="3849" max="3849" width="48" style="47" customWidth="1"/>
    <col min="3850" max="3850" width="7.5703125" style="47" customWidth="1"/>
    <col min="3851" max="3851" width="22.42578125" style="47" customWidth="1"/>
    <col min="3852" max="4095" width="8.85546875" style="47"/>
    <col min="4096" max="4096" width="45.5703125" style="47" customWidth="1"/>
    <col min="4097" max="4104" width="16.7109375" style="47" customWidth="1"/>
    <col min="4105" max="4105" width="48" style="47" customWidth="1"/>
    <col min="4106" max="4106" width="7.5703125" style="47" customWidth="1"/>
    <col min="4107" max="4107" width="22.42578125" style="47" customWidth="1"/>
    <col min="4108" max="4351" width="8.85546875" style="47"/>
    <col min="4352" max="4352" width="45.5703125" style="47" customWidth="1"/>
    <col min="4353" max="4360" width="16.7109375" style="47" customWidth="1"/>
    <col min="4361" max="4361" width="48" style="47" customWidth="1"/>
    <col min="4362" max="4362" width="7.5703125" style="47" customWidth="1"/>
    <col min="4363" max="4363" width="22.42578125" style="47" customWidth="1"/>
    <col min="4364" max="4607" width="8.85546875" style="47"/>
    <col min="4608" max="4608" width="45.5703125" style="47" customWidth="1"/>
    <col min="4609" max="4616" width="16.7109375" style="47" customWidth="1"/>
    <col min="4617" max="4617" width="48" style="47" customWidth="1"/>
    <col min="4618" max="4618" width="7.5703125" style="47" customWidth="1"/>
    <col min="4619" max="4619" width="22.42578125" style="47" customWidth="1"/>
    <col min="4620" max="4863" width="8.85546875" style="47"/>
    <col min="4864" max="4864" width="45.5703125" style="47" customWidth="1"/>
    <col min="4865" max="4872" width="16.7109375" style="47" customWidth="1"/>
    <col min="4873" max="4873" width="48" style="47" customWidth="1"/>
    <col min="4874" max="4874" width="7.5703125" style="47" customWidth="1"/>
    <col min="4875" max="4875" width="22.42578125" style="47" customWidth="1"/>
    <col min="4876" max="5119" width="8.85546875" style="47"/>
    <col min="5120" max="5120" width="45.5703125" style="47" customWidth="1"/>
    <col min="5121" max="5128" width="16.7109375" style="47" customWidth="1"/>
    <col min="5129" max="5129" width="48" style="47" customWidth="1"/>
    <col min="5130" max="5130" width="7.5703125" style="47" customWidth="1"/>
    <col min="5131" max="5131" width="22.42578125" style="47" customWidth="1"/>
    <col min="5132" max="5375" width="8.85546875" style="47"/>
    <col min="5376" max="5376" width="45.5703125" style="47" customWidth="1"/>
    <col min="5377" max="5384" width="16.7109375" style="47" customWidth="1"/>
    <col min="5385" max="5385" width="48" style="47" customWidth="1"/>
    <col min="5386" max="5386" width="7.5703125" style="47" customWidth="1"/>
    <col min="5387" max="5387" width="22.42578125" style="47" customWidth="1"/>
    <col min="5388" max="5631" width="8.85546875" style="47"/>
    <col min="5632" max="5632" width="45.5703125" style="47" customWidth="1"/>
    <col min="5633" max="5640" width="16.7109375" style="47" customWidth="1"/>
    <col min="5641" max="5641" width="48" style="47" customWidth="1"/>
    <col min="5642" max="5642" width="7.5703125" style="47" customWidth="1"/>
    <col min="5643" max="5643" width="22.42578125" style="47" customWidth="1"/>
    <col min="5644" max="5887" width="8.85546875" style="47"/>
    <col min="5888" max="5888" width="45.5703125" style="47" customWidth="1"/>
    <col min="5889" max="5896" width="16.7109375" style="47" customWidth="1"/>
    <col min="5897" max="5897" width="48" style="47" customWidth="1"/>
    <col min="5898" max="5898" width="7.5703125" style="47" customWidth="1"/>
    <col min="5899" max="5899" width="22.42578125" style="47" customWidth="1"/>
    <col min="5900" max="6143" width="8.85546875" style="47"/>
    <col min="6144" max="6144" width="45.5703125" style="47" customWidth="1"/>
    <col min="6145" max="6152" width="16.7109375" style="47" customWidth="1"/>
    <col min="6153" max="6153" width="48" style="47" customWidth="1"/>
    <col min="6154" max="6154" width="7.5703125" style="47" customWidth="1"/>
    <col min="6155" max="6155" width="22.42578125" style="47" customWidth="1"/>
    <col min="6156" max="6399" width="8.85546875" style="47"/>
    <col min="6400" max="6400" width="45.5703125" style="47" customWidth="1"/>
    <col min="6401" max="6408" width="16.7109375" style="47" customWidth="1"/>
    <col min="6409" max="6409" width="48" style="47" customWidth="1"/>
    <col min="6410" max="6410" width="7.5703125" style="47" customWidth="1"/>
    <col min="6411" max="6411" width="22.42578125" style="47" customWidth="1"/>
    <col min="6412" max="6655" width="8.85546875" style="47"/>
    <col min="6656" max="6656" width="45.5703125" style="47" customWidth="1"/>
    <col min="6657" max="6664" width="16.7109375" style="47" customWidth="1"/>
    <col min="6665" max="6665" width="48" style="47" customWidth="1"/>
    <col min="6666" max="6666" width="7.5703125" style="47" customWidth="1"/>
    <col min="6667" max="6667" width="22.42578125" style="47" customWidth="1"/>
    <col min="6668" max="6911" width="8.85546875" style="47"/>
    <col min="6912" max="6912" width="45.5703125" style="47" customWidth="1"/>
    <col min="6913" max="6920" width="16.7109375" style="47" customWidth="1"/>
    <col min="6921" max="6921" width="48" style="47" customWidth="1"/>
    <col min="6922" max="6922" width="7.5703125" style="47" customWidth="1"/>
    <col min="6923" max="6923" width="22.42578125" style="47" customWidth="1"/>
    <col min="6924" max="7167" width="8.85546875" style="47"/>
    <col min="7168" max="7168" width="45.5703125" style="47" customWidth="1"/>
    <col min="7169" max="7176" width="16.7109375" style="47" customWidth="1"/>
    <col min="7177" max="7177" width="48" style="47" customWidth="1"/>
    <col min="7178" max="7178" width="7.5703125" style="47" customWidth="1"/>
    <col min="7179" max="7179" width="22.42578125" style="47" customWidth="1"/>
    <col min="7180" max="7423" width="8.85546875" style="47"/>
    <col min="7424" max="7424" width="45.5703125" style="47" customWidth="1"/>
    <col min="7425" max="7432" width="16.7109375" style="47" customWidth="1"/>
    <col min="7433" max="7433" width="48" style="47" customWidth="1"/>
    <col min="7434" max="7434" width="7.5703125" style="47" customWidth="1"/>
    <col min="7435" max="7435" width="22.42578125" style="47" customWidth="1"/>
    <col min="7436" max="7679" width="8.85546875" style="47"/>
    <col min="7680" max="7680" width="45.5703125" style="47" customWidth="1"/>
    <col min="7681" max="7688" width="16.7109375" style="47" customWidth="1"/>
    <col min="7689" max="7689" width="48" style="47" customWidth="1"/>
    <col min="7690" max="7690" width="7.5703125" style="47" customWidth="1"/>
    <col min="7691" max="7691" width="22.42578125" style="47" customWidth="1"/>
    <col min="7692" max="7935" width="8.85546875" style="47"/>
    <col min="7936" max="7936" width="45.5703125" style="47" customWidth="1"/>
    <col min="7937" max="7944" width="16.7109375" style="47" customWidth="1"/>
    <col min="7945" max="7945" width="48" style="47" customWidth="1"/>
    <col min="7946" max="7946" width="7.5703125" style="47" customWidth="1"/>
    <col min="7947" max="7947" width="22.42578125" style="47" customWidth="1"/>
    <col min="7948" max="8191" width="8.85546875" style="47"/>
    <col min="8192" max="8192" width="45.5703125" style="47" customWidth="1"/>
    <col min="8193" max="8200" width="16.7109375" style="47" customWidth="1"/>
    <col min="8201" max="8201" width="48" style="47" customWidth="1"/>
    <col min="8202" max="8202" width="7.5703125" style="47" customWidth="1"/>
    <col min="8203" max="8203" width="22.42578125" style="47" customWidth="1"/>
    <col min="8204" max="8447" width="8.85546875" style="47"/>
    <col min="8448" max="8448" width="45.5703125" style="47" customWidth="1"/>
    <col min="8449" max="8456" width="16.7109375" style="47" customWidth="1"/>
    <col min="8457" max="8457" width="48" style="47" customWidth="1"/>
    <col min="8458" max="8458" width="7.5703125" style="47" customWidth="1"/>
    <col min="8459" max="8459" width="22.42578125" style="47" customWidth="1"/>
    <col min="8460" max="8703" width="8.85546875" style="47"/>
    <col min="8704" max="8704" width="45.5703125" style="47" customWidth="1"/>
    <col min="8705" max="8712" width="16.7109375" style="47" customWidth="1"/>
    <col min="8713" max="8713" width="48" style="47" customWidth="1"/>
    <col min="8714" max="8714" width="7.5703125" style="47" customWidth="1"/>
    <col min="8715" max="8715" width="22.42578125" style="47" customWidth="1"/>
    <col min="8716" max="8959" width="8.85546875" style="47"/>
    <col min="8960" max="8960" width="45.5703125" style="47" customWidth="1"/>
    <col min="8961" max="8968" width="16.7109375" style="47" customWidth="1"/>
    <col min="8969" max="8969" width="48" style="47" customWidth="1"/>
    <col min="8970" max="8970" width="7.5703125" style="47" customWidth="1"/>
    <col min="8971" max="8971" width="22.42578125" style="47" customWidth="1"/>
    <col min="8972" max="9215" width="8.85546875" style="47"/>
    <col min="9216" max="9216" width="45.5703125" style="47" customWidth="1"/>
    <col min="9217" max="9224" width="16.7109375" style="47" customWidth="1"/>
    <col min="9225" max="9225" width="48" style="47" customWidth="1"/>
    <col min="9226" max="9226" width="7.5703125" style="47" customWidth="1"/>
    <col min="9227" max="9227" width="22.42578125" style="47" customWidth="1"/>
    <col min="9228" max="9471" width="8.85546875" style="47"/>
    <col min="9472" max="9472" width="45.5703125" style="47" customWidth="1"/>
    <col min="9473" max="9480" width="16.7109375" style="47" customWidth="1"/>
    <col min="9481" max="9481" width="48" style="47" customWidth="1"/>
    <col min="9482" max="9482" width="7.5703125" style="47" customWidth="1"/>
    <col min="9483" max="9483" width="22.42578125" style="47" customWidth="1"/>
    <col min="9484" max="9727" width="8.85546875" style="47"/>
    <col min="9728" max="9728" width="45.5703125" style="47" customWidth="1"/>
    <col min="9729" max="9736" width="16.7109375" style="47" customWidth="1"/>
    <col min="9737" max="9737" width="48" style="47" customWidth="1"/>
    <col min="9738" max="9738" width="7.5703125" style="47" customWidth="1"/>
    <col min="9739" max="9739" width="22.42578125" style="47" customWidth="1"/>
    <col min="9740" max="9983" width="8.85546875" style="47"/>
    <col min="9984" max="9984" width="45.5703125" style="47" customWidth="1"/>
    <col min="9985" max="9992" width="16.7109375" style="47" customWidth="1"/>
    <col min="9993" max="9993" width="48" style="47" customWidth="1"/>
    <col min="9994" max="9994" width="7.5703125" style="47" customWidth="1"/>
    <col min="9995" max="9995" width="22.42578125" style="47" customWidth="1"/>
    <col min="9996" max="10239" width="8.85546875" style="47"/>
    <col min="10240" max="10240" width="45.5703125" style="47" customWidth="1"/>
    <col min="10241" max="10248" width="16.7109375" style="47" customWidth="1"/>
    <col min="10249" max="10249" width="48" style="47" customWidth="1"/>
    <col min="10250" max="10250" width="7.5703125" style="47" customWidth="1"/>
    <col min="10251" max="10251" width="22.42578125" style="47" customWidth="1"/>
    <col min="10252" max="10495" width="8.85546875" style="47"/>
    <col min="10496" max="10496" width="45.5703125" style="47" customWidth="1"/>
    <col min="10497" max="10504" width="16.7109375" style="47" customWidth="1"/>
    <col min="10505" max="10505" width="48" style="47" customWidth="1"/>
    <col min="10506" max="10506" width="7.5703125" style="47" customWidth="1"/>
    <col min="10507" max="10507" width="22.42578125" style="47" customWidth="1"/>
    <col min="10508" max="10751" width="8.85546875" style="47"/>
    <col min="10752" max="10752" width="45.5703125" style="47" customWidth="1"/>
    <col min="10753" max="10760" width="16.7109375" style="47" customWidth="1"/>
    <col min="10761" max="10761" width="48" style="47" customWidth="1"/>
    <col min="10762" max="10762" width="7.5703125" style="47" customWidth="1"/>
    <col min="10763" max="10763" width="22.42578125" style="47" customWidth="1"/>
    <col min="10764" max="11007" width="8.85546875" style="47"/>
    <col min="11008" max="11008" width="45.5703125" style="47" customWidth="1"/>
    <col min="11009" max="11016" width="16.7109375" style="47" customWidth="1"/>
    <col min="11017" max="11017" width="48" style="47" customWidth="1"/>
    <col min="11018" max="11018" width="7.5703125" style="47" customWidth="1"/>
    <col min="11019" max="11019" width="22.42578125" style="47" customWidth="1"/>
    <col min="11020" max="11263" width="8.85546875" style="47"/>
    <col min="11264" max="11264" width="45.5703125" style="47" customWidth="1"/>
    <col min="11265" max="11272" width="16.7109375" style="47" customWidth="1"/>
    <col min="11273" max="11273" width="48" style="47" customWidth="1"/>
    <col min="11274" max="11274" width="7.5703125" style="47" customWidth="1"/>
    <col min="11275" max="11275" width="22.42578125" style="47" customWidth="1"/>
    <col min="11276" max="11519" width="8.85546875" style="47"/>
    <col min="11520" max="11520" width="45.5703125" style="47" customWidth="1"/>
    <col min="11521" max="11528" width="16.7109375" style="47" customWidth="1"/>
    <col min="11529" max="11529" width="48" style="47" customWidth="1"/>
    <col min="11530" max="11530" width="7.5703125" style="47" customWidth="1"/>
    <col min="11531" max="11531" width="22.42578125" style="47" customWidth="1"/>
    <col min="11532" max="11775" width="8.85546875" style="47"/>
    <col min="11776" max="11776" width="45.5703125" style="47" customWidth="1"/>
    <col min="11777" max="11784" width="16.7109375" style="47" customWidth="1"/>
    <col min="11785" max="11785" width="48" style="47" customWidth="1"/>
    <col min="11786" max="11786" width="7.5703125" style="47" customWidth="1"/>
    <col min="11787" max="11787" width="22.42578125" style="47" customWidth="1"/>
    <col min="11788" max="12031" width="8.85546875" style="47"/>
    <col min="12032" max="12032" width="45.5703125" style="47" customWidth="1"/>
    <col min="12033" max="12040" width="16.7109375" style="47" customWidth="1"/>
    <col min="12041" max="12041" width="48" style="47" customWidth="1"/>
    <col min="12042" max="12042" width="7.5703125" style="47" customWidth="1"/>
    <col min="12043" max="12043" width="22.42578125" style="47" customWidth="1"/>
    <col min="12044" max="12287" width="8.85546875" style="47"/>
    <col min="12288" max="12288" width="45.5703125" style="47" customWidth="1"/>
    <col min="12289" max="12296" width="16.7109375" style="47" customWidth="1"/>
    <col min="12297" max="12297" width="48" style="47" customWidth="1"/>
    <col min="12298" max="12298" width="7.5703125" style="47" customWidth="1"/>
    <col min="12299" max="12299" width="22.42578125" style="47" customWidth="1"/>
    <col min="12300" max="12543" width="8.85546875" style="47"/>
    <col min="12544" max="12544" width="45.5703125" style="47" customWidth="1"/>
    <col min="12545" max="12552" width="16.7109375" style="47" customWidth="1"/>
    <col min="12553" max="12553" width="48" style="47" customWidth="1"/>
    <col min="12554" max="12554" width="7.5703125" style="47" customWidth="1"/>
    <col min="12555" max="12555" width="22.42578125" style="47" customWidth="1"/>
    <col min="12556" max="12799" width="8.85546875" style="47"/>
    <col min="12800" max="12800" width="45.5703125" style="47" customWidth="1"/>
    <col min="12801" max="12808" width="16.7109375" style="47" customWidth="1"/>
    <col min="12809" max="12809" width="48" style="47" customWidth="1"/>
    <col min="12810" max="12810" width="7.5703125" style="47" customWidth="1"/>
    <col min="12811" max="12811" width="22.42578125" style="47" customWidth="1"/>
    <col min="12812" max="13055" width="8.85546875" style="47"/>
    <col min="13056" max="13056" width="45.5703125" style="47" customWidth="1"/>
    <col min="13057" max="13064" width="16.7109375" style="47" customWidth="1"/>
    <col min="13065" max="13065" width="48" style="47" customWidth="1"/>
    <col min="13066" max="13066" width="7.5703125" style="47" customWidth="1"/>
    <col min="13067" max="13067" width="22.42578125" style="47" customWidth="1"/>
    <col min="13068" max="13311" width="8.85546875" style="47"/>
    <col min="13312" max="13312" width="45.5703125" style="47" customWidth="1"/>
    <col min="13313" max="13320" width="16.7109375" style="47" customWidth="1"/>
    <col min="13321" max="13321" width="48" style="47" customWidth="1"/>
    <col min="13322" max="13322" width="7.5703125" style="47" customWidth="1"/>
    <col min="13323" max="13323" width="22.42578125" style="47" customWidth="1"/>
    <col min="13324" max="13567" width="8.85546875" style="47"/>
    <col min="13568" max="13568" width="45.5703125" style="47" customWidth="1"/>
    <col min="13569" max="13576" width="16.7109375" style="47" customWidth="1"/>
    <col min="13577" max="13577" width="48" style="47" customWidth="1"/>
    <col min="13578" max="13578" width="7.5703125" style="47" customWidth="1"/>
    <col min="13579" max="13579" width="22.42578125" style="47" customWidth="1"/>
    <col min="13580" max="13823" width="8.85546875" style="47"/>
    <col min="13824" max="13824" width="45.5703125" style="47" customWidth="1"/>
    <col min="13825" max="13832" width="16.7109375" style="47" customWidth="1"/>
    <col min="13833" max="13833" width="48" style="47" customWidth="1"/>
    <col min="13834" max="13834" width="7.5703125" style="47" customWidth="1"/>
    <col min="13835" max="13835" width="22.42578125" style="47" customWidth="1"/>
    <col min="13836" max="14079" width="8.85546875" style="47"/>
    <col min="14080" max="14080" width="45.5703125" style="47" customWidth="1"/>
    <col min="14081" max="14088" width="16.7109375" style="47" customWidth="1"/>
    <col min="14089" max="14089" width="48" style="47" customWidth="1"/>
    <col min="14090" max="14090" width="7.5703125" style="47" customWidth="1"/>
    <col min="14091" max="14091" width="22.42578125" style="47" customWidth="1"/>
    <col min="14092" max="14335" width="8.85546875" style="47"/>
    <col min="14336" max="14336" width="45.5703125" style="47" customWidth="1"/>
    <col min="14337" max="14344" width="16.7109375" style="47" customWidth="1"/>
    <col min="14345" max="14345" width="48" style="47" customWidth="1"/>
    <col min="14346" max="14346" width="7.5703125" style="47" customWidth="1"/>
    <col min="14347" max="14347" width="22.42578125" style="47" customWidth="1"/>
    <col min="14348" max="14591" width="8.85546875" style="47"/>
    <col min="14592" max="14592" width="45.5703125" style="47" customWidth="1"/>
    <col min="14593" max="14600" width="16.7109375" style="47" customWidth="1"/>
    <col min="14601" max="14601" width="48" style="47" customWidth="1"/>
    <col min="14602" max="14602" width="7.5703125" style="47" customWidth="1"/>
    <col min="14603" max="14603" width="22.42578125" style="47" customWidth="1"/>
    <col min="14604" max="14847" width="8.85546875" style="47"/>
    <col min="14848" max="14848" width="45.5703125" style="47" customWidth="1"/>
    <col min="14849" max="14856" width="16.7109375" style="47" customWidth="1"/>
    <col min="14857" max="14857" width="48" style="47" customWidth="1"/>
    <col min="14858" max="14858" width="7.5703125" style="47" customWidth="1"/>
    <col min="14859" max="14859" width="22.42578125" style="47" customWidth="1"/>
    <col min="14860" max="15103" width="8.85546875" style="47"/>
    <col min="15104" max="15104" width="45.5703125" style="47" customWidth="1"/>
    <col min="15105" max="15112" width="16.7109375" style="47" customWidth="1"/>
    <col min="15113" max="15113" width="48" style="47" customWidth="1"/>
    <col min="15114" max="15114" width="7.5703125" style="47" customWidth="1"/>
    <col min="15115" max="15115" width="22.42578125" style="47" customWidth="1"/>
    <col min="15116" max="15359" width="8.85546875" style="47"/>
    <col min="15360" max="15360" width="45.5703125" style="47" customWidth="1"/>
    <col min="15361" max="15368" width="16.7109375" style="47" customWidth="1"/>
    <col min="15369" max="15369" width="48" style="47" customWidth="1"/>
    <col min="15370" max="15370" width="7.5703125" style="47" customWidth="1"/>
    <col min="15371" max="15371" width="22.42578125" style="47" customWidth="1"/>
    <col min="15372" max="15615" width="8.85546875" style="47"/>
    <col min="15616" max="15616" width="45.5703125" style="47" customWidth="1"/>
    <col min="15617" max="15624" width="16.7109375" style="47" customWidth="1"/>
    <col min="15625" max="15625" width="48" style="47" customWidth="1"/>
    <col min="15626" max="15626" width="7.5703125" style="47" customWidth="1"/>
    <col min="15627" max="15627" width="22.42578125" style="47" customWidth="1"/>
    <col min="15628" max="15871" width="8.85546875" style="47"/>
    <col min="15872" max="15872" width="45.5703125" style="47" customWidth="1"/>
    <col min="15873" max="15880" width="16.7109375" style="47" customWidth="1"/>
    <col min="15881" max="15881" width="48" style="47" customWidth="1"/>
    <col min="15882" max="15882" width="7.5703125" style="47" customWidth="1"/>
    <col min="15883" max="15883" width="22.42578125" style="47" customWidth="1"/>
    <col min="15884" max="16127" width="8.85546875" style="47"/>
    <col min="16128" max="16128" width="45.5703125" style="47" customWidth="1"/>
    <col min="16129" max="16136" width="16.7109375" style="47" customWidth="1"/>
    <col min="16137" max="16137" width="48" style="47" customWidth="1"/>
    <col min="16138" max="16138" width="7.5703125" style="47" customWidth="1"/>
    <col min="16139" max="16139" width="22.42578125" style="47" customWidth="1"/>
    <col min="16140" max="16384" width="8.85546875" style="47"/>
  </cols>
  <sheetData>
    <row r="1" spans="1:48" s="66" customFormat="1" ht="30" customHeight="1" x14ac:dyDescent="0.3">
      <c r="A1" s="400" t="s">
        <v>232</v>
      </c>
      <c r="I1" s="67"/>
    </row>
    <row r="2" spans="1:48" s="86" customFormat="1" ht="21.75" customHeight="1" x14ac:dyDescent="0.35">
      <c r="A2" s="404" t="s">
        <v>233</v>
      </c>
      <c r="B2" s="85"/>
      <c r="I2" s="87"/>
    </row>
    <row r="3" spans="1:48" s="77" customFormat="1" ht="18" customHeight="1" x14ac:dyDescent="0.2">
      <c r="A3" s="169"/>
      <c r="B3" s="76"/>
      <c r="I3" s="78"/>
    </row>
    <row r="4" spans="1:48" s="77" customFormat="1" ht="18" customHeight="1" x14ac:dyDescent="0.2">
      <c r="A4" s="169"/>
      <c r="B4" s="76"/>
      <c r="I4" s="78"/>
    </row>
    <row r="5" spans="1:48" s="2" customFormat="1" ht="16.5" customHeight="1" x14ac:dyDescent="0.25">
      <c r="A5" s="93" t="s">
        <v>19</v>
      </c>
      <c r="B5" s="3"/>
      <c r="C5" s="3"/>
      <c r="D5" s="3"/>
      <c r="E5" s="3"/>
      <c r="F5" s="3"/>
      <c r="G5" s="3"/>
      <c r="H5" s="3"/>
      <c r="I5" s="94" t="s">
        <v>20</v>
      </c>
      <c r="K5" s="60"/>
    </row>
    <row r="6" spans="1:48" s="2" customFormat="1" ht="20.100000000000001" customHeight="1" x14ac:dyDescent="0.2">
      <c r="A6" s="405" t="s">
        <v>211</v>
      </c>
      <c r="B6" s="95"/>
      <c r="C6" s="409" t="s">
        <v>213</v>
      </c>
      <c r="D6" s="410"/>
      <c r="E6" s="410"/>
      <c r="F6" s="411" t="s">
        <v>212</v>
      </c>
      <c r="G6" s="411"/>
      <c r="H6" s="412"/>
      <c r="I6" s="413" t="s">
        <v>21</v>
      </c>
      <c r="K6" s="60"/>
    </row>
    <row r="7" spans="1:48" s="2" customFormat="1" ht="20.100000000000001" customHeight="1" x14ac:dyDescent="0.2">
      <c r="A7" s="406"/>
      <c r="B7" s="96" t="s">
        <v>187</v>
      </c>
      <c r="C7" s="95"/>
      <c r="D7" s="95"/>
      <c r="E7" s="95"/>
      <c r="F7" s="170" t="s">
        <v>188</v>
      </c>
      <c r="G7" s="95"/>
      <c r="H7" s="95"/>
      <c r="I7" s="414"/>
      <c r="K7" s="60"/>
    </row>
    <row r="8" spans="1:48" s="2" customFormat="1" ht="20.100000000000001" customHeight="1" x14ac:dyDescent="0.2">
      <c r="A8" s="406"/>
      <c r="B8" s="96" t="s">
        <v>189</v>
      </c>
      <c r="C8" s="101"/>
      <c r="D8" s="96" t="s">
        <v>26</v>
      </c>
      <c r="E8" s="96" t="s">
        <v>190</v>
      </c>
      <c r="F8" s="96" t="s">
        <v>191</v>
      </c>
      <c r="G8" s="101"/>
      <c r="H8" s="101"/>
      <c r="I8" s="414"/>
      <c r="K8" s="60"/>
    </row>
    <row r="9" spans="1:48" s="2" customFormat="1" ht="20.100000000000001" customHeight="1" x14ac:dyDescent="0.2">
      <c r="A9" s="406"/>
      <c r="B9" s="96" t="s">
        <v>192</v>
      </c>
      <c r="C9" s="101"/>
      <c r="D9" s="96" t="s">
        <v>193</v>
      </c>
      <c r="E9" s="96" t="s">
        <v>194</v>
      </c>
      <c r="F9" s="96" t="s">
        <v>195</v>
      </c>
      <c r="G9" s="101"/>
      <c r="H9" s="96" t="s">
        <v>196</v>
      </c>
      <c r="I9" s="414"/>
      <c r="K9" s="60"/>
    </row>
    <row r="10" spans="1:48" s="2" customFormat="1" ht="20.100000000000001" customHeight="1" x14ac:dyDescent="0.2">
      <c r="A10" s="406"/>
      <c r="B10" s="96" t="s">
        <v>197</v>
      </c>
      <c r="C10" s="96" t="s">
        <v>13</v>
      </c>
      <c r="D10" s="96" t="s">
        <v>198</v>
      </c>
      <c r="E10" s="96" t="s">
        <v>199</v>
      </c>
      <c r="F10" s="96" t="s">
        <v>200</v>
      </c>
      <c r="G10" s="103" t="s">
        <v>12</v>
      </c>
      <c r="H10" s="96" t="s">
        <v>138</v>
      </c>
      <c r="I10" s="414"/>
      <c r="K10" s="60"/>
    </row>
    <row r="11" spans="1:48" s="2" customFormat="1" ht="20.100000000000001" customHeight="1" x14ac:dyDescent="0.2">
      <c r="A11" s="406"/>
      <c r="B11" s="101"/>
      <c r="C11" s="101"/>
      <c r="D11" s="101"/>
      <c r="E11" s="101"/>
      <c r="F11" s="110" t="s">
        <v>201</v>
      </c>
      <c r="G11" s="105"/>
      <c r="H11" s="101"/>
      <c r="I11" s="414"/>
      <c r="K11" s="60"/>
    </row>
    <row r="12" spans="1:48" s="109" customFormat="1" ht="20.100000000000001" customHeight="1" x14ac:dyDescent="0.2">
      <c r="A12" s="406"/>
      <c r="B12" s="139"/>
      <c r="C12" s="106"/>
      <c r="D12" s="106"/>
      <c r="E12" s="106"/>
      <c r="F12" s="110" t="s">
        <v>202</v>
      </c>
      <c r="G12" s="105"/>
      <c r="H12" s="106"/>
      <c r="I12" s="414"/>
      <c r="K12" s="77"/>
    </row>
    <row r="13" spans="1:48" s="2" customFormat="1" ht="20.100000000000001" customHeight="1" x14ac:dyDescent="0.2">
      <c r="A13" s="407"/>
      <c r="B13" s="111" t="s">
        <v>203</v>
      </c>
      <c r="C13" s="110" t="s">
        <v>11</v>
      </c>
      <c r="D13" s="111" t="s">
        <v>27</v>
      </c>
      <c r="E13" s="110" t="s">
        <v>204</v>
      </c>
      <c r="F13" s="110" t="s">
        <v>205</v>
      </c>
      <c r="G13" s="110" t="s">
        <v>10</v>
      </c>
      <c r="H13" s="110" t="s">
        <v>9</v>
      </c>
      <c r="I13" s="414"/>
      <c r="K13" s="77"/>
      <c r="L13" s="3"/>
      <c r="M13" s="3"/>
      <c r="N13" s="3"/>
      <c r="O13" s="3"/>
      <c r="P13" s="3"/>
      <c r="Q13" s="3"/>
    </row>
    <row r="14" spans="1:48" s="113" customFormat="1" ht="20.100000000000001" customHeight="1" x14ac:dyDescent="0.2">
      <c r="A14" s="408"/>
      <c r="B14" s="140" t="s">
        <v>206</v>
      </c>
      <c r="C14" s="171"/>
      <c r="D14" s="142" t="s">
        <v>207</v>
      </c>
      <c r="E14" s="142" t="s">
        <v>208</v>
      </c>
      <c r="F14" s="142" t="s">
        <v>209</v>
      </c>
      <c r="G14" s="142"/>
      <c r="H14" s="142"/>
      <c r="I14" s="415"/>
      <c r="K14" s="77"/>
      <c r="L14" s="116"/>
      <c r="M14" s="116"/>
      <c r="N14" s="116"/>
      <c r="O14" s="116"/>
      <c r="P14" s="116"/>
      <c r="Q14" s="116"/>
    </row>
    <row r="15" spans="1:48" s="177" customFormat="1" ht="20.100000000000001" customHeight="1" x14ac:dyDescent="0.2">
      <c r="A15" s="172" t="s">
        <v>146</v>
      </c>
      <c r="B15" s="173">
        <v>28419</v>
      </c>
      <c r="C15" s="173">
        <v>732</v>
      </c>
      <c r="D15" s="173">
        <v>5859</v>
      </c>
      <c r="E15" s="173">
        <v>15082</v>
      </c>
      <c r="F15" s="173">
        <v>9191</v>
      </c>
      <c r="G15" s="173">
        <v>-8685</v>
      </c>
      <c r="H15" s="173">
        <v>6240</v>
      </c>
      <c r="I15" s="174" t="s">
        <v>147</v>
      </c>
      <c r="J15" s="175"/>
      <c r="K15" s="77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</row>
    <row r="16" spans="1:48" s="182" customFormat="1" ht="20.100000000000001" customHeight="1" x14ac:dyDescent="0.2">
      <c r="A16" s="178" t="s">
        <v>148</v>
      </c>
      <c r="B16" s="179"/>
      <c r="C16" s="180"/>
      <c r="D16" s="180"/>
      <c r="E16" s="180"/>
      <c r="F16" s="180"/>
      <c r="G16" s="180"/>
      <c r="H16" s="180"/>
      <c r="I16" s="181" t="s">
        <v>149</v>
      </c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</row>
    <row r="17" spans="1:48" s="186" customFormat="1" ht="20.100000000000001" customHeight="1" x14ac:dyDescent="0.2">
      <c r="A17" s="183" t="s">
        <v>150</v>
      </c>
      <c r="B17" s="184">
        <v>903</v>
      </c>
      <c r="C17" s="184"/>
      <c r="D17" s="184">
        <f>D19+D20</f>
        <v>783</v>
      </c>
      <c r="E17" s="184"/>
      <c r="F17" s="184">
        <f t="shared" ref="F17:G17" si="0">F19+F20</f>
        <v>79</v>
      </c>
      <c r="G17" s="184">
        <f t="shared" si="0"/>
        <v>41</v>
      </c>
      <c r="H17" s="184"/>
      <c r="I17" s="185" t="s">
        <v>151</v>
      </c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</row>
    <row r="18" spans="1:48" s="186" customFormat="1" ht="20.100000000000001" customHeight="1" x14ac:dyDescent="0.2">
      <c r="A18" s="187" t="s">
        <v>152</v>
      </c>
      <c r="B18" s="188"/>
      <c r="C18" s="189"/>
      <c r="D18" s="189"/>
      <c r="E18" s="189"/>
      <c r="F18" s="189"/>
      <c r="G18" s="189"/>
      <c r="H18" s="189"/>
      <c r="I18" s="190" t="s">
        <v>153</v>
      </c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</row>
    <row r="19" spans="1:48" s="186" customFormat="1" ht="20.100000000000001" customHeight="1" x14ac:dyDescent="0.2">
      <c r="A19" s="191" t="s">
        <v>154</v>
      </c>
      <c r="B19" s="192">
        <v>561</v>
      </c>
      <c r="C19" s="192"/>
      <c r="D19" s="192">
        <v>561</v>
      </c>
      <c r="E19" s="192"/>
      <c r="F19" s="192"/>
      <c r="G19" s="192"/>
      <c r="H19" s="192"/>
      <c r="I19" s="193" t="s">
        <v>155</v>
      </c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</row>
    <row r="20" spans="1:48" s="186" customFormat="1" ht="20.100000000000001" customHeight="1" x14ac:dyDescent="0.2">
      <c r="A20" s="187" t="s">
        <v>156</v>
      </c>
      <c r="B20" s="189">
        <v>342</v>
      </c>
      <c r="C20" s="189"/>
      <c r="D20" s="189">
        <v>222</v>
      </c>
      <c r="E20" s="189"/>
      <c r="F20" s="189">
        <f>B20-D20-G20</f>
        <v>79</v>
      </c>
      <c r="G20" s="189">
        <v>41</v>
      </c>
      <c r="H20" s="189"/>
      <c r="I20" s="190" t="s">
        <v>157</v>
      </c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</row>
    <row r="21" spans="1:48" s="182" customFormat="1" ht="20.100000000000001" customHeight="1" x14ac:dyDescent="0.2">
      <c r="A21" s="183" t="s">
        <v>158</v>
      </c>
      <c r="B21" s="184"/>
      <c r="C21" s="184"/>
      <c r="D21" s="184"/>
      <c r="E21" s="184"/>
      <c r="F21" s="184"/>
      <c r="G21" s="184"/>
      <c r="H21" s="184"/>
      <c r="I21" s="185" t="s">
        <v>159</v>
      </c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</row>
    <row r="22" spans="1:48" s="182" customFormat="1" ht="20.100000000000001" customHeight="1" x14ac:dyDescent="0.2">
      <c r="A22" s="187" t="s">
        <v>160</v>
      </c>
      <c r="B22" s="189"/>
      <c r="C22" s="189"/>
      <c r="D22" s="189"/>
      <c r="E22" s="189"/>
      <c r="F22" s="189"/>
      <c r="G22" s="189"/>
      <c r="H22" s="189"/>
      <c r="I22" s="190" t="s">
        <v>161</v>
      </c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</row>
    <row r="23" spans="1:48" s="182" customFormat="1" ht="20.100000000000001" customHeight="1" x14ac:dyDescent="0.2">
      <c r="A23" s="191" t="s">
        <v>162</v>
      </c>
      <c r="B23" s="192"/>
      <c r="C23" s="192"/>
      <c r="D23" s="192"/>
      <c r="E23" s="192"/>
      <c r="F23" s="192"/>
      <c r="G23" s="192"/>
      <c r="H23" s="192"/>
      <c r="I23" s="193" t="s">
        <v>163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</row>
    <row r="24" spans="1:48" s="182" customFormat="1" ht="20.100000000000001" customHeight="1" x14ac:dyDescent="0.2">
      <c r="A24" s="187" t="s">
        <v>164</v>
      </c>
      <c r="B24" s="194"/>
      <c r="C24" s="194"/>
      <c r="D24" s="194"/>
      <c r="E24" s="194"/>
      <c r="F24" s="194"/>
      <c r="G24" s="194"/>
      <c r="H24" s="194"/>
      <c r="I24" s="190" t="s">
        <v>165</v>
      </c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</row>
    <row r="25" spans="1:48" s="182" customFormat="1" ht="20.100000000000001" customHeight="1" x14ac:dyDescent="0.2">
      <c r="A25" s="191" t="s">
        <v>166</v>
      </c>
      <c r="B25" s="192"/>
      <c r="C25" s="192"/>
      <c r="D25" s="192"/>
      <c r="E25" s="192"/>
      <c r="F25" s="192"/>
      <c r="G25" s="192"/>
      <c r="H25" s="192"/>
      <c r="I25" s="195" t="s">
        <v>167</v>
      </c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</row>
    <row r="26" spans="1:48" s="182" customFormat="1" ht="20.100000000000001" customHeight="1" x14ac:dyDescent="0.2">
      <c r="A26" s="187" t="s">
        <v>168</v>
      </c>
      <c r="B26" s="189"/>
      <c r="C26" s="189"/>
      <c r="D26" s="189"/>
      <c r="E26" s="189"/>
      <c r="F26" s="189"/>
      <c r="G26" s="189"/>
      <c r="H26" s="189"/>
      <c r="I26" s="190" t="s">
        <v>169</v>
      </c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</row>
    <row r="27" spans="1:48" s="60" customFormat="1" ht="20.100000000000001" customHeight="1" x14ac:dyDescent="0.2">
      <c r="A27" s="196" t="s">
        <v>170</v>
      </c>
      <c r="B27" s="197"/>
      <c r="C27" s="197"/>
      <c r="D27" s="197"/>
      <c r="E27" s="197"/>
      <c r="F27" s="197"/>
      <c r="G27" s="197"/>
      <c r="H27" s="197"/>
      <c r="I27" s="198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</row>
    <row r="28" spans="1:48" s="60" customFormat="1" ht="20.100000000000001" customHeight="1" x14ac:dyDescent="0.2">
      <c r="A28" s="199" t="s">
        <v>171</v>
      </c>
      <c r="B28" s="200"/>
      <c r="C28" s="200"/>
      <c r="D28" s="200"/>
      <c r="E28" s="200"/>
      <c r="F28" s="200"/>
      <c r="G28" s="200"/>
      <c r="H28" s="200"/>
      <c r="I28" s="201" t="s">
        <v>172</v>
      </c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</row>
    <row r="29" spans="1:48" s="60" customFormat="1" ht="20.100000000000001" customHeight="1" x14ac:dyDescent="0.2">
      <c r="A29" s="202"/>
      <c r="B29" s="203"/>
      <c r="C29" s="203"/>
      <c r="D29" s="203"/>
      <c r="E29" s="203"/>
      <c r="F29" s="203"/>
      <c r="G29" s="203"/>
      <c r="H29" s="203"/>
      <c r="I29" s="204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</row>
    <row r="30" spans="1:48" s="60" customFormat="1" ht="20.100000000000001" customHeight="1" x14ac:dyDescent="0.2">
      <c r="A30" s="202"/>
      <c r="B30" s="203"/>
      <c r="C30" s="203"/>
      <c r="D30" s="203"/>
      <c r="E30" s="203"/>
      <c r="F30" s="203"/>
      <c r="G30" s="203"/>
      <c r="H30" s="203"/>
      <c r="I30" s="204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</row>
    <row r="31" spans="1:48" s="2" customFormat="1" ht="20.100000000000001" customHeight="1" x14ac:dyDescent="0.25">
      <c r="A31" s="93" t="s">
        <v>210</v>
      </c>
      <c r="B31" s="3"/>
      <c r="C31" s="3"/>
      <c r="D31" s="3"/>
      <c r="E31" s="3"/>
      <c r="F31" s="3"/>
      <c r="G31" s="3"/>
      <c r="H31" s="3"/>
      <c r="I31" s="94" t="s">
        <v>25</v>
      </c>
      <c r="K31" s="60"/>
    </row>
    <row r="32" spans="1:48" s="2" customFormat="1" ht="20.100000000000001" customHeight="1" x14ac:dyDescent="0.2">
      <c r="A32" s="405" t="s">
        <v>211</v>
      </c>
      <c r="B32" s="95"/>
      <c r="C32" s="409" t="s">
        <v>213</v>
      </c>
      <c r="D32" s="410"/>
      <c r="E32" s="410"/>
      <c r="F32" s="411" t="s">
        <v>212</v>
      </c>
      <c r="G32" s="411"/>
      <c r="H32" s="412"/>
      <c r="I32" s="413" t="s">
        <v>21</v>
      </c>
      <c r="K32" s="60"/>
    </row>
    <row r="33" spans="1:48" s="2" customFormat="1" ht="20.100000000000001" customHeight="1" x14ac:dyDescent="0.2">
      <c r="A33" s="406"/>
      <c r="B33" s="96" t="s">
        <v>187</v>
      </c>
      <c r="C33" s="95"/>
      <c r="D33" s="95"/>
      <c r="E33" s="95"/>
      <c r="F33" s="170" t="s">
        <v>188</v>
      </c>
      <c r="G33" s="95"/>
      <c r="H33" s="95"/>
      <c r="I33" s="414"/>
      <c r="K33" s="60"/>
    </row>
    <row r="34" spans="1:48" s="2" customFormat="1" ht="24" customHeight="1" x14ac:dyDescent="0.2">
      <c r="A34" s="406"/>
      <c r="B34" s="96" t="s">
        <v>189</v>
      </c>
      <c r="C34" s="101"/>
      <c r="D34" s="96" t="s">
        <v>26</v>
      </c>
      <c r="E34" s="96" t="s">
        <v>190</v>
      </c>
      <c r="F34" s="96" t="s">
        <v>191</v>
      </c>
      <c r="G34" s="101"/>
      <c r="H34" s="101"/>
      <c r="I34" s="414"/>
      <c r="K34" s="60"/>
    </row>
    <row r="35" spans="1:48" s="2" customFormat="1" ht="20.100000000000001" customHeight="1" x14ac:dyDescent="0.2">
      <c r="A35" s="406"/>
      <c r="B35" s="96" t="s">
        <v>192</v>
      </c>
      <c r="C35" s="101"/>
      <c r="D35" s="96" t="s">
        <v>193</v>
      </c>
      <c r="E35" s="96" t="s">
        <v>194</v>
      </c>
      <c r="F35" s="96" t="s">
        <v>195</v>
      </c>
      <c r="G35" s="101"/>
      <c r="H35" s="96" t="s">
        <v>196</v>
      </c>
      <c r="I35" s="414"/>
      <c r="K35" s="60"/>
    </row>
    <row r="36" spans="1:48" s="2" customFormat="1" ht="20.100000000000001" customHeight="1" x14ac:dyDescent="0.2">
      <c r="A36" s="406"/>
      <c r="B36" s="96" t="s">
        <v>197</v>
      </c>
      <c r="C36" s="96" t="s">
        <v>13</v>
      </c>
      <c r="D36" s="96" t="s">
        <v>198</v>
      </c>
      <c r="E36" s="96" t="s">
        <v>199</v>
      </c>
      <c r="F36" s="96" t="s">
        <v>200</v>
      </c>
      <c r="G36" s="103" t="s">
        <v>12</v>
      </c>
      <c r="H36" s="96" t="s">
        <v>138</v>
      </c>
      <c r="I36" s="414"/>
      <c r="K36" s="60"/>
    </row>
    <row r="37" spans="1:48" s="2" customFormat="1" ht="20.100000000000001" customHeight="1" x14ac:dyDescent="0.2">
      <c r="A37" s="406"/>
      <c r="B37" s="101"/>
      <c r="C37" s="101"/>
      <c r="D37" s="101"/>
      <c r="E37" s="101"/>
      <c r="F37" s="110" t="s">
        <v>201</v>
      </c>
      <c r="G37" s="105"/>
      <c r="H37" s="101"/>
      <c r="I37" s="414"/>
      <c r="K37" s="60"/>
    </row>
    <row r="38" spans="1:48" s="109" customFormat="1" ht="20.100000000000001" customHeight="1" x14ac:dyDescent="0.2">
      <c r="A38" s="406"/>
      <c r="B38" s="205"/>
      <c r="C38" s="206"/>
      <c r="D38" s="206"/>
      <c r="E38" s="206"/>
      <c r="F38" s="110" t="s">
        <v>202</v>
      </c>
      <c r="G38" s="110"/>
      <c r="H38" s="206"/>
      <c r="I38" s="414"/>
      <c r="K38" s="77"/>
    </row>
    <row r="39" spans="1:48" s="2" customFormat="1" ht="20.100000000000001" customHeight="1" x14ac:dyDescent="0.2">
      <c r="A39" s="407"/>
      <c r="B39" s="111" t="s">
        <v>203</v>
      </c>
      <c r="C39" s="110" t="s">
        <v>11</v>
      </c>
      <c r="D39" s="111" t="s">
        <v>27</v>
      </c>
      <c r="E39" s="110" t="s">
        <v>204</v>
      </c>
      <c r="F39" s="110" t="s">
        <v>205</v>
      </c>
      <c r="G39" s="110" t="s">
        <v>10</v>
      </c>
      <c r="H39" s="110" t="s">
        <v>9</v>
      </c>
      <c r="I39" s="414"/>
      <c r="K39" s="77"/>
      <c r="L39" s="3"/>
      <c r="M39" s="3"/>
      <c r="N39" s="3"/>
      <c r="O39" s="3"/>
      <c r="P39" s="3"/>
      <c r="Q39" s="3"/>
    </row>
    <row r="40" spans="1:48" s="113" customFormat="1" ht="20.100000000000001" customHeight="1" x14ac:dyDescent="0.2">
      <c r="A40" s="408"/>
      <c r="B40" s="140" t="s">
        <v>206</v>
      </c>
      <c r="C40" s="171"/>
      <c r="D40" s="142" t="s">
        <v>207</v>
      </c>
      <c r="E40" s="142" t="s">
        <v>208</v>
      </c>
      <c r="F40" s="142" t="s">
        <v>209</v>
      </c>
      <c r="G40" s="142"/>
      <c r="H40" s="142"/>
      <c r="I40" s="415"/>
      <c r="K40" s="77"/>
      <c r="L40" s="116"/>
      <c r="M40" s="116"/>
      <c r="N40" s="116"/>
      <c r="O40" s="116"/>
      <c r="P40" s="116"/>
      <c r="Q40" s="116"/>
    </row>
    <row r="41" spans="1:48" s="182" customFormat="1" ht="21.95" customHeight="1" x14ac:dyDescent="0.2">
      <c r="A41" s="172" t="s">
        <v>146</v>
      </c>
      <c r="B41" s="207"/>
      <c r="C41" s="207"/>
      <c r="D41" s="207"/>
      <c r="E41" s="207"/>
      <c r="F41" s="207"/>
      <c r="G41" s="207"/>
      <c r="H41" s="207"/>
      <c r="I41" s="208" t="s">
        <v>147</v>
      </c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</row>
    <row r="42" spans="1:48" s="182" customFormat="1" ht="21.95" customHeight="1" x14ac:dyDescent="0.2">
      <c r="A42" s="178" t="s">
        <v>148</v>
      </c>
      <c r="B42" s="180"/>
      <c r="C42" s="180"/>
      <c r="D42" s="180"/>
      <c r="E42" s="180"/>
      <c r="F42" s="180"/>
      <c r="G42" s="180"/>
      <c r="H42" s="180"/>
      <c r="I42" s="209" t="s">
        <v>149</v>
      </c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</row>
    <row r="43" spans="1:48" s="186" customFormat="1" ht="21.95" customHeight="1" x14ac:dyDescent="0.2">
      <c r="A43" s="183" t="s">
        <v>173</v>
      </c>
      <c r="B43" s="210"/>
      <c r="C43" s="184"/>
      <c r="D43" s="184"/>
      <c r="E43" s="184"/>
      <c r="F43" s="184"/>
      <c r="G43" s="184"/>
      <c r="H43" s="184"/>
      <c r="I43" s="211" t="s">
        <v>174</v>
      </c>
      <c r="J43" s="77"/>
      <c r="K43" s="60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</row>
    <row r="44" spans="1:48" s="186" customFormat="1" ht="21.95" customHeight="1" x14ac:dyDescent="0.2">
      <c r="A44" s="187" t="s">
        <v>175</v>
      </c>
      <c r="B44" s="189"/>
      <c r="C44" s="189"/>
      <c r="D44" s="189"/>
      <c r="E44" s="189"/>
      <c r="F44" s="189"/>
      <c r="G44" s="189"/>
      <c r="H44" s="189"/>
      <c r="I44" s="212" t="s">
        <v>176</v>
      </c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</row>
    <row r="45" spans="1:48" s="186" customFormat="1" ht="21.95" customHeight="1" x14ac:dyDescent="0.2">
      <c r="A45" s="191" t="s">
        <v>177</v>
      </c>
      <c r="B45" s="192"/>
      <c r="C45" s="192"/>
      <c r="D45" s="192"/>
      <c r="E45" s="192"/>
      <c r="F45" s="192"/>
      <c r="G45" s="192"/>
      <c r="H45" s="192"/>
      <c r="I45" s="213" t="s">
        <v>178</v>
      </c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</row>
    <row r="46" spans="1:48" s="186" customFormat="1" ht="21.95" customHeight="1" x14ac:dyDescent="0.2">
      <c r="A46" s="187" t="s">
        <v>179</v>
      </c>
      <c r="B46" s="189"/>
      <c r="C46" s="189"/>
      <c r="D46" s="189"/>
      <c r="E46" s="189"/>
      <c r="F46" s="189"/>
      <c r="G46" s="189"/>
      <c r="H46" s="189"/>
      <c r="I46" s="212" t="s">
        <v>180</v>
      </c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</row>
    <row r="47" spans="1:48" s="177" customFormat="1" ht="21.95" customHeight="1" x14ac:dyDescent="0.2">
      <c r="A47" s="183" t="s">
        <v>158</v>
      </c>
      <c r="B47" s="184">
        <v>7018</v>
      </c>
      <c r="C47" s="184">
        <f>C48+C54</f>
        <v>146</v>
      </c>
      <c r="D47" s="184">
        <f>D48</f>
        <v>4003</v>
      </c>
      <c r="E47" s="184"/>
      <c r="F47" s="184">
        <f t="shared" ref="F47:G47" si="1">F48</f>
        <v>2059</v>
      </c>
      <c r="G47" s="184">
        <f t="shared" si="1"/>
        <v>810</v>
      </c>
      <c r="H47" s="184"/>
      <c r="I47" s="211" t="s">
        <v>159</v>
      </c>
      <c r="J47" s="176"/>
      <c r="K47" s="77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</row>
    <row r="48" spans="1:48" s="177" customFormat="1" ht="21.95" customHeight="1" x14ac:dyDescent="0.2">
      <c r="A48" s="187" t="s">
        <v>160</v>
      </c>
      <c r="B48" s="189">
        <f>C48+D48+F48+G48</f>
        <v>6987</v>
      </c>
      <c r="C48" s="189">
        <f>C50+C51</f>
        <v>115</v>
      </c>
      <c r="D48" s="189">
        <f>D50+D51</f>
        <v>4003</v>
      </c>
      <c r="E48" s="189"/>
      <c r="F48" s="189">
        <f t="shared" ref="F48:G48" si="2">F50+F51</f>
        <v>2059</v>
      </c>
      <c r="G48" s="189">
        <f t="shared" si="2"/>
        <v>810</v>
      </c>
      <c r="H48" s="189"/>
      <c r="I48" s="212" t="s">
        <v>161</v>
      </c>
      <c r="J48" s="176"/>
      <c r="K48" s="77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</row>
    <row r="49" spans="1:48" s="182" customFormat="1" ht="21.95" customHeight="1" x14ac:dyDescent="0.2">
      <c r="A49" s="191" t="s">
        <v>162</v>
      </c>
      <c r="B49" s="192"/>
      <c r="C49" s="192"/>
      <c r="D49" s="192"/>
      <c r="E49" s="192"/>
      <c r="F49" s="192"/>
      <c r="G49" s="192"/>
      <c r="H49" s="192"/>
      <c r="I49" s="213" t="s">
        <v>163</v>
      </c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</row>
    <row r="50" spans="1:48" s="186" customFormat="1" ht="21.95" customHeight="1" x14ac:dyDescent="0.2">
      <c r="A50" s="187" t="s">
        <v>164</v>
      </c>
      <c r="B50" s="189">
        <f>C50+D50+F50+G50</f>
        <v>4640</v>
      </c>
      <c r="C50" s="189">
        <v>91</v>
      </c>
      <c r="D50" s="189">
        <v>2704</v>
      </c>
      <c r="E50" s="189"/>
      <c r="F50" s="189">
        <v>1703</v>
      </c>
      <c r="G50" s="189">
        <v>142</v>
      </c>
      <c r="H50" s="189"/>
      <c r="I50" s="212" t="s">
        <v>165</v>
      </c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</row>
    <row r="51" spans="1:48" s="182" customFormat="1" ht="21.95" customHeight="1" x14ac:dyDescent="0.2">
      <c r="A51" s="191" t="s">
        <v>166</v>
      </c>
      <c r="B51" s="192">
        <f>C51+D51+F51+G51</f>
        <v>2347</v>
      </c>
      <c r="C51" s="192">
        <v>24</v>
      </c>
      <c r="D51" s="192">
        <v>1299</v>
      </c>
      <c r="E51" s="192"/>
      <c r="F51" s="192">
        <v>356</v>
      </c>
      <c r="G51" s="192">
        <v>668</v>
      </c>
      <c r="H51" s="192"/>
      <c r="I51" s="195" t="s">
        <v>167</v>
      </c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</row>
    <row r="52" spans="1:48" s="186" customFormat="1" ht="21.95" customHeight="1" x14ac:dyDescent="0.2">
      <c r="A52" s="187" t="s">
        <v>168</v>
      </c>
      <c r="B52" s="189"/>
      <c r="C52" s="189"/>
      <c r="D52" s="189"/>
      <c r="E52" s="189"/>
      <c r="F52" s="189"/>
      <c r="G52" s="189"/>
      <c r="H52" s="189"/>
      <c r="I52" s="212" t="s">
        <v>169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</row>
    <row r="53" spans="1:48" s="60" customFormat="1" ht="21.95" customHeight="1" x14ac:dyDescent="0.2">
      <c r="A53" s="196" t="s">
        <v>170</v>
      </c>
      <c r="B53" s="214"/>
      <c r="C53" s="214"/>
      <c r="D53" s="214"/>
      <c r="E53" s="214"/>
      <c r="F53" s="214"/>
      <c r="G53" s="214"/>
      <c r="H53" s="214"/>
      <c r="I53" s="215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</row>
    <row r="54" spans="1:48" s="60" customFormat="1" ht="21.95" customHeight="1" x14ac:dyDescent="0.2">
      <c r="A54" s="196" t="s">
        <v>171</v>
      </c>
      <c r="B54" s="214">
        <v>31</v>
      </c>
      <c r="C54" s="214">
        <v>31</v>
      </c>
      <c r="D54" s="214"/>
      <c r="E54" s="214"/>
      <c r="F54" s="214"/>
      <c r="G54" s="214"/>
      <c r="H54" s="214"/>
      <c r="I54" s="215" t="s">
        <v>172</v>
      </c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</row>
    <row r="55" spans="1:48" s="186" customFormat="1" ht="21.95" customHeight="1" x14ac:dyDescent="0.2">
      <c r="A55" s="178" t="s">
        <v>181</v>
      </c>
      <c r="B55" s="179"/>
      <c r="C55" s="180"/>
      <c r="D55" s="180"/>
      <c r="E55" s="180"/>
      <c r="F55" s="180"/>
      <c r="G55" s="180"/>
      <c r="H55" s="180"/>
      <c r="I55" s="209" t="s">
        <v>182</v>
      </c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</row>
    <row r="56" spans="1:48" s="186" customFormat="1" ht="21.95" customHeight="1" x14ac:dyDescent="0.2">
      <c r="A56" s="178" t="s">
        <v>183</v>
      </c>
      <c r="B56" s="180">
        <v>102</v>
      </c>
      <c r="C56" s="180"/>
      <c r="D56" s="180"/>
      <c r="E56" s="180"/>
      <c r="F56" s="180"/>
      <c r="G56" s="180"/>
      <c r="H56" s="180"/>
      <c r="I56" s="209" t="s">
        <v>184</v>
      </c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</row>
    <row r="57" spans="1:48" s="182" customFormat="1" ht="36" customHeight="1" x14ac:dyDescent="0.2">
      <c r="A57" s="216" t="s">
        <v>185</v>
      </c>
      <c r="B57" s="217">
        <f>B15+B17-B47-B56</f>
        <v>22202</v>
      </c>
      <c r="C57" s="217">
        <f>C15+C17-C47</f>
        <v>586</v>
      </c>
      <c r="D57" s="217">
        <f>D15+D17-D47</f>
        <v>2639</v>
      </c>
      <c r="E57" s="217">
        <f t="shared" ref="E57:H57" si="3">E15+E17-E47</f>
        <v>15082</v>
      </c>
      <c r="F57" s="217">
        <f t="shared" si="3"/>
        <v>7211</v>
      </c>
      <c r="G57" s="217">
        <f t="shared" si="3"/>
        <v>-9454</v>
      </c>
      <c r="H57" s="217">
        <f t="shared" si="3"/>
        <v>6240</v>
      </c>
      <c r="I57" s="218" t="s">
        <v>186</v>
      </c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</row>
    <row r="58" spans="1:48" s="182" customFormat="1" ht="12" customHeight="1" x14ac:dyDescent="0.2">
      <c r="A58" s="219"/>
      <c r="B58" s="220"/>
      <c r="C58" s="220"/>
      <c r="D58" s="220"/>
      <c r="E58" s="220"/>
      <c r="F58" s="220"/>
      <c r="G58" s="220"/>
      <c r="H58" s="221"/>
      <c r="I58" s="222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</row>
    <row r="59" spans="1:48" s="182" customFormat="1" ht="12.95" customHeight="1" x14ac:dyDescent="0.25">
      <c r="A59" s="223"/>
      <c r="B59" s="223"/>
      <c r="C59" s="223"/>
      <c r="D59" s="223"/>
      <c r="E59" s="223"/>
      <c r="F59" s="223"/>
      <c r="G59" s="223"/>
      <c r="H59" s="49"/>
      <c r="I59" s="58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</row>
    <row r="60" spans="1:48" s="182" customFormat="1" ht="12.95" customHeight="1" x14ac:dyDescent="0.25">
      <c r="A60" s="49"/>
      <c r="B60" s="49"/>
      <c r="C60" s="49"/>
      <c r="D60" s="49"/>
      <c r="E60" s="49"/>
      <c r="F60" s="49"/>
      <c r="G60" s="49"/>
      <c r="H60" s="49"/>
      <c r="I60" s="5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</row>
    <row r="61" spans="1:48" s="182" customFormat="1" ht="12.95" customHeight="1" x14ac:dyDescent="0.25">
      <c r="A61" s="223"/>
      <c r="B61" s="223"/>
      <c r="C61" s="223"/>
      <c r="D61" s="223"/>
      <c r="E61" s="223"/>
      <c r="F61" s="223"/>
      <c r="G61" s="223"/>
      <c r="H61" s="49"/>
      <c r="I61" s="58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</row>
    <row r="62" spans="1:48" s="182" customFormat="1" ht="15" x14ac:dyDescent="0.2">
      <c r="A62" s="223"/>
      <c r="B62" s="223"/>
      <c r="C62" s="223"/>
      <c r="D62" s="223"/>
      <c r="E62" s="223"/>
      <c r="F62" s="223"/>
      <c r="G62" s="223"/>
      <c r="H62" s="223"/>
      <c r="I62" s="58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</row>
    <row r="63" spans="1:48" s="182" customFormat="1" ht="15" x14ac:dyDescent="0.2">
      <c r="A63" s="223"/>
      <c r="B63" s="223"/>
      <c r="C63" s="223"/>
      <c r="D63" s="223"/>
      <c r="E63" s="223"/>
      <c r="F63" s="223"/>
      <c r="G63" s="223"/>
      <c r="H63" s="223"/>
      <c r="I63" s="58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</row>
    <row r="64" spans="1:48" x14ac:dyDescent="0.2">
      <c r="A64" s="48"/>
      <c r="B64" s="48"/>
      <c r="C64" s="48"/>
      <c r="D64" s="51"/>
      <c r="F64" s="51"/>
      <c r="G64" s="48"/>
      <c r="H64" s="48"/>
      <c r="I64" s="59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x14ac:dyDescent="0.2">
      <c r="A65" s="48"/>
      <c r="B65" s="48"/>
      <c r="C65" s="48"/>
      <c r="D65" s="51"/>
      <c r="F65" s="51"/>
      <c r="G65" s="48"/>
      <c r="H65" s="48"/>
      <c r="I65" s="59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x14ac:dyDescent="0.2">
      <c r="A66" s="48"/>
      <c r="B66" s="48"/>
      <c r="C66" s="48"/>
      <c r="D66" s="48"/>
      <c r="F66" s="48"/>
      <c r="G66" s="48"/>
      <c r="H66" s="48"/>
      <c r="I66" s="59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x14ac:dyDescent="0.2">
      <c r="A67" s="48"/>
      <c r="B67" s="48"/>
      <c r="C67" s="48"/>
      <c r="D67" s="48"/>
      <c r="E67" s="48"/>
      <c r="F67" s="48"/>
      <c r="G67" s="48"/>
      <c r="H67" s="48"/>
      <c r="I67" s="59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x14ac:dyDescent="0.2">
      <c r="A68" s="48"/>
      <c r="B68" s="48"/>
      <c r="C68" s="48"/>
      <c r="D68" s="48"/>
      <c r="E68" s="48"/>
      <c r="F68" s="48"/>
      <c r="G68" s="48"/>
      <c r="H68" s="48"/>
      <c r="I68" s="59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x14ac:dyDescent="0.2">
      <c r="A69" s="48"/>
      <c r="B69" s="48"/>
      <c r="C69" s="48"/>
      <c r="D69" s="48"/>
      <c r="E69" s="48"/>
      <c r="F69" s="48"/>
      <c r="G69" s="48"/>
      <c r="H69" s="48"/>
      <c r="I69" s="59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x14ac:dyDescent="0.2">
      <c r="A70" s="48"/>
      <c r="B70" s="48"/>
      <c r="C70" s="48"/>
      <c r="D70" s="48"/>
      <c r="E70" s="48"/>
      <c r="F70" s="48"/>
      <c r="G70" s="48"/>
      <c r="H70" s="48"/>
      <c r="I70" s="59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x14ac:dyDescent="0.2">
      <c r="A71" s="48"/>
      <c r="B71" s="48"/>
      <c r="C71" s="48"/>
      <c r="D71" s="48"/>
      <c r="E71" s="48"/>
      <c r="F71" s="48"/>
      <c r="G71" s="48"/>
      <c r="H71" s="48"/>
      <c r="I71" s="59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x14ac:dyDescent="0.2">
      <c r="A72" s="48"/>
      <c r="B72" s="48"/>
      <c r="C72" s="48"/>
      <c r="D72" s="48"/>
      <c r="E72" s="48"/>
      <c r="F72" s="48"/>
      <c r="G72" s="48"/>
      <c r="H72" s="48"/>
      <c r="I72" s="59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x14ac:dyDescent="0.2">
      <c r="A73" s="48"/>
      <c r="B73" s="48"/>
      <c r="C73" s="48"/>
      <c r="D73" s="48"/>
      <c r="E73" s="48"/>
      <c r="F73" s="48"/>
      <c r="G73" s="48"/>
      <c r="H73" s="48"/>
      <c r="I73" s="59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x14ac:dyDescent="0.2">
      <c r="A74" s="48"/>
      <c r="B74" s="48"/>
      <c r="C74" s="48"/>
      <c r="D74" s="48"/>
      <c r="E74" s="48"/>
      <c r="F74" s="48"/>
      <c r="G74" s="48"/>
      <c r="H74" s="48"/>
      <c r="I74" s="59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x14ac:dyDescent="0.2">
      <c r="A75" s="48"/>
      <c r="B75" s="48"/>
      <c r="C75" s="48"/>
      <c r="D75" s="48"/>
      <c r="E75" s="48"/>
      <c r="F75" s="48"/>
      <c r="G75" s="48"/>
      <c r="H75" s="48"/>
      <c r="I75" s="50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x14ac:dyDescent="0.2">
      <c r="A76" s="48"/>
      <c r="B76" s="48"/>
      <c r="C76" s="48"/>
      <c r="D76" s="48"/>
      <c r="E76" s="48"/>
      <c r="F76" s="48"/>
      <c r="G76" s="48"/>
      <c r="H76" s="48"/>
      <c r="I76" s="50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x14ac:dyDescent="0.2">
      <c r="A77" s="48"/>
      <c r="B77" s="48"/>
      <c r="C77" s="48"/>
      <c r="D77" s="48"/>
      <c r="E77" s="48"/>
      <c r="F77" s="48"/>
      <c r="G77" s="48"/>
      <c r="H77" s="48"/>
      <c r="I77" s="50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x14ac:dyDescent="0.2">
      <c r="A78" s="48"/>
      <c r="B78" s="48"/>
      <c r="C78" s="48"/>
      <c r="D78" s="48"/>
      <c r="E78" s="48"/>
      <c r="F78" s="48"/>
      <c r="G78" s="48"/>
      <c r="H78" s="48"/>
      <c r="I78" s="50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x14ac:dyDescent="0.2">
      <c r="A79" s="48"/>
      <c r="B79" s="48"/>
      <c r="C79" s="48"/>
      <c r="D79" s="48"/>
      <c r="E79" s="48"/>
      <c r="F79" s="48"/>
      <c r="G79" s="48"/>
      <c r="H79" s="48"/>
      <c r="I79" s="50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x14ac:dyDescent="0.2">
      <c r="A80" s="48"/>
      <c r="B80" s="48"/>
      <c r="C80" s="48"/>
      <c r="D80" s="48"/>
      <c r="E80" s="48"/>
      <c r="F80" s="48"/>
      <c r="G80" s="48"/>
      <c r="H80" s="48"/>
      <c r="I80" s="50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x14ac:dyDescent="0.2">
      <c r="A81" s="48"/>
      <c r="B81" s="48"/>
      <c r="C81" s="48"/>
      <c r="D81" s="48"/>
      <c r="E81" s="48"/>
      <c r="F81" s="48"/>
      <c r="G81" s="48"/>
      <c r="H81" s="48"/>
      <c r="I81" s="50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x14ac:dyDescent="0.2">
      <c r="A82" s="48"/>
      <c r="B82" s="48"/>
      <c r="C82" s="48"/>
      <c r="D82" s="48"/>
      <c r="E82" s="48"/>
      <c r="F82" s="48"/>
      <c r="G82" s="48"/>
      <c r="H82" s="48"/>
      <c r="I82" s="50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x14ac:dyDescent="0.2">
      <c r="A83" s="48"/>
      <c r="B83" s="48"/>
      <c r="C83" s="48"/>
      <c r="D83" s="48"/>
      <c r="E83" s="48"/>
      <c r="F83" s="48"/>
      <c r="G83" s="48"/>
      <c r="H83" s="48"/>
      <c r="I83" s="50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x14ac:dyDescent="0.2">
      <c r="A84" s="48"/>
      <c r="B84" s="48"/>
      <c r="C84" s="48"/>
      <c r="D84" s="48"/>
      <c r="E84" s="48"/>
      <c r="F84" s="48"/>
      <c r="G84" s="48"/>
      <c r="H84" s="48"/>
      <c r="I84" s="50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x14ac:dyDescent="0.2">
      <c r="A85" s="48"/>
      <c r="B85" s="48"/>
      <c r="C85" s="48"/>
      <c r="D85" s="48"/>
      <c r="E85" s="48"/>
      <c r="F85" s="48"/>
      <c r="G85" s="48"/>
      <c r="H85" s="48"/>
      <c r="I85" s="50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x14ac:dyDescent="0.2">
      <c r="A86" s="48"/>
      <c r="B86" s="48"/>
      <c r="C86" s="48"/>
      <c r="D86" s="48"/>
      <c r="E86" s="48"/>
      <c r="F86" s="48"/>
      <c r="G86" s="48"/>
      <c r="H86" s="48"/>
      <c r="I86" s="50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x14ac:dyDescent="0.2">
      <c r="A87" s="48"/>
      <c r="B87" s="48"/>
      <c r="C87" s="48"/>
      <c r="D87" s="48"/>
      <c r="E87" s="48"/>
      <c r="F87" s="48"/>
      <c r="G87" s="48"/>
      <c r="H87" s="48"/>
      <c r="I87" s="50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x14ac:dyDescent="0.2">
      <c r="A88" s="48"/>
      <c r="B88" s="48"/>
      <c r="C88" s="48"/>
      <c r="D88" s="48"/>
      <c r="E88" s="48"/>
      <c r="F88" s="48"/>
      <c r="G88" s="48"/>
      <c r="H88" s="48"/>
      <c r="I88" s="50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x14ac:dyDescent="0.2">
      <c r="A89" s="48"/>
      <c r="B89" s="48"/>
      <c r="C89" s="48"/>
      <c r="D89" s="48"/>
      <c r="E89" s="48"/>
      <c r="F89" s="48"/>
      <c r="G89" s="48"/>
      <c r="H89" s="48"/>
      <c r="I89" s="50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x14ac:dyDescent="0.2">
      <c r="A90" s="48"/>
      <c r="B90" s="48"/>
      <c r="C90" s="48"/>
      <c r="D90" s="48"/>
      <c r="E90" s="48"/>
      <c r="F90" s="48"/>
      <c r="G90" s="48"/>
      <c r="H90" s="48"/>
      <c r="I90" s="50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x14ac:dyDescent="0.2">
      <c r="A91" s="48"/>
      <c r="B91" s="48"/>
      <c r="C91" s="48"/>
      <c r="D91" s="48"/>
      <c r="E91" s="48"/>
      <c r="F91" s="48"/>
      <c r="G91" s="48"/>
      <c r="H91" s="48"/>
      <c r="I91" s="50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x14ac:dyDescent="0.2">
      <c r="A92" s="48"/>
      <c r="B92" s="48"/>
      <c r="C92" s="48"/>
      <c r="D92" s="48"/>
      <c r="E92" s="48"/>
      <c r="F92" s="48"/>
      <c r="G92" s="48"/>
      <c r="H92" s="48"/>
      <c r="I92" s="50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x14ac:dyDescent="0.2">
      <c r="A93" s="48"/>
      <c r="B93" s="48"/>
      <c r="C93" s="48"/>
      <c r="D93" s="48"/>
      <c r="E93" s="48"/>
      <c r="F93" s="48"/>
      <c r="G93" s="48"/>
      <c r="H93" s="48"/>
      <c r="I93" s="50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x14ac:dyDescent="0.2">
      <c r="A94" s="48"/>
      <c r="B94" s="48"/>
      <c r="C94" s="48"/>
      <c r="D94" s="48"/>
      <c r="E94" s="48"/>
      <c r="F94" s="48"/>
      <c r="G94" s="48"/>
      <c r="H94" s="48"/>
      <c r="I94" s="50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x14ac:dyDescent="0.2">
      <c r="A95" s="48"/>
      <c r="B95" s="48"/>
      <c r="C95" s="48"/>
      <c r="D95" s="48"/>
      <c r="E95" s="48"/>
      <c r="F95" s="48"/>
      <c r="G95" s="48"/>
      <c r="H95" s="48"/>
      <c r="I95" s="50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x14ac:dyDescent="0.2">
      <c r="A96" s="48"/>
      <c r="B96" s="48"/>
      <c r="C96" s="48"/>
      <c r="D96" s="48"/>
      <c r="E96" s="48"/>
      <c r="F96" s="48"/>
      <c r="G96" s="48"/>
      <c r="H96" s="48"/>
      <c r="I96" s="50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x14ac:dyDescent="0.2">
      <c r="A97" s="48"/>
      <c r="B97" s="48"/>
      <c r="C97" s="48"/>
      <c r="D97" s="48"/>
      <c r="E97" s="48"/>
      <c r="F97" s="48"/>
      <c r="G97" s="48"/>
      <c r="H97" s="48"/>
      <c r="I97" s="50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x14ac:dyDescent="0.2">
      <c r="A98" s="48"/>
      <c r="B98" s="48"/>
      <c r="C98" s="48"/>
      <c r="D98" s="48"/>
      <c r="E98" s="48"/>
      <c r="F98" s="48"/>
      <c r="G98" s="48"/>
      <c r="H98" s="48"/>
      <c r="I98" s="50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x14ac:dyDescent="0.2">
      <c r="A99" s="48"/>
      <c r="B99" s="48"/>
      <c r="C99" s="48"/>
      <c r="D99" s="48"/>
      <c r="E99" s="48"/>
      <c r="F99" s="48"/>
      <c r="G99" s="48"/>
      <c r="H99" s="48"/>
      <c r="I99" s="50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x14ac:dyDescent="0.2">
      <c r="A100" s="48"/>
      <c r="B100" s="48"/>
      <c r="C100" s="48"/>
      <c r="D100" s="48"/>
      <c r="E100" s="48"/>
      <c r="F100" s="48"/>
      <c r="G100" s="48"/>
      <c r="H100" s="48"/>
      <c r="I100" s="50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x14ac:dyDescent="0.2">
      <c r="A101" s="48"/>
      <c r="B101" s="48"/>
      <c r="C101" s="48"/>
      <c r="D101" s="48"/>
      <c r="E101" s="48"/>
      <c r="F101" s="48"/>
      <c r="G101" s="48"/>
      <c r="H101" s="48"/>
      <c r="I101" s="50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x14ac:dyDescent="0.2">
      <c r="A102" s="48"/>
      <c r="B102" s="48"/>
      <c r="C102" s="48"/>
      <c r="D102" s="48"/>
      <c r="E102" s="48"/>
      <c r="F102" s="48"/>
      <c r="G102" s="48"/>
      <c r="H102" s="48"/>
      <c r="I102" s="50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x14ac:dyDescent="0.2">
      <c r="A103" s="48"/>
      <c r="B103" s="48"/>
      <c r="C103" s="48"/>
      <c r="D103" s="48"/>
      <c r="E103" s="48"/>
      <c r="F103" s="48"/>
      <c r="G103" s="48"/>
      <c r="H103" s="48"/>
      <c r="I103" s="50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x14ac:dyDescent="0.2">
      <c r="A104" s="48"/>
      <c r="B104" s="48"/>
      <c r="C104" s="48"/>
      <c r="D104" s="48"/>
      <c r="E104" s="48"/>
      <c r="F104" s="48"/>
      <c r="G104" s="48"/>
      <c r="H104" s="48"/>
      <c r="I104" s="50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x14ac:dyDescent="0.2">
      <c r="A105" s="48"/>
      <c r="B105" s="48"/>
      <c r="C105" s="48"/>
      <c r="D105" s="48"/>
      <c r="E105" s="48"/>
      <c r="F105" s="48"/>
      <c r="G105" s="48"/>
      <c r="H105" s="48"/>
      <c r="I105" s="50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x14ac:dyDescent="0.2">
      <c r="A106" s="48"/>
      <c r="B106" s="48"/>
      <c r="C106" s="48"/>
      <c r="D106" s="48"/>
      <c r="E106" s="48"/>
      <c r="F106" s="48"/>
      <c r="G106" s="48"/>
      <c r="H106" s="48"/>
      <c r="I106" s="50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x14ac:dyDescent="0.2">
      <c r="A107" s="48"/>
      <c r="B107" s="48"/>
      <c r="C107" s="48"/>
      <c r="D107" s="48"/>
      <c r="E107" s="48"/>
      <c r="F107" s="48"/>
      <c r="G107" s="48"/>
      <c r="H107" s="48"/>
      <c r="I107" s="50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x14ac:dyDescent="0.2">
      <c r="A108" s="48"/>
      <c r="B108" s="48"/>
      <c r="C108" s="48"/>
      <c r="D108" s="48"/>
      <c r="E108" s="48"/>
      <c r="F108" s="48"/>
      <c r="G108" s="48"/>
      <c r="H108" s="48"/>
      <c r="I108" s="50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x14ac:dyDescent="0.2">
      <c r="A109" s="48"/>
      <c r="B109" s="48"/>
      <c r="C109" s="48"/>
      <c r="D109" s="48"/>
      <c r="E109" s="48"/>
      <c r="F109" s="48"/>
      <c r="G109" s="48"/>
      <c r="H109" s="48"/>
      <c r="I109" s="50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x14ac:dyDescent="0.2">
      <c r="A110" s="48"/>
      <c r="B110" s="48"/>
      <c r="C110" s="48"/>
      <c r="D110" s="48"/>
      <c r="E110" s="48"/>
      <c r="F110" s="48"/>
      <c r="G110" s="48"/>
      <c r="H110" s="48"/>
      <c r="I110" s="50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x14ac:dyDescent="0.2">
      <c r="A111" s="48"/>
      <c r="B111" s="48"/>
      <c r="C111" s="48"/>
      <c r="D111" s="48"/>
      <c r="E111" s="48"/>
      <c r="F111" s="48"/>
      <c r="G111" s="48"/>
      <c r="H111" s="48"/>
      <c r="I111" s="50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x14ac:dyDescent="0.2">
      <c r="A112" s="48"/>
      <c r="B112" s="48"/>
      <c r="C112" s="48"/>
      <c r="D112" s="48"/>
      <c r="E112" s="48"/>
      <c r="F112" s="48"/>
      <c r="G112" s="48"/>
      <c r="H112" s="48"/>
      <c r="I112" s="50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x14ac:dyDescent="0.2">
      <c r="A113" s="48"/>
      <c r="B113" s="48"/>
      <c r="C113" s="48"/>
      <c r="D113" s="48"/>
      <c r="E113" s="48"/>
      <c r="F113" s="48"/>
      <c r="G113" s="48"/>
      <c r="H113" s="48"/>
      <c r="I113" s="50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x14ac:dyDescent="0.2">
      <c r="A114" s="48"/>
      <c r="B114" s="48"/>
      <c r="C114" s="48"/>
      <c r="D114" s="48"/>
      <c r="E114" s="48"/>
      <c r="F114" s="48"/>
      <c r="G114" s="48"/>
      <c r="H114" s="48"/>
      <c r="I114" s="50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x14ac:dyDescent="0.2">
      <c r="A115" s="48"/>
      <c r="B115" s="48"/>
      <c r="C115" s="48"/>
      <c r="D115" s="48"/>
      <c r="E115" s="48"/>
      <c r="F115" s="48"/>
      <c r="G115" s="48"/>
      <c r="H115" s="48"/>
      <c r="I115" s="50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x14ac:dyDescent="0.2">
      <c r="A116" s="48"/>
      <c r="B116" s="48"/>
      <c r="C116" s="48"/>
      <c r="D116" s="48"/>
      <c r="E116" s="48"/>
      <c r="F116" s="48"/>
      <c r="G116" s="48"/>
      <c r="H116" s="48"/>
      <c r="I116" s="50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x14ac:dyDescent="0.2">
      <c r="A117" s="48"/>
      <c r="B117" s="48"/>
      <c r="C117" s="48"/>
      <c r="D117" s="48"/>
      <c r="E117" s="48"/>
      <c r="F117" s="48"/>
      <c r="G117" s="48"/>
      <c r="H117" s="48"/>
      <c r="I117" s="50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x14ac:dyDescent="0.2">
      <c r="A118" s="48"/>
      <c r="B118" s="48"/>
      <c r="C118" s="48"/>
      <c r="D118" s="48"/>
      <c r="E118" s="48"/>
      <c r="F118" s="48"/>
      <c r="G118" s="48"/>
      <c r="H118" s="48"/>
      <c r="I118" s="50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x14ac:dyDescent="0.2">
      <c r="A119" s="48"/>
      <c r="B119" s="48"/>
      <c r="C119" s="48"/>
      <c r="D119" s="48"/>
      <c r="E119" s="48"/>
      <c r="F119" s="48"/>
      <c r="G119" s="48"/>
      <c r="H119" s="48"/>
      <c r="I119" s="50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x14ac:dyDescent="0.2">
      <c r="A120" s="48"/>
      <c r="B120" s="48"/>
      <c r="C120" s="48"/>
      <c r="D120" s="48"/>
      <c r="E120" s="48"/>
      <c r="F120" s="48"/>
      <c r="G120" s="48"/>
      <c r="H120" s="48"/>
      <c r="I120" s="50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x14ac:dyDescent="0.2">
      <c r="A121" s="48"/>
      <c r="B121" s="48"/>
      <c r="C121" s="48"/>
      <c r="D121" s="48"/>
      <c r="E121" s="48"/>
      <c r="F121" s="48"/>
      <c r="G121" s="48"/>
      <c r="H121" s="48"/>
      <c r="I121" s="50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x14ac:dyDescent="0.2">
      <c r="A122" s="48"/>
      <c r="B122" s="48"/>
      <c r="C122" s="48"/>
      <c r="D122" s="48"/>
      <c r="E122" s="48"/>
      <c r="F122" s="48"/>
      <c r="G122" s="48"/>
      <c r="H122" s="48"/>
      <c r="I122" s="50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x14ac:dyDescent="0.2">
      <c r="A123" s="48"/>
      <c r="B123" s="48"/>
      <c r="C123" s="48"/>
      <c r="D123" s="48"/>
      <c r="E123" s="48"/>
      <c r="F123" s="48"/>
      <c r="G123" s="48"/>
      <c r="H123" s="48"/>
      <c r="I123" s="50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x14ac:dyDescent="0.2">
      <c r="A124" s="48"/>
      <c r="B124" s="48"/>
      <c r="C124" s="48"/>
      <c r="D124" s="48"/>
      <c r="E124" s="48"/>
      <c r="F124" s="48"/>
      <c r="G124" s="48"/>
      <c r="H124" s="48"/>
      <c r="I124" s="50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x14ac:dyDescent="0.2">
      <c r="A125" s="48"/>
      <c r="B125" s="48"/>
      <c r="C125" s="48"/>
      <c r="D125" s="48"/>
      <c r="E125" s="48"/>
      <c r="F125" s="48"/>
      <c r="G125" s="48"/>
      <c r="H125" s="48"/>
      <c r="I125" s="50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x14ac:dyDescent="0.2">
      <c r="A126" s="48"/>
      <c r="B126" s="48"/>
      <c r="C126" s="48"/>
      <c r="D126" s="48"/>
      <c r="E126" s="48"/>
      <c r="F126" s="48"/>
      <c r="G126" s="48"/>
      <c r="H126" s="48"/>
      <c r="I126" s="50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x14ac:dyDescent="0.2">
      <c r="A127" s="48"/>
      <c r="B127" s="48"/>
      <c r="C127" s="48"/>
      <c r="D127" s="48"/>
      <c r="E127" s="48"/>
      <c r="F127" s="48"/>
      <c r="G127" s="48"/>
      <c r="H127" s="48"/>
      <c r="I127" s="50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x14ac:dyDescent="0.2">
      <c r="A128" s="48"/>
      <c r="B128" s="48"/>
      <c r="C128" s="48"/>
      <c r="D128" s="48"/>
      <c r="E128" s="48"/>
      <c r="F128" s="48"/>
      <c r="G128" s="48"/>
      <c r="H128" s="48"/>
      <c r="I128" s="50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x14ac:dyDescent="0.2">
      <c r="A129" s="48"/>
      <c r="B129" s="48"/>
      <c r="C129" s="48"/>
      <c r="D129" s="48"/>
      <c r="E129" s="48"/>
      <c r="F129" s="48"/>
      <c r="G129" s="48"/>
      <c r="H129" s="48"/>
      <c r="I129" s="50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x14ac:dyDescent="0.2">
      <c r="A130" s="48"/>
      <c r="B130" s="48"/>
      <c r="C130" s="48"/>
      <c r="D130" s="48"/>
      <c r="E130" s="48"/>
      <c r="F130" s="48"/>
      <c r="G130" s="48"/>
      <c r="H130" s="48"/>
      <c r="I130" s="50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x14ac:dyDescent="0.2">
      <c r="A131" s="48"/>
      <c r="B131" s="48"/>
      <c r="C131" s="48"/>
      <c r="D131" s="48"/>
      <c r="E131" s="48"/>
      <c r="F131" s="48"/>
      <c r="G131" s="48"/>
      <c r="H131" s="48"/>
      <c r="I131" s="50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x14ac:dyDescent="0.2">
      <c r="A132" s="48"/>
      <c r="B132" s="48"/>
      <c r="C132" s="48"/>
      <c r="D132" s="48"/>
      <c r="E132" s="48"/>
      <c r="F132" s="48"/>
      <c r="G132" s="48"/>
      <c r="H132" s="48"/>
      <c r="I132" s="50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x14ac:dyDescent="0.2">
      <c r="A133" s="48"/>
      <c r="B133" s="48"/>
      <c r="C133" s="48"/>
      <c r="D133" s="48"/>
      <c r="E133" s="48"/>
      <c r="F133" s="48"/>
      <c r="G133" s="48"/>
      <c r="H133" s="48"/>
      <c r="I133" s="50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x14ac:dyDescent="0.2">
      <c r="A134" s="48"/>
      <c r="B134" s="48"/>
      <c r="C134" s="48"/>
      <c r="D134" s="48"/>
      <c r="E134" s="48"/>
      <c r="F134" s="48"/>
      <c r="G134" s="48"/>
      <c r="H134" s="48"/>
      <c r="I134" s="50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x14ac:dyDescent="0.2">
      <c r="A135" s="48"/>
      <c r="B135" s="48"/>
      <c r="C135" s="48"/>
      <c r="D135" s="48"/>
      <c r="E135" s="48"/>
      <c r="F135" s="48"/>
      <c r="G135" s="48"/>
      <c r="H135" s="48"/>
      <c r="I135" s="50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x14ac:dyDescent="0.2">
      <c r="A136" s="48"/>
      <c r="B136" s="48"/>
      <c r="C136" s="48"/>
      <c r="D136" s="48"/>
      <c r="E136" s="48"/>
      <c r="F136" s="48"/>
      <c r="G136" s="48"/>
      <c r="H136" s="48"/>
      <c r="I136" s="50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x14ac:dyDescent="0.2">
      <c r="A137" s="48"/>
      <c r="B137" s="48"/>
      <c r="C137" s="48"/>
      <c r="D137" s="48"/>
      <c r="E137" s="48"/>
      <c r="F137" s="48"/>
      <c r="G137" s="48"/>
      <c r="H137" s="48"/>
      <c r="I137" s="50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x14ac:dyDescent="0.2">
      <c r="A138" s="48"/>
      <c r="B138" s="48"/>
      <c r="C138" s="48"/>
      <c r="D138" s="48"/>
      <c r="E138" s="48"/>
      <c r="F138" s="48"/>
      <c r="G138" s="48"/>
      <c r="H138" s="48"/>
      <c r="I138" s="50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x14ac:dyDescent="0.2">
      <c r="A139" s="48"/>
      <c r="B139" s="48"/>
      <c r="C139" s="48"/>
      <c r="D139" s="48"/>
      <c r="E139" s="48"/>
      <c r="F139" s="48"/>
      <c r="G139" s="48"/>
      <c r="H139" s="48"/>
      <c r="I139" s="50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x14ac:dyDescent="0.2">
      <c r="A140" s="48"/>
      <c r="B140" s="48"/>
      <c r="C140" s="48"/>
      <c r="D140" s="48"/>
      <c r="E140" s="48"/>
      <c r="F140" s="48"/>
      <c r="G140" s="48"/>
      <c r="H140" s="48"/>
      <c r="I140" s="50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x14ac:dyDescent="0.2">
      <c r="A141" s="48"/>
      <c r="B141" s="48"/>
      <c r="C141" s="48"/>
      <c r="D141" s="48"/>
      <c r="E141" s="48"/>
      <c r="F141" s="48"/>
      <c r="G141" s="48"/>
      <c r="H141" s="48"/>
      <c r="I141" s="50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x14ac:dyDescent="0.2">
      <c r="A142" s="48"/>
      <c r="B142" s="48"/>
      <c r="C142" s="48"/>
      <c r="D142" s="48"/>
      <c r="E142" s="48"/>
      <c r="F142" s="48"/>
      <c r="G142" s="48"/>
      <c r="H142" s="48"/>
      <c r="I142" s="50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x14ac:dyDescent="0.2">
      <c r="A143" s="48"/>
      <c r="B143" s="48"/>
      <c r="C143" s="48"/>
      <c r="D143" s="48"/>
      <c r="E143" s="48"/>
      <c r="F143" s="48"/>
      <c r="G143" s="48"/>
      <c r="H143" s="48"/>
      <c r="I143" s="50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x14ac:dyDescent="0.2">
      <c r="A144" s="48"/>
      <c r="B144" s="48"/>
      <c r="C144" s="48"/>
      <c r="D144" s="48"/>
      <c r="E144" s="48"/>
      <c r="F144" s="48"/>
      <c r="G144" s="48"/>
      <c r="H144" s="48"/>
      <c r="I144" s="50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x14ac:dyDescent="0.2">
      <c r="A145" s="48"/>
      <c r="B145" s="48"/>
      <c r="C145" s="48"/>
      <c r="D145" s="48"/>
      <c r="E145" s="48"/>
      <c r="F145" s="48"/>
      <c r="G145" s="48"/>
      <c r="H145" s="48"/>
      <c r="I145" s="50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x14ac:dyDescent="0.2">
      <c r="A146" s="48"/>
      <c r="B146" s="48"/>
      <c r="C146" s="48"/>
      <c r="D146" s="48"/>
      <c r="E146" s="48"/>
      <c r="F146" s="48"/>
      <c r="G146" s="48"/>
      <c r="H146" s="48"/>
      <c r="I146" s="50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x14ac:dyDescent="0.2">
      <c r="A147" s="48"/>
      <c r="B147" s="48"/>
      <c r="C147" s="48"/>
      <c r="D147" s="48"/>
      <c r="E147" s="48"/>
      <c r="F147" s="48"/>
      <c r="G147" s="48"/>
      <c r="H147" s="48"/>
      <c r="I147" s="50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x14ac:dyDescent="0.2">
      <c r="A148" s="48"/>
      <c r="B148" s="48"/>
      <c r="C148" s="48"/>
      <c r="D148" s="48"/>
      <c r="E148" s="48"/>
      <c r="F148" s="48"/>
      <c r="G148" s="48"/>
      <c r="H148" s="48"/>
      <c r="I148" s="50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x14ac:dyDescent="0.2">
      <c r="A149" s="48"/>
      <c r="B149" s="48"/>
      <c r="C149" s="48"/>
      <c r="D149" s="48"/>
      <c r="E149" s="48"/>
      <c r="F149" s="48"/>
      <c r="G149" s="48"/>
      <c r="H149" s="48"/>
      <c r="I149" s="50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x14ac:dyDescent="0.2">
      <c r="A150" s="48"/>
      <c r="B150" s="48"/>
      <c r="C150" s="48"/>
      <c r="D150" s="48"/>
      <c r="E150" s="48"/>
      <c r="F150" s="48"/>
      <c r="G150" s="48"/>
      <c r="H150" s="48"/>
      <c r="I150" s="50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x14ac:dyDescent="0.2">
      <c r="A151" s="48"/>
      <c r="B151" s="48"/>
      <c r="C151" s="48"/>
      <c r="D151" s="48"/>
      <c r="E151" s="48"/>
      <c r="F151" s="48"/>
      <c r="G151" s="48"/>
      <c r="H151" s="48"/>
      <c r="I151" s="50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x14ac:dyDescent="0.2">
      <c r="A152" s="48"/>
      <c r="B152" s="48"/>
      <c r="C152" s="48"/>
      <c r="D152" s="48"/>
      <c r="E152" s="48"/>
      <c r="F152" s="48"/>
      <c r="G152" s="48"/>
      <c r="H152" s="48"/>
      <c r="I152" s="50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x14ac:dyDescent="0.2">
      <c r="A153" s="48"/>
      <c r="B153" s="48"/>
      <c r="C153" s="48"/>
      <c r="D153" s="48"/>
      <c r="E153" s="48"/>
      <c r="F153" s="48"/>
      <c r="G153" s="48"/>
      <c r="H153" s="48"/>
      <c r="I153" s="50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x14ac:dyDescent="0.2">
      <c r="A154" s="48"/>
      <c r="B154" s="48"/>
      <c r="C154" s="48"/>
      <c r="D154" s="48"/>
      <c r="E154" s="48"/>
      <c r="F154" s="48"/>
      <c r="G154" s="48"/>
      <c r="H154" s="48"/>
      <c r="I154" s="50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x14ac:dyDescent="0.2">
      <c r="A155" s="48"/>
      <c r="B155" s="48"/>
      <c r="C155" s="48"/>
      <c r="D155" s="48"/>
      <c r="E155" s="48"/>
      <c r="F155" s="48"/>
      <c r="G155" s="48"/>
      <c r="H155" s="48"/>
      <c r="I155" s="50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x14ac:dyDescent="0.2">
      <c r="A156" s="48"/>
      <c r="B156" s="48"/>
      <c r="C156" s="48"/>
      <c r="D156" s="48"/>
      <c r="E156" s="48"/>
      <c r="F156" s="48"/>
      <c r="G156" s="48"/>
      <c r="H156" s="48"/>
      <c r="I156" s="50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x14ac:dyDescent="0.2">
      <c r="A157" s="48"/>
      <c r="B157" s="48"/>
      <c r="C157" s="48"/>
      <c r="D157" s="48"/>
      <c r="E157" s="48"/>
      <c r="F157" s="48"/>
      <c r="G157" s="48"/>
      <c r="H157" s="48"/>
      <c r="I157" s="50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x14ac:dyDescent="0.2">
      <c r="A158" s="48"/>
      <c r="B158" s="48"/>
      <c r="C158" s="48"/>
      <c r="D158" s="48"/>
      <c r="E158" s="48"/>
      <c r="F158" s="48"/>
      <c r="G158" s="48"/>
      <c r="H158" s="48"/>
      <c r="I158" s="50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x14ac:dyDescent="0.2">
      <c r="A159" s="48"/>
      <c r="B159" s="48"/>
      <c r="C159" s="48"/>
      <c r="D159" s="48"/>
      <c r="E159" s="48"/>
      <c r="F159" s="48"/>
      <c r="G159" s="48"/>
      <c r="H159" s="48"/>
      <c r="I159" s="50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x14ac:dyDescent="0.2">
      <c r="A160" s="48"/>
      <c r="B160" s="48"/>
      <c r="C160" s="48"/>
      <c r="D160" s="48"/>
      <c r="E160" s="48"/>
      <c r="F160" s="48"/>
      <c r="G160" s="48"/>
      <c r="H160" s="48"/>
      <c r="I160" s="50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x14ac:dyDescent="0.2">
      <c r="A161" s="48"/>
      <c r="B161" s="48"/>
      <c r="C161" s="48"/>
      <c r="D161" s="48"/>
      <c r="E161" s="48"/>
      <c r="F161" s="48"/>
      <c r="G161" s="48"/>
      <c r="H161" s="48"/>
      <c r="I161" s="50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x14ac:dyDescent="0.2">
      <c r="A162" s="48"/>
      <c r="B162" s="48"/>
      <c r="C162" s="48"/>
      <c r="D162" s="48"/>
      <c r="E162" s="48"/>
      <c r="F162" s="48"/>
      <c r="G162" s="48"/>
      <c r="H162" s="48"/>
      <c r="I162" s="50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x14ac:dyDescent="0.2">
      <c r="A163" s="48"/>
      <c r="B163" s="48"/>
      <c r="C163" s="48"/>
      <c r="D163" s="48"/>
      <c r="E163" s="48"/>
      <c r="F163" s="48"/>
      <c r="G163" s="48"/>
      <c r="H163" s="48"/>
      <c r="I163" s="50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x14ac:dyDescent="0.2">
      <c r="A164" s="48"/>
      <c r="B164" s="48"/>
      <c r="C164" s="48"/>
      <c r="D164" s="48"/>
      <c r="E164" s="48"/>
      <c r="F164" s="48"/>
      <c r="G164" s="48"/>
      <c r="H164" s="48"/>
      <c r="I164" s="50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x14ac:dyDescent="0.2">
      <c r="A165" s="48"/>
      <c r="B165" s="48"/>
      <c r="C165" s="48"/>
      <c r="D165" s="48"/>
      <c r="E165" s="48"/>
      <c r="F165" s="48"/>
      <c r="G165" s="48"/>
      <c r="H165" s="48"/>
      <c r="I165" s="50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x14ac:dyDescent="0.2">
      <c r="A166" s="48"/>
      <c r="B166" s="48"/>
      <c r="C166" s="48"/>
      <c r="D166" s="48"/>
      <c r="E166" s="48"/>
      <c r="F166" s="48"/>
      <c r="G166" s="48"/>
      <c r="H166" s="48"/>
      <c r="I166" s="50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x14ac:dyDescent="0.2">
      <c r="A167" s="48"/>
      <c r="B167" s="48"/>
      <c r="C167" s="48"/>
      <c r="D167" s="48"/>
      <c r="E167" s="48"/>
      <c r="F167" s="48"/>
      <c r="G167" s="48"/>
      <c r="H167" s="48"/>
      <c r="I167" s="50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x14ac:dyDescent="0.2">
      <c r="A168" s="48"/>
      <c r="B168" s="48"/>
      <c r="C168" s="48"/>
      <c r="D168" s="48"/>
      <c r="E168" s="48"/>
      <c r="F168" s="48"/>
      <c r="G168" s="48"/>
      <c r="H168" s="48"/>
      <c r="I168" s="50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x14ac:dyDescent="0.2">
      <c r="A169" s="48"/>
      <c r="B169" s="48"/>
      <c r="C169" s="48"/>
      <c r="D169" s="48"/>
      <c r="E169" s="48"/>
      <c r="F169" s="48"/>
      <c r="G169" s="48"/>
      <c r="H169" s="48"/>
      <c r="I169" s="50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x14ac:dyDescent="0.2">
      <c r="A170" s="48"/>
      <c r="B170" s="48"/>
      <c r="C170" s="48"/>
      <c r="D170" s="48"/>
      <c r="E170" s="48"/>
      <c r="F170" s="48"/>
      <c r="G170" s="48"/>
      <c r="H170" s="48"/>
      <c r="I170" s="50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x14ac:dyDescent="0.2">
      <c r="A171" s="48"/>
      <c r="B171" s="48"/>
      <c r="C171" s="48"/>
      <c r="D171" s="48"/>
      <c r="E171" s="48"/>
      <c r="F171" s="48"/>
      <c r="G171" s="48"/>
      <c r="H171" s="48"/>
      <c r="I171" s="50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x14ac:dyDescent="0.2">
      <c r="A172" s="48"/>
      <c r="B172" s="48"/>
      <c r="C172" s="48"/>
      <c r="D172" s="48"/>
      <c r="E172" s="48"/>
      <c r="F172" s="48"/>
      <c r="G172" s="48"/>
      <c r="H172" s="48"/>
      <c r="I172" s="50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x14ac:dyDescent="0.2">
      <c r="A173" s="48"/>
      <c r="B173" s="48"/>
      <c r="C173" s="48"/>
      <c r="D173" s="48"/>
      <c r="E173" s="48"/>
      <c r="F173" s="48"/>
      <c r="G173" s="48"/>
      <c r="H173" s="48"/>
      <c r="I173" s="50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x14ac:dyDescent="0.2">
      <c r="A174" s="48"/>
      <c r="B174" s="48"/>
      <c r="C174" s="48"/>
      <c r="D174" s="48"/>
      <c r="E174" s="48"/>
      <c r="F174" s="48"/>
      <c r="G174" s="48"/>
      <c r="H174" s="48"/>
      <c r="I174" s="50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x14ac:dyDescent="0.2">
      <c r="A175" s="48"/>
      <c r="B175" s="48"/>
      <c r="C175" s="48"/>
      <c r="D175" s="48"/>
      <c r="E175" s="48"/>
      <c r="F175" s="48"/>
      <c r="G175" s="48"/>
      <c r="H175" s="48"/>
      <c r="I175" s="50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x14ac:dyDescent="0.2">
      <c r="A176" s="48"/>
      <c r="B176" s="48"/>
      <c r="C176" s="48"/>
      <c r="D176" s="48"/>
      <c r="E176" s="48"/>
      <c r="F176" s="48"/>
      <c r="G176" s="48"/>
      <c r="H176" s="48"/>
      <c r="I176" s="50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x14ac:dyDescent="0.2">
      <c r="A177" s="48"/>
      <c r="B177" s="48"/>
      <c r="C177" s="48"/>
      <c r="D177" s="48"/>
      <c r="E177" s="48"/>
      <c r="F177" s="48"/>
      <c r="G177" s="48"/>
      <c r="H177" s="48"/>
      <c r="I177" s="50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x14ac:dyDescent="0.2">
      <c r="A178" s="48"/>
      <c r="B178" s="48"/>
      <c r="C178" s="48"/>
      <c r="D178" s="48"/>
      <c r="E178" s="48"/>
      <c r="F178" s="48"/>
      <c r="G178" s="48"/>
      <c r="H178" s="48"/>
      <c r="I178" s="50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x14ac:dyDescent="0.2">
      <c r="A179" s="48"/>
      <c r="B179" s="48"/>
      <c r="C179" s="48"/>
      <c r="D179" s="48"/>
      <c r="E179" s="48"/>
      <c r="F179" s="48"/>
      <c r="G179" s="48"/>
      <c r="H179" s="48"/>
      <c r="I179" s="50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x14ac:dyDescent="0.2">
      <c r="A180" s="48"/>
      <c r="B180" s="48"/>
      <c r="C180" s="48"/>
      <c r="D180" s="48"/>
      <c r="E180" s="48"/>
      <c r="F180" s="48"/>
      <c r="G180" s="48"/>
      <c r="H180" s="48"/>
      <c r="I180" s="50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x14ac:dyDescent="0.2">
      <c r="A181" s="48"/>
      <c r="B181" s="48"/>
      <c r="C181" s="48"/>
      <c r="D181" s="48"/>
      <c r="E181" s="48"/>
      <c r="F181" s="48"/>
      <c r="G181" s="48"/>
      <c r="H181" s="48"/>
      <c r="I181" s="50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x14ac:dyDescent="0.2">
      <c r="A182" s="48"/>
      <c r="B182" s="48"/>
      <c r="C182" s="48"/>
      <c r="D182" s="48"/>
      <c r="E182" s="48"/>
      <c r="F182" s="48"/>
      <c r="G182" s="48"/>
      <c r="H182" s="48"/>
      <c r="I182" s="50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x14ac:dyDescent="0.2">
      <c r="A183" s="48"/>
      <c r="B183" s="48"/>
      <c r="C183" s="48"/>
      <c r="D183" s="48"/>
      <c r="E183" s="48"/>
      <c r="F183" s="48"/>
      <c r="G183" s="48"/>
      <c r="H183" s="48"/>
      <c r="I183" s="50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x14ac:dyDescent="0.2">
      <c r="A184" s="48"/>
      <c r="B184" s="48"/>
      <c r="C184" s="48"/>
      <c r="D184" s="48"/>
      <c r="E184" s="48"/>
      <c r="F184" s="48"/>
      <c r="G184" s="48"/>
      <c r="H184" s="48"/>
      <c r="I184" s="50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x14ac:dyDescent="0.2">
      <c r="A185" s="48"/>
      <c r="B185" s="48"/>
      <c r="C185" s="48"/>
      <c r="D185" s="48"/>
      <c r="E185" s="48"/>
      <c r="F185" s="48"/>
      <c r="G185" s="48"/>
      <c r="H185" s="48"/>
      <c r="I185" s="50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x14ac:dyDescent="0.2">
      <c r="A186" s="48"/>
      <c r="B186" s="48"/>
      <c r="C186" s="48"/>
      <c r="D186" s="48"/>
      <c r="E186" s="48"/>
      <c r="F186" s="48"/>
      <c r="G186" s="48"/>
      <c r="H186" s="48"/>
      <c r="I186" s="50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x14ac:dyDescent="0.2">
      <c r="A187" s="48"/>
      <c r="B187" s="48"/>
      <c r="C187" s="48"/>
      <c r="D187" s="48"/>
      <c r="E187" s="48"/>
      <c r="F187" s="48"/>
      <c r="G187" s="48"/>
      <c r="H187" s="48"/>
      <c r="I187" s="50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x14ac:dyDescent="0.2">
      <c r="A188" s="48"/>
      <c r="B188" s="48"/>
      <c r="C188" s="48"/>
      <c r="D188" s="48"/>
      <c r="E188" s="48"/>
      <c r="F188" s="48"/>
      <c r="G188" s="48"/>
      <c r="H188" s="48"/>
      <c r="I188" s="50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x14ac:dyDescent="0.2">
      <c r="A189" s="48"/>
      <c r="B189" s="48"/>
      <c r="C189" s="48"/>
      <c r="D189" s="48"/>
      <c r="E189" s="48"/>
      <c r="F189" s="48"/>
      <c r="G189" s="48"/>
      <c r="H189" s="48"/>
      <c r="I189" s="50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x14ac:dyDescent="0.2">
      <c r="A190" s="48"/>
      <c r="B190" s="48"/>
      <c r="C190" s="48"/>
      <c r="D190" s="48"/>
      <c r="E190" s="48"/>
      <c r="F190" s="48"/>
      <c r="G190" s="48"/>
      <c r="H190" s="48"/>
      <c r="I190" s="50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x14ac:dyDescent="0.2">
      <c r="A191" s="48"/>
      <c r="B191" s="48"/>
      <c r="C191" s="48"/>
      <c r="D191" s="48"/>
      <c r="E191" s="48"/>
      <c r="F191" s="48"/>
      <c r="G191" s="48"/>
      <c r="H191" s="48"/>
      <c r="I191" s="50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x14ac:dyDescent="0.2">
      <c r="A192" s="48"/>
      <c r="B192" s="48"/>
      <c r="C192" s="48"/>
      <c r="D192" s="48"/>
      <c r="E192" s="48"/>
      <c r="F192" s="48"/>
      <c r="G192" s="48"/>
      <c r="H192" s="48"/>
      <c r="I192" s="50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x14ac:dyDescent="0.2">
      <c r="A193" s="48"/>
      <c r="B193" s="48"/>
      <c r="C193" s="48"/>
      <c r="D193" s="48"/>
      <c r="E193" s="48"/>
      <c r="F193" s="48"/>
      <c r="G193" s="48"/>
      <c r="H193" s="48"/>
      <c r="I193" s="50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x14ac:dyDescent="0.2">
      <c r="A194" s="48"/>
      <c r="B194" s="48"/>
      <c r="C194" s="48"/>
      <c r="D194" s="48"/>
      <c r="E194" s="48"/>
      <c r="F194" s="48"/>
      <c r="G194" s="48"/>
      <c r="H194" s="48"/>
      <c r="I194" s="50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x14ac:dyDescent="0.2">
      <c r="A195" s="48"/>
      <c r="B195" s="48"/>
      <c r="C195" s="48"/>
      <c r="D195" s="48"/>
      <c r="E195" s="48"/>
      <c r="F195" s="48"/>
      <c r="G195" s="48"/>
      <c r="H195" s="48"/>
      <c r="I195" s="50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x14ac:dyDescent="0.2">
      <c r="A196" s="48"/>
      <c r="B196" s="48"/>
      <c r="C196" s="48"/>
      <c r="D196" s="48"/>
      <c r="E196" s="48"/>
      <c r="F196" s="48"/>
      <c r="G196" s="48"/>
      <c r="H196" s="48"/>
      <c r="I196" s="50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x14ac:dyDescent="0.2">
      <c r="A197" s="48"/>
      <c r="B197" s="48"/>
      <c r="C197" s="48"/>
      <c r="D197" s="48"/>
      <c r="E197" s="48"/>
      <c r="F197" s="48"/>
      <c r="G197" s="48"/>
      <c r="H197" s="48"/>
      <c r="I197" s="50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x14ac:dyDescent="0.2">
      <c r="A198" s="48"/>
      <c r="B198" s="48"/>
      <c r="C198" s="48"/>
      <c r="D198" s="48"/>
      <c r="E198" s="48"/>
      <c r="F198" s="48"/>
      <c r="G198" s="48"/>
      <c r="H198" s="48"/>
      <c r="I198" s="50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x14ac:dyDescent="0.2">
      <c r="A199" s="48"/>
      <c r="B199" s="48"/>
      <c r="C199" s="48"/>
      <c r="D199" s="48"/>
      <c r="E199" s="48"/>
      <c r="F199" s="48"/>
      <c r="G199" s="48"/>
      <c r="H199" s="48"/>
      <c r="I199" s="50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x14ac:dyDescent="0.2">
      <c r="A200" s="48"/>
      <c r="B200" s="48"/>
      <c r="C200" s="48"/>
      <c r="D200" s="48"/>
      <c r="E200" s="48"/>
      <c r="F200" s="48"/>
      <c r="G200" s="48"/>
      <c r="H200" s="48"/>
      <c r="I200" s="50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x14ac:dyDescent="0.2">
      <c r="A201" s="48"/>
      <c r="B201" s="48"/>
      <c r="C201" s="48"/>
      <c r="D201" s="48"/>
      <c r="E201" s="48"/>
      <c r="F201" s="48"/>
      <c r="G201" s="48"/>
      <c r="H201" s="48"/>
      <c r="I201" s="50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x14ac:dyDescent="0.2">
      <c r="A202" s="48"/>
      <c r="B202" s="48"/>
      <c r="C202" s="48"/>
      <c r="D202" s="48"/>
      <c r="E202" s="48"/>
      <c r="F202" s="48"/>
      <c r="G202" s="48"/>
      <c r="H202" s="48"/>
      <c r="I202" s="50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x14ac:dyDescent="0.2">
      <c r="A203" s="48"/>
      <c r="B203" s="48"/>
      <c r="C203" s="48"/>
      <c r="D203" s="48"/>
      <c r="E203" s="48"/>
      <c r="F203" s="48"/>
      <c r="G203" s="48"/>
      <c r="H203" s="48"/>
      <c r="I203" s="50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x14ac:dyDescent="0.2">
      <c r="A204" s="48"/>
      <c r="B204" s="48"/>
      <c r="C204" s="48"/>
      <c r="D204" s="48"/>
      <c r="E204" s="48"/>
      <c r="F204" s="48"/>
      <c r="G204" s="48"/>
      <c r="H204" s="48"/>
      <c r="I204" s="50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x14ac:dyDescent="0.2">
      <c r="A205" s="48"/>
      <c r="B205" s="48"/>
      <c r="C205" s="48"/>
      <c r="D205" s="48"/>
      <c r="E205" s="48"/>
      <c r="F205" s="48"/>
      <c r="G205" s="48"/>
      <c r="H205" s="48"/>
      <c r="I205" s="50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x14ac:dyDescent="0.2">
      <c r="A206" s="48"/>
      <c r="B206" s="48"/>
      <c r="C206" s="48"/>
      <c r="D206" s="48"/>
      <c r="E206" s="48"/>
      <c r="F206" s="48"/>
      <c r="G206" s="48"/>
      <c r="H206" s="48"/>
      <c r="I206" s="50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x14ac:dyDescent="0.2">
      <c r="A207" s="48"/>
      <c r="B207" s="48"/>
      <c r="C207" s="48"/>
      <c r="D207" s="48"/>
      <c r="E207" s="48"/>
      <c r="F207" s="48"/>
      <c r="G207" s="48"/>
      <c r="H207" s="48"/>
      <c r="I207" s="50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x14ac:dyDescent="0.2">
      <c r="A208" s="48"/>
      <c r="B208" s="48"/>
      <c r="C208" s="48"/>
      <c r="D208" s="48"/>
      <c r="E208" s="48"/>
      <c r="F208" s="48"/>
      <c r="G208" s="48"/>
      <c r="H208" s="48"/>
      <c r="I208" s="50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x14ac:dyDescent="0.2">
      <c r="A209" s="48"/>
      <c r="B209" s="48"/>
      <c r="C209" s="48"/>
      <c r="D209" s="48"/>
      <c r="E209" s="48"/>
      <c r="F209" s="48"/>
      <c r="G209" s="48"/>
      <c r="H209" s="48"/>
      <c r="I209" s="50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x14ac:dyDescent="0.2">
      <c r="A210" s="48"/>
      <c r="B210" s="48"/>
      <c r="C210" s="48"/>
      <c r="D210" s="48"/>
      <c r="E210" s="48"/>
      <c r="F210" s="48"/>
      <c r="G210" s="48"/>
      <c r="H210" s="48"/>
      <c r="I210" s="50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x14ac:dyDescent="0.2">
      <c r="A211" s="48"/>
      <c r="B211" s="48"/>
      <c r="C211" s="48"/>
      <c r="D211" s="48"/>
      <c r="E211" s="48"/>
      <c r="F211" s="48"/>
      <c r="G211" s="48"/>
      <c r="H211" s="48"/>
      <c r="I211" s="50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x14ac:dyDescent="0.2">
      <c r="A212" s="48"/>
      <c r="B212" s="48"/>
      <c r="C212" s="48"/>
      <c r="D212" s="48"/>
      <c r="E212" s="48"/>
      <c r="F212" s="48"/>
      <c r="G212" s="48"/>
      <c r="H212" s="48"/>
      <c r="I212" s="50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x14ac:dyDescent="0.2">
      <c r="A213" s="48"/>
      <c r="B213" s="48"/>
      <c r="C213" s="48"/>
      <c r="D213" s="48"/>
      <c r="E213" s="48"/>
      <c r="F213" s="48"/>
      <c r="G213" s="48"/>
      <c r="H213" s="48"/>
      <c r="I213" s="50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x14ac:dyDescent="0.2">
      <c r="A214" s="48"/>
      <c r="B214" s="48"/>
      <c r="C214" s="48"/>
      <c r="D214" s="48"/>
      <c r="E214" s="48"/>
      <c r="F214" s="48"/>
      <c r="G214" s="48"/>
      <c r="H214" s="48"/>
      <c r="I214" s="50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x14ac:dyDescent="0.2">
      <c r="A215" s="48"/>
      <c r="B215" s="48"/>
      <c r="C215" s="48"/>
      <c r="D215" s="48"/>
      <c r="E215" s="48"/>
      <c r="F215" s="48"/>
      <c r="G215" s="48"/>
      <c r="H215" s="48"/>
      <c r="I215" s="50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x14ac:dyDescent="0.2">
      <c r="A216" s="48"/>
      <c r="B216" s="48"/>
      <c r="C216" s="48"/>
      <c r="D216" s="48"/>
      <c r="E216" s="48"/>
      <c r="F216" s="48"/>
      <c r="G216" s="48"/>
      <c r="H216" s="48"/>
      <c r="I216" s="50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x14ac:dyDescent="0.2">
      <c r="A217" s="48"/>
      <c r="B217" s="48"/>
      <c r="C217" s="48"/>
      <c r="D217" s="48"/>
      <c r="E217" s="48"/>
      <c r="F217" s="48"/>
      <c r="G217" s="48"/>
      <c r="H217" s="48"/>
      <c r="I217" s="50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x14ac:dyDescent="0.2">
      <c r="A218" s="48"/>
      <c r="B218" s="48"/>
      <c r="C218" s="48"/>
      <c r="D218" s="48"/>
      <c r="E218" s="48"/>
      <c r="F218" s="48"/>
      <c r="G218" s="48"/>
      <c r="H218" s="48"/>
      <c r="I218" s="50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x14ac:dyDescent="0.2">
      <c r="A219" s="48"/>
      <c r="B219" s="48"/>
      <c r="C219" s="48"/>
      <c r="D219" s="48"/>
      <c r="E219" s="48"/>
      <c r="F219" s="48"/>
      <c r="G219" s="48"/>
      <c r="H219" s="48"/>
      <c r="I219" s="50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x14ac:dyDescent="0.2">
      <c r="A220" s="48"/>
      <c r="B220" s="48"/>
      <c r="C220" s="48"/>
      <c r="D220" s="48"/>
      <c r="E220" s="48"/>
      <c r="F220" s="48"/>
      <c r="G220" s="48"/>
      <c r="H220" s="48"/>
      <c r="I220" s="50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x14ac:dyDescent="0.2">
      <c r="A221" s="48"/>
      <c r="B221" s="48"/>
      <c r="C221" s="48"/>
      <c r="D221" s="48"/>
      <c r="E221" s="48"/>
      <c r="F221" s="48"/>
      <c r="G221" s="48"/>
      <c r="H221" s="48"/>
      <c r="I221" s="50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x14ac:dyDescent="0.2">
      <c r="A222" s="48"/>
      <c r="B222" s="48"/>
      <c r="C222" s="48"/>
      <c r="D222" s="48"/>
      <c r="E222" s="48"/>
      <c r="F222" s="48"/>
      <c r="G222" s="48"/>
      <c r="H222" s="48"/>
      <c r="I222" s="50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x14ac:dyDescent="0.2">
      <c r="A223" s="48"/>
      <c r="B223" s="48"/>
      <c r="C223" s="48"/>
      <c r="D223" s="48"/>
      <c r="E223" s="48"/>
      <c r="F223" s="48"/>
      <c r="G223" s="48"/>
      <c r="H223" s="48"/>
      <c r="I223" s="50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x14ac:dyDescent="0.2">
      <c r="A224" s="48"/>
      <c r="B224" s="48"/>
      <c r="C224" s="48"/>
      <c r="D224" s="48"/>
      <c r="E224" s="48"/>
      <c r="F224" s="48"/>
      <c r="G224" s="48"/>
      <c r="H224" s="48"/>
      <c r="I224" s="50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x14ac:dyDescent="0.2">
      <c r="A225" s="48"/>
      <c r="B225" s="48"/>
      <c r="C225" s="48"/>
      <c r="D225" s="48"/>
      <c r="E225" s="48"/>
      <c r="F225" s="48"/>
      <c r="G225" s="48"/>
      <c r="H225" s="48"/>
      <c r="I225" s="50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x14ac:dyDescent="0.2">
      <c r="A226" s="48"/>
      <c r="B226" s="48"/>
      <c r="C226" s="48"/>
      <c r="D226" s="48"/>
      <c r="E226" s="48"/>
      <c r="F226" s="48"/>
      <c r="G226" s="48"/>
      <c r="H226" s="48"/>
      <c r="I226" s="50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x14ac:dyDescent="0.2">
      <c r="A227" s="48"/>
      <c r="B227" s="48"/>
      <c r="C227" s="48"/>
      <c r="D227" s="48"/>
      <c r="E227" s="48"/>
      <c r="F227" s="48"/>
      <c r="G227" s="48"/>
      <c r="H227" s="48"/>
      <c r="I227" s="50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x14ac:dyDescent="0.2">
      <c r="A228" s="48"/>
      <c r="B228" s="48"/>
      <c r="C228" s="48"/>
      <c r="D228" s="48"/>
      <c r="E228" s="48"/>
      <c r="F228" s="48"/>
      <c r="G228" s="48"/>
      <c r="H228" s="48"/>
      <c r="I228" s="50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x14ac:dyDescent="0.2">
      <c r="A229" s="48"/>
      <c r="B229" s="48"/>
      <c r="C229" s="48"/>
      <c r="D229" s="48"/>
      <c r="E229" s="48"/>
      <c r="F229" s="48"/>
      <c r="G229" s="48"/>
      <c r="H229" s="48"/>
      <c r="I229" s="50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x14ac:dyDescent="0.2">
      <c r="A230" s="48"/>
      <c r="B230" s="48"/>
      <c r="C230" s="48"/>
      <c r="D230" s="48"/>
      <c r="E230" s="48"/>
      <c r="F230" s="48"/>
      <c r="G230" s="48"/>
      <c r="H230" s="48"/>
      <c r="I230" s="50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x14ac:dyDescent="0.2">
      <c r="A231" s="48"/>
      <c r="B231" s="48"/>
      <c r="C231" s="48"/>
      <c r="D231" s="48"/>
      <c r="E231" s="48"/>
      <c r="F231" s="48"/>
      <c r="G231" s="48"/>
      <c r="H231" s="48"/>
      <c r="I231" s="50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x14ac:dyDescent="0.2">
      <c r="A232" s="48"/>
      <c r="B232" s="48"/>
      <c r="C232" s="48"/>
      <c r="D232" s="48"/>
      <c r="E232" s="48"/>
      <c r="F232" s="48"/>
      <c r="G232" s="48"/>
      <c r="H232" s="48"/>
      <c r="I232" s="50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x14ac:dyDescent="0.2">
      <c r="A233" s="48"/>
      <c r="I233" s="50"/>
    </row>
    <row r="234" spans="1:30" x14ac:dyDescent="0.2">
      <c r="A234" s="48"/>
      <c r="I234" s="50"/>
    </row>
    <row r="235" spans="1:30" x14ac:dyDescent="0.2">
      <c r="A235" s="48"/>
      <c r="I235" s="50"/>
    </row>
    <row r="236" spans="1:30" x14ac:dyDescent="0.2">
      <c r="A236" s="48"/>
      <c r="I236" s="50"/>
    </row>
    <row r="237" spans="1:30" x14ac:dyDescent="0.2">
      <c r="A237" s="48"/>
      <c r="I237" s="50"/>
    </row>
    <row r="238" spans="1:30" x14ac:dyDescent="0.2">
      <c r="A238" s="48"/>
      <c r="I238" s="50"/>
    </row>
    <row r="239" spans="1:30" x14ac:dyDescent="0.2">
      <c r="A239" s="48"/>
      <c r="I239" s="50"/>
    </row>
    <row r="240" spans="1:30" x14ac:dyDescent="0.2">
      <c r="A240" s="48"/>
      <c r="I240" s="50"/>
    </row>
    <row r="241" spans="1:9" x14ac:dyDescent="0.2">
      <c r="A241" s="48"/>
      <c r="I241" s="50"/>
    </row>
    <row r="242" spans="1:9" x14ac:dyDescent="0.2">
      <c r="A242" s="48"/>
      <c r="I242" s="50"/>
    </row>
    <row r="243" spans="1:9" x14ac:dyDescent="0.2">
      <c r="A243" s="48"/>
      <c r="I243" s="50"/>
    </row>
    <row r="244" spans="1:9" x14ac:dyDescent="0.2">
      <c r="A244" s="48"/>
      <c r="I244" s="50"/>
    </row>
    <row r="245" spans="1:9" x14ac:dyDescent="0.2">
      <c r="A245" s="48"/>
      <c r="I245" s="50"/>
    </row>
    <row r="246" spans="1:9" x14ac:dyDescent="0.2">
      <c r="A246" s="48"/>
      <c r="I246" s="50"/>
    </row>
    <row r="247" spans="1:9" x14ac:dyDescent="0.2">
      <c r="A247" s="48"/>
      <c r="I247" s="50"/>
    </row>
    <row r="248" spans="1:9" x14ac:dyDescent="0.2">
      <c r="A248" s="48"/>
      <c r="I248" s="50"/>
    </row>
    <row r="249" spans="1:9" x14ac:dyDescent="0.2">
      <c r="A249" s="48"/>
      <c r="I249" s="50"/>
    </row>
    <row r="250" spans="1:9" x14ac:dyDescent="0.2">
      <c r="A250" s="48"/>
      <c r="I250" s="50"/>
    </row>
    <row r="251" spans="1:9" x14ac:dyDescent="0.2">
      <c r="A251" s="48"/>
      <c r="I251" s="50"/>
    </row>
    <row r="252" spans="1:9" x14ac:dyDescent="0.2">
      <c r="A252" s="48"/>
      <c r="I252" s="50"/>
    </row>
    <row r="253" spans="1:9" x14ac:dyDescent="0.2">
      <c r="A253" s="48"/>
      <c r="I253" s="50"/>
    </row>
    <row r="254" spans="1:9" x14ac:dyDescent="0.2">
      <c r="A254" s="48"/>
      <c r="I254" s="50"/>
    </row>
    <row r="255" spans="1:9" x14ac:dyDescent="0.2">
      <c r="A255" s="48"/>
      <c r="I255" s="50"/>
    </row>
    <row r="256" spans="1:9" x14ac:dyDescent="0.2">
      <c r="A256" s="48"/>
      <c r="I256" s="50"/>
    </row>
    <row r="257" spans="1:9" x14ac:dyDescent="0.2">
      <c r="A257" s="48"/>
      <c r="I257" s="50"/>
    </row>
    <row r="258" spans="1:9" x14ac:dyDescent="0.2">
      <c r="A258" s="48"/>
      <c r="I258" s="50"/>
    </row>
    <row r="259" spans="1:9" x14ac:dyDescent="0.2">
      <c r="A259" s="48"/>
      <c r="I259" s="50"/>
    </row>
    <row r="260" spans="1:9" x14ac:dyDescent="0.2">
      <c r="A260" s="48"/>
      <c r="I260" s="50"/>
    </row>
    <row r="261" spans="1:9" x14ac:dyDescent="0.2">
      <c r="A261" s="48"/>
      <c r="I261" s="50"/>
    </row>
    <row r="262" spans="1:9" x14ac:dyDescent="0.2">
      <c r="A262" s="48"/>
      <c r="I262" s="50"/>
    </row>
    <row r="263" spans="1:9" x14ac:dyDescent="0.2">
      <c r="A263" s="48"/>
      <c r="I263" s="50"/>
    </row>
    <row r="264" spans="1:9" x14ac:dyDescent="0.2">
      <c r="A264" s="48"/>
      <c r="I264" s="50"/>
    </row>
    <row r="265" spans="1:9" x14ac:dyDescent="0.2">
      <c r="A265" s="48"/>
      <c r="I265" s="50"/>
    </row>
    <row r="266" spans="1:9" x14ac:dyDescent="0.2">
      <c r="A266" s="48"/>
      <c r="I266" s="50"/>
    </row>
    <row r="267" spans="1:9" x14ac:dyDescent="0.2">
      <c r="A267" s="48"/>
      <c r="I267" s="50"/>
    </row>
    <row r="268" spans="1:9" x14ac:dyDescent="0.2">
      <c r="A268" s="48"/>
      <c r="I268" s="50"/>
    </row>
    <row r="269" spans="1:9" x14ac:dyDescent="0.2">
      <c r="A269" s="48"/>
      <c r="I269" s="50"/>
    </row>
    <row r="270" spans="1:9" x14ac:dyDescent="0.2">
      <c r="A270" s="48"/>
      <c r="I270" s="50"/>
    </row>
    <row r="271" spans="1:9" x14ac:dyDescent="0.2">
      <c r="A271" s="48"/>
      <c r="I271" s="50"/>
    </row>
    <row r="272" spans="1:9" x14ac:dyDescent="0.2">
      <c r="A272" s="48"/>
      <c r="I272" s="50"/>
    </row>
    <row r="273" spans="1:9" x14ac:dyDescent="0.2">
      <c r="A273" s="48"/>
      <c r="I273" s="50"/>
    </row>
    <row r="274" spans="1:9" x14ac:dyDescent="0.2">
      <c r="A274" s="48"/>
      <c r="I274" s="50"/>
    </row>
    <row r="275" spans="1:9" x14ac:dyDescent="0.2">
      <c r="A275" s="48"/>
      <c r="I275" s="50"/>
    </row>
    <row r="276" spans="1:9" x14ac:dyDescent="0.2">
      <c r="A276" s="48"/>
      <c r="I276" s="50"/>
    </row>
    <row r="277" spans="1:9" x14ac:dyDescent="0.2">
      <c r="A277" s="48"/>
      <c r="I277" s="50"/>
    </row>
    <row r="278" spans="1:9" x14ac:dyDescent="0.2">
      <c r="A278" s="48"/>
      <c r="I278" s="50"/>
    </row>
    <row r="279" spans="1:9" x14ac:dyDescent="0.2">
      <c r="A279" s="48"/>
      <c r="I279" s="50"/>
    </row>
    <row r="280" spans="1:9" x14ac:dyDescent="0.2">
      <c r="A280" s="48"/>
      <c r="I280" s="50"/>
    </row>
    <row r="281" spans="1:9" x14ac:dyDescent="0.2">
      <c r="A281" s="48"/>
      <c r="I281" s="50"/>
    </row>
    <row r="282" spans="1:9" x14ac:dyDescent="0.2">
      <c r="A282" s="48"/>
      <c r="I282" s="50"/>
    </row>
    <row r="283" spans="1:9" x14ac:dyDescent="0.2">
      <c r="A283" s="48"/>
      <c r="I283" s="50"/>
    </row>
    <row r="284" spans="1:9" x14ac:dyDescent="0.2">
      <c r="A284" s="48"/>
      <c r="I284" s="50"/>
    </row>
    <row r="285" spans="1:9" x14ac:dyDescent="0.2">
      <c r="A285" s="48"/>
      <c r="I285" s="50"/>
    </row>
    <row r="286" spans="1:9" x14ac:dyDescent="0.2">
      <c r="A286" s="48"/>
      <c r="I286" s="50"/>
    </row>
    <row r="287" spans="1:9" x14ac:dyDescent="0.2">
      <c r="A287" s="48"/>
      <c r="I287" s="50"/>
    </row>
    <row r="288" spans="1:9" x14ac:dyDescent="0.2">
      <c r="A288" s="48"/>
      <c r="I288" s="50"/>
    </row>
    <row r="289" spans="1:9" x14ac:dyDescent="0.2">
      <c r="A289" s="48"/>
      <c r="I289" s="50"/>
    </row>
    <row r="290" spans="1:9" x14ac:dyDescent="0.2">
      <c r="A290" s="48"/>
      <c r="I290" s="50"/>
    </row>
    <row r="291" spans="1:9" x14ac:dyDescent="0.2">
      <c r="A291" s="48"/>
      <c r="I291" s="50"/>
    </row>
    <row r="292" spans="1:9" x14ac:dyDescent="0.2">
      <c r="A292" s="48"/>
      <c r="I292" s="50"/>
    </row>
    <row r="293" spans="1:9" x14ac:dyDescent="0.2">
      <c r="A293" s="48"/>
      <c r="I293" s="50"/>
    </row>
    <row r="294" spans="1:9" x14ac:dyDescent="0.2">
      <c r="A294" s="48"/>
      <c r="I294" s="50"/>
    </row>
    <row r="295" spans="1:9" x14ac:dyDescent="0.2">
      <c r="A295" s="48"/>
      <c r="I295" s="50"/>
    </row>
    <row r="296" spans="1:9" x14ac:dyDescent="0.2">
      <c r="A296" s="48"/>
      <c r="I296" s="50"/>
    </row>
    <row r="297" spans="1:9" x14ac:dyDescent="0.2">
      <c r="A297" s="48"/>
      <c r="I297" s="50"/>
    </row>
    <row r="298" spans="1:9" x14ac:dyDescent="0.2">
      <c r="A298" s="48"/>
      <c r="I298" s="50"/>
    </row>
    <row r="299" spans="1:9" x14ac:dyDescent="0.2">
      <c r="A299" s="48"/>
      <c r="I299" s="50"/>
    </row>
    <row r="300" spans="1:9" x14ac:dyDescent="0.2">
      <c r="A300" s="48"/>
      <c r="I300" s="50"/>
    </row>
    <row r="301" spans="1:9" x14ac:dyDescent="0.2">
      <c r="A301" s="48"/>
      <c r="I301" s="50"/>
    </row>
    <row r="302" spans="1:9" x14ac:dyDescent="0.2">
      <c r="A302" s="48"/>
      <c r="I302" s="50"/>
    </row>
    <row r="303" spans="1:9" x14ac:dyDescent="0.2">
      <c r="A303" s="48"/>
      <c r="I303" s="50"/>
    </row>
    <row r="304" spans="1:9" x14ac:dyDescent="0.2">
      <c r="A304" s="48"/>
      <c r="I304" s="50"/>
    </row>
    <row r="305" spans="1:9" x14ac:dyDescent="0.2">
      <c r="A305" s="48"/>
      <c r="I305" s="50"/>
    </row>
    <row r="306" spans="1:9" x14ac:dyDescent="0.2">
      <c r="A306" s="48"/>
      <c r="I306" s="50"/>
    </row>
    <row r="307" spans="1:9" x14ac:dyDescent="0.2">
      <c r="A307" s="48"/>
      <c r="I307" s="50"/>
    </row>
    <row r="308" spans="1:9" x14ac:dyDescent="0.2">
      <c r="A308" s="48"/>
      <c r="I308" s="50"/>
    </row>
    <row r="309" spans="1:9" x14ac:dyDescent="0.2">
      <c r="A309" s="48"/>
      <c r="I309" s="50"/>
    </row>
    <row r="310" spans="1:9" x14ac:dyDescent="0.2">
      <c r="A310" s="48"/>
      <c r="I310" s="50"/>
    </row>
    <row r="311" spans="1:9" x14ac:dyDescent="0.2">
      <c r="A311" s="48"/>
      <c r="I311" s="50"/>
    </row>
    <row r="312" spans="1:9" x14ac:dyDescent="0.2">
      <c r="A312" s="48"/>
      <c r="I312" s="50"/>
    </row>
    <row r="313" spans="1:9" x14ac:dyDescent="0.2">
      <c r="A313" s="48"/>
      <c r="I313" s="50"/>
    </row>
    <row r="314" spans="1:9" x14ac:dyDescent="0.2">
      <c r="A314" s="48"/>
      <c r="I314" s="50"/>
    </row>
    <row r="315" spans="1:9" x14ac:dyDescent="0.2">
      <c r="A315" s="48"/>
      <c r="I315" s="50"/>
    </row>
    <row r="316" spans="1:9" x14ac:dyDescent="0.2">
      <c r="A316" s="48"/>
      <c r="I316" s="50"/>
    </row>
    <row r="317" spans="1:9" x14ac:dyDescent="0.2">
      <c r="A317" s="48"/>
      <c r="I317" s="50"/>
    </row>
    <row r="318" spans="1:9" x14ac:dyDescent="0.2">
      <c r="A318" s="48"/>
      <c r="I318" s="50"/>
    </row>
    <row r="319" spans="1:9" x14ac:dyDescent="0.2">
      <c r="A319" s="48"/>
      <c r="I319" s="50"/>
    </row>
    <row r="320" spans="1:9" x14ac:dyDescent="0.2">
      <c r="A320" s="48"/>
      <c r="I320" s="50"/>
    </row>
    <row r="321" spans="1:9" x14ac:dyDescent="0.2">
      <c r="A321" s="48"/>
      <c r="I321" s="50"/>
    </row>
    <row r="322" spans="1:9" x14ac:dyDescent="0.2">
      <c r="A322" s="48"/>
      <c r="I322" s="50"/>
    </row>
    <row r="323" spans="1:9" x14ac:dyDescent="0.2">
      <c r="A323" s="48"/>
      <c r="I323" s="50"/>
    </row>
    <row r="324" spans="1:9" x14ac:dyDescent="0.2">
      <c r="A324" s="48"/>
      <c r="I324" s="50"/>
    </row>
    <row r="325" spans="1:9" x14ac:dyDescent="0.2">
      <c r="A325" s="48"/>
      <c r="I325" s="50"/>
    </row>
    <row r="326" spans="1:9" x14ac:dyDescent="0.2">
      <c r="A326" s="48"/>
      <c r="I326" s="50"/>
    </row>
    <row r="327" spans="1:9" x14ac:dyDescent="0.2">
      <c r="A327" s="48"/>
      <c r="I327" s="50"/>
    </row>
  </sheetData>
  <mergeCells count="8">
    <mergeCell ref="A6:A14"/>
    <mergeCell ref="I6:I14"/>
    <mergeCell ref="A32:A40"/>
    <mergeCell ref="I32:I40"/>
    <mergeCell ref="C6:E6"/>
    <mergeCell ref="F6:H6"/>
    <mergeCell ref="C32:E32"/>
    <mergeCell ref="F32:H32"/>
  </mergeCells>
  <pageMargins left="2.0472440944881889" right="0.98425196850393704" top="0.78740157480314965" bottom="0.78740157480314965" header="0.51181102362204722" footer="0.51181102362204722"/>
  <pageSetup paperSize="9" scale="3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C1-2016</vt:lpstr>
      <vt:lpstr>C2-2016</vt:lpstr>
      <vt:lpstr>C3-2016</vt:lpstr>
      <vt:lpstr>C4-2016 P</vt:lpstr>
      <vt:lpstr>C4-2016 R</vt:lpstr>
      <vt:lpstr>C5-2016</vt:lpstr>
      <vt:lpstr>C5A-2016</vt:lpstr>
      <vt:lpstr>C6-2016</vt:lpstr>
      <vt:lpstr>'C1-2016'!Obszar_wydruku</vt:lpstr>
      <vt:lpstr>'C2-2016'!Obszar_wydruku</vt:lpstr>
      <vt:lpstr>'C3-2016'!Obszar_wydruku</vt:lpstr>
      <vt:lpstr>'C4-2016 P'!Obszar_wydruku</vt:lpstr>
      <vt:lpstr>'C4-2016 R'!Obszar_wydruku</vt:lpstr>
      <vt:lpstr>'C5-2016'!Obszar_wydruku</vt:lpstr>
      <vt:lpstr>'C5A-2016'!Obszar_wydruku</vt:lpstr>
      <vt:lpstr>'C6-2016'!Obszar_wydruku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Chyło Krzysztof</dc:creator>
  <cp:lastModifiedBy>Żarłok Marta</cp:lastModifiedBy>
  <cp:lastPrinted>2018-07-19T08:01:01Z</cp:lastPrinted>
  <dcterms:created xsi:type="dcterms:W3CDTF">2015-03-30T09:54:16Z</dcterms:created>
  <dcterms:modified xsi:type="dcterms:W3CDTF">2018-07-19T08:40:33Z</dcterms:modified>
</cp:coreProperties>
</file>