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0AE1E2B-1062-45FD-95A9-B4BC35CDFF5E}" xr6:coauthVersionLast="36" xr6:coauthVersionMax="47" xr10:uidLastSave="{00000000-0000-0000-0000-000000000000}"/>
  <bookViews>
    <workbookView xWindow="0" yWindow="0" windowWidth="28800" windowHeight="12105" tabRatio="707" xr2:uid="{00000000-000D-0000-FFFF-FFFF00000000}"/>
  </bookViews>
  <sheets>
    <sheet name="Spis treści" sheetId="8" r:id="rId1"/>
    <sheet name="1. Demografia" sheetId="6" r:id="rId2"/>
    <sheet name="2. Edukacja" sheetId="28" r:id="rId3"/>
    <sheet name="3. Kultura" sheetId="12" r:id="rId4"/>
    <sheet name="4. Sport i turystyka" sheetId="25" r:id="rId5"/>
    <sheet name="5. Opieka społeczna i zdrowie" sheetId="17" r:id="rId6"/>
    <sheet name="6. Kapitał społeczny" sheetId="26" r:id="rId7"/>
    <sheet name="7. Bezpieczeństwo" sheetId="27" r:id="rId8"/>
    <sheet name="8. Gospodarka i rynek pracy" sheetId="7" r:id="rId9"/>
    <sheet name="9. Finanse samorządowe" sheetId="21" r:id="rId10"/>
    <sheet name="10. Gospodarka komunalna" sheetId="2" r:id="rId11"/>
    <sheet name="11. Planowanie przestrzenne" sheetId="15" r:id="rId12"/>
    <sheet name="12. Mieszkania" sheetId="30" r:id="rId13"/>
    <sheet name="13. Walory przyrodnicze" sheetId="22" r:id="rId14"/>
    <sheet name="14. Ochrona środowiska" sheetId="11" r:id="rId15"/>
    <sheet name="15. Powiązania funkcjonalne" sheetId="29" r:id="rId16"/>
  </sheets>
  <definedNames>
    <definedName name="_1._Demografia">'1. Demografia'!$A$1</definedName>
    <definedName name="_10._Położenie_geograficzne__infrastruktura_i_gospodarka_odpadami">'10. Gospodarka komunalna'!$A$1</definedName>
    <definedName name="_11._Planowanie_i_zagospodarowanie_przestrzenne">'11. Planowanie przestrzenne'!$A$1</definedName>
    <definedName name="_12._Gospodarka_mieszkaniowa__inwestycje_celu_publicznego__rewitalizacja">'12. Mieszkania'!$A$1</definedName>
    <definedName name="_12._Walory_przyrodnicze">'13. Walory przyrodnicze'!$A$1</definedName>
    <definedName name="_13._Ochrona_środowiska">'14. Ochrona środowiska'!$A$1</definedName>
    <definedName name="_13._Walory_przyrodnicze">'13. Walory przyrodnicze'!$A$1</definedName>
    <definedName name="_14._Ochrona_środowiska">'14. Ochrona środowiska'!$A$1</definedName>
    <definedName name="_14._Powiązania_z_obszarem_funkcjonalnym">'15. Powiązania funkcjonalne'!$A$1</definedName>
    <definedName name="_15._Powiązania_z_obszarem_funkcjonalnym">'15. Powiązania funkcjonalne'!$A$1</definedName>
    <definedName name="_3._Kultura_i_dziedzictwo_kulturowe">'3. Kultura'!$A$1</definedName>
    <definedName name="_4._Sport__rekreacja_i_turystyka">'4. Sport i turystyka'!$A$1</definedName>
    <definedName name="_5._Opieka_zdrowotna_i_pomoc_społeczna">'5. Opieka społeczna i zdrowie'!$A$1</definedName>
    <definedName name="_6._Kapitał_społeczny">'6. Kapitał społeczny'!$A$1</definedName>
    <definedName name="_7._Bezpieczeństwo_publiczne">'7. Bezpieczeństwo'!$A$1</definedName>
    <definedName name="_8._Gospodarka_i_rynek_pracy">'8. Gospodarka i rynek pracy'!$A$1</definedName>
    <definedName name="_9._Finanse_samorządowe">'9. Finanse samorządowe'!$A$1</definedName>
    <definedName name="_xlnm.Print_Area" localSheetId="15">'15. Powiązania funkcjonalne'!$A$596:$M$940</definedName>
    <definedName name="Tablica_1._Emisja_i_redukcja_zanieczyszczeń_powietrza_z_zakładów_szczególnie_uciążliwych_dla_czystości_powietrza">'14. Ochrona środowiska'!$A$2</definedName>
    <definedName name="Tablica_1._Fundacje__stowarzyszenia_i_organizacje_społeczne">'6. Kapitał społeczny'!$A$2</definedName>
    <definedName name="Tablica_1._Instytucje_kultury" localSheetId="2">'2. Edukacja'!$A$2</definedName>
    <definedName name="Tablica_1._Instytucje_kultury" localSheetId="4">'4. Sport i turystyka'!$A$2</definedName>
    <definedName name="Tablica_1._Instytucje_kultury" localSheetId="6">'6. Kapitał społeczny'!$A$2</definedName>
    <definedName name="Tablica_1._Instytucje_kultury" localSheetId="7">'7. Bezpieczeństwo'!$A$2</definedName>
    <definedName name="Tablica_1._Instytucje_kultury">'3. Kultura'!$A$2</definedName>
    <definedName name="Tablica_1._Interwencje_podjęte_przez_Straż_Miejską">'7. Bezpieczeństwo'!$A$2</definedName>
    <definedName name="Tablica_1._Lasy_według_form_własności______________________Stan_w_dniu_31_grudnia" localSheetId="13">'13. Walory przyrodnicze'!#REF!</definedName>
    <definedName name="Tablica_1._Ludność_____________________Stan_w_dniu_31_grudnia">'15. Powiązania funkcjonalne'!$A$2</definedName>
    <definedName name="Tablica_1._Mieszkania__na_których_budowę_wydano_pozwolenia_lub_dokonano_zgłoszenia_z_projektem_budowlanym">'12. Mieszkania'!$A$2</definedName>
    <definedName name="Tablica_1._Podmioty_gospodarki_narodowej_w_rejestrze_REGON_według_sektorów_własności">'8. Gospodarka i rynek pracy'!$A$2</definedName>
    <definedName name="Tablica_1._Podmioty_gospodarki_narodowej_w_rejestrze_REGON_według_sektorów_własności______________________Stan_w_dniu_31_grudnia">'8. Gospodarka i rynek pracy'!$A$2</definedName>
    <definedName name="Tablica_1._Powierzchnia_miasta_objęta_obowiązującymi_m.p.z.p.">'11. Planowanie przestrzenne'!$A$2</definedName>
    <definedName name="Tablica_1._Sport">'4. Sport i turystyka'!$A$2</definedName>
    <definedName name="Tablica_1._Świadczenia_z_pomocy_społecznej_według_powodów_trudnej_sytuacji_życiowej">'5. Opieka społeczna i zdrowie'!$A$2</definedName>
    <definedName name="Tablica_1._Tereny_zieleni__łącznie_z_lasami">'13. Walory przyrodnicze'!$A$2</definedName>
    <definedName name="Tablica_1._Wybrane_wskaźniki_demograficzne_____________________Stan_w_dniu_31_grudnia">'1. Demografia'!$A$2</definedName>
    <definedName name="Tablica_1._Wykonanie_budżetu">'9. Finanse samorządowe'!$A$2</definedName>
    <definedName name="Tablica_1._Zagospodarowanie_przestrzenne__infrastruktura_techniczna_i_transport">'10. Gospodarka komunalna'!$A$2</definedName>
    <definedName name="Tablica_1._Zagospodarowanie_przestrzenne__infrastruktura_techniczna_i_transport_____________________Stan_w_dniu_31_grudnia">'10. Gospodarka komunalna'!$A$2</definedName>
    <definedName name="Tablica_1._Żłobki_samorządowe">'2. Edukacja'!$A$2</definedName>
    <definedName name="Tablica_10._Cudzoziemcy_w_województwie_podlaskim_według_kraju_pochodzenia">'1. Demografia'!$A$142</definedName>
    <definedName name="Tablica_10._Mieszkania__na_których_budowę_wydano_pozwolenia_lub_dokonano_zgłoszenia_z_projektem_budowlanym">'11. Planowanie przestrzenne'!#REF!</definedName>
    <definedName name="Tablica_10._Prognoza_demograficzna_gm._Juchnowiec_Kościelny_______________________Stan_w_dniu_31_grudnia_______________________Stan_w_dniu_31_grudnia">'15. Powiązania funkcjonalne'!$A$290</definedName>
    <definedName name="Tablica_10._Przeciętne_zatrudnienie_w_sektorze_przedsiębiorstwa">'8. Gospodarka i rynek pracy'!$A$122</definedName>
    <definedName name="Tablica_10._Szkoły_specjalne">'2. Edukacja'!$A$147</definedName>
    <definedName name="Tablica_10._Zużycie_gazu_i_energii_elektrycznej_w_gospodarstwach_domowych">'10. Gospodarka komunalna'!$A$163</definedName>
    <definedName name="Tablica_11._Długość_nowozainstalowanych_światłowodów_w_Białymstoku">'10. Gospodarka komunalna'!$A$172</definedName>
    <definedName name="Tablica_11._Prognoza_demograficzna_gm._Łapy_______________________Stan_w_dniu_31_grudnia_______________________Stan_w_dniu_31_grudnia">'15. Powiązania funkcjonalne'!$A$304</definedName>
    <definedName name="Tablica_11._Prognoza_demograficzna_według_płci_i_ekonomicznych_grup_wieku_ludności">'1. Demografia'!$A$153</definedName>
    <definedName name="Tablica_11._Prognoza_demograficzna_według_płci_i_ekonomicznych_grup_wieku_ludności_______________________Stan_w_dniu_31_grudnia">'1. Demografia'!$A$153</definedName>
    <definedName name="Tablica_11._Przeciętne_miesięczne_wynagrodzenie_brutto_w_sektorze_przedsiębiorstwa_według_sekcji_PKD">'8. Gospodarka i rynek pracy'!$A$140</definedName>
    <definedName name="Tablica_11._Przeciętne_miesięczne_wynagrodzenie_brutto_w_sektorze_przedsiębiorstwa_według_sekcji_PKD_w_zł">'8. Gospodarka i rynek pracy'!$A$140</definedName>
    <definedName name="Tablica_11._Uczelnie_wyższe_i_studenci">'2. Edukacja'!$A$179</definedName>
    <definedName name="Tablica_12._Odpady_komunalne_odebrane_według_rodzajów">'10. Gospodarka komunalna'!$A$178</definedName>
    <definedName name="Tablica_12._Prognoza_demograficzna_gm._Supraśl_______________________Stan_w_dniu_31_grudnia_______________________Stan_w_dniu_31_grudnia">'15. Powiązania funkcjonalne'!$A$318</definedName>
    <definedName name="Tablica_12._Prognoza_demograficzna_według_wieku_______________________Stan_w_dniu_31_grudnia">'1. Demografia'!$A$170</definedName>
    <definedName name="Tablica_12._Prognoza_ludności_wg_płci_i_5_letnich_grup_wieku_na_lata_2025–2040">'1. Demografia'!$A$170</definedName>
    <definedName name="Tablica_12._Wskaźniki_dotyczące_lokalnej_przedsiębiorczości">'8. Gospodarka i rynek pracy'!$A$158</definedName>
    <definedName name="Tablica_13._Podmioty_gospodarki_narodowej_w_rejestrze_REGON_na_10_tys._ludności_w_wieku_produkcyjnym">'8. Gospodarka i rynek pracy'!$A$166</definedName>
    <definedName name="Tablica_13._Podmioty_gospodarki_narodowej_w_rejestrze_REGON_na_10_tys._ludności_w_wieku_produkcyjnym_______________________Stan_w_dniu_31_grudnia">'8. Gospodarka i rynek pracy'!$A$166</definedName>
    <definedName name="Tablica_13._Prognoza_demograficzna_gm._Turośń_Kościelna_______________________Stan_w_dniu_31_grudnia_______________________Stan_w_dniu_31_grudnia">'15. Powiązania funkcjonalne'!$A$332</definedName>
    <definedName name="Tablica_14._Pracujący_w_gospodarce_narodowej_wg_sekcji_PKD_i_siedziby_pracy_głównej">'8. Gospodarka i rynek pracy'!$A$189</definedName>
    <definedName name="Tablica_14._Prognoza_demograficzna_gm._Wasilków_______________________Stan_w_dniu_31_grudnia_______________________Stan_w_dniu_31_grudnia">'15. Powiązania funkcjonalne'!$A$346</definedName>
    <definedName name="Tablica_14._Stopa_bezrobocia_rejestrowanego">'8. Gospodarka i rynek pracy'!$A$241</definedName>
    <definedName name="Tablica_14._Stopa_bezrobocia_rejestrowanego_______________________Stan_w_dniu_31_grudnia">'8. Gospodarka i rynek pracy'!$A$241</definedName>
    <definedName name="Tablica_15._Bezrobotni_zarejestrowani">'8. Gospodarka i rynek pracy'!$A$247</definedName>
    <definedName name="Tablica_15._Bezrobotni_zarejestrowani_______________________Stan_w_dniu_31_grudnia">'8. Gospodarka i rynek pracy'!$A$247</definedName>
    <definedName name="Tablica_15._Pracujący_w_gospodarce_narodowej_wg_sekcji_PKD_i_miejsca_zamieszkania">'8. Gospodarka i rynek pracy'!$A$215</definedName>
    <definedName name="Tablica_15._Prognoza_demograficzna_gm._Zabłudów_______________________Stan_w_dniu_31_grudnia_______________________Stan_w_dniu_31_grudnia">'15. Powiązania funkcjonalne'!$A$360</definedName>
    <definedName name="Tablica_16._Prognoza_demograficzna_BOF">'15. Powiązania funkcjonalne'!$A$374</definedName>
    <definedName name="Tablica_16._Stopa_bezrobocia_rejestrowanego">'8. Gospodarka i rynek pracy'!$A$241</definedName>
    <definedName name="Tablica_17._Bezrobotni_zarejestrowani">'8. Gospodarka i rynek pracy'!$A$247</definedName>
    <definedName name="Tablica_17._Placówki_opieki_nad_dziećmi_do_lat_3">'15. Powiązania funkcjonalne'!$A$388</definedName>
    <definedName name="Tablica_17._Żłobki_i_kluby_dziecięce">'15. Powiązania funkcjonalne'!$A$388</definedName>
    <definedName name="Tablica_18._Miejsca_w_placówkach_opieki_nad_dziećmi_do_lat_3">'15. Powiązania funkcjonalne'!#REF!</definedName>
    <definedName name="Tablica_18._Wychowanie_przedszkolne">'15. Powiązania funkcjonalne'!$A$419</definedName>
    <definedName name="Tablica_19._Szkoły_podstawowe_dla_dzieci_i_młodzieży__bez_szkół_specjalnych_a">'15. Powiązania funkcjonalne'!$A$463</definedName>
    <definedName name="Tablica_2._Baza_noclegowa_turystykia">'4. Sport i turystyka'!$A$14</definedName>
    <definedName name="Tablica_2._Centrum_Monitoringu_Wizyjnego_Miasta_Białystok">'7. Bezpieczeństwo'!$A$14</definedName>
    <definedName name="Tablica_2._Decyzje_o_ustaleniu_lokalizacji_inwestycji_celu_publicznego">'12. Mieszkania'!$A$63</definedName>
    <definedName name="Tablica_2._Decyzje_o_warunkach_zabudowy">'11. Planowanie przestrzenne'!#REF!</definedName>
    <definedName name="Tablica_2._Komunikacja_miejska_w_Białymstoku_i_gminach_sąsiadujących">'10. Gospodarka komunalna'!$A$22</definedName>
    <definedName name="Tablica_2._Komunikacja_miejska_w_Białymstoku_i_gminach_sąsiadujących_____________________Stan_w_dniu_31_grudnia">'10. Gospodarka komunalna'!$A$22</definedName>
    <definedName name="Tablica_2._Liczba_działań_kulturalnych_miejskich_instytucji_kultury" localSheetId="2">'2. Edukacja'!$A$32</definedName>
    <definedName name="Tablica_2._Liczba_działań_kulturalnych_miejskich_instytucji_kultury" localSheetId="4">'4. Sport i turystyka'!$A$14</definedName>
    <definedName name="Tablica_2._Liczba_działań_kulturalnych_miejskich_instytucji_kultury" localSheetId="6">'6. Kapitał społeczny'!$A$11</definedName>
    <definedName name="Tablica_2._Liczba_działań_kulturalnych_miejskich_instytucji_kultury" localSheetId="7">'7. Bezpieczeństwo'!$A$14</definedName>
    <definedName name="Tablica_2._Liczba_działań_kulturalnych_miejskich_instytucji_kultury">'3. Kultura'!$A$17</definedName>
    <definedName name="Tablica_2._Ludność_korzystająca_z_oczyszczalni_ścieków">'14. Ochrona środowiska'!$A$17</definedName>
    <definedName name="Tablica_2._Mieszkalnictwo">'12. Mieszkania'!$A$11</definedName>
    <definedName name="Tablica_2._Podmioty_gospodarki_narodowej_w_rejestrze_REGON_według_klas_wielkości">'8. Gospodarka i rynek pracy'!$A$12</definedName>
    <definedName name="Tablica_2._Podmioty_gospodarki_narodowej_w_rejestrze_REGON_według_klas_wielkości_____________________Stan_w_dniu_31_grudnia">'8. Gospodarka i rynek pracy'!$A$12</definedName>
    <definedName name="Tablica_2._Ruch_naturalny_ludności">'1. Demografia'!$A$12</definedName>
    <definedName name="Tablica_2._Świadczenia_w_ramach_zadań_własnych_Miasta_Białystok">'5. Opieka społeczna i zdrowie'!$A$27</definedName>
    <definedName name="Tablica_2._Współczynnik_feminizacji_____________________Stan_w_dniu_31_grudnia">'15. Powiązania funkcjonalne'!$A$33</definedName>
    <definedName name="Tablica_2._Wykonanie_dochodów_według_źródeł_finansowania">'9. Finanse samorządowe'!$A$28</definedName>
    <definedName name="Tablica_2._Wykonanie_dochodów_według_źródeł_finansowania__w_zł">'9. Finanse samorządowe'!$A$28</definedName>
    <definedName name="Tablica_2._Żłobki_i_kluby_dziecięce">'2. Edukacja'!$A$17</definedName>
    <definedName name="Tablica_2_Baza_noclegowa_turystyki">'4. Sport i turystyka'!$A$14</definedName>
    <definedName name="Tablica_2_Budżet_obywatelski">'6. Kapitał społeczny'!$A$11</definedName>
    <definedName name="Tablica_20._Szkoły_ponadpodstawowe_dla_młodzieży__bez_szkół_specjalnych">'15. Powiązania funkcjonalne'!$A$548</definedName>
    <definedName name="Tablica_21._Licea_ogólnokształcące_dla_młodzieży__bez_szkół_specjalnych">'15. Powiązania funkcjonalne'!$A$596</definedName>
    <definedName name="Tablica_22._Szkoły_kształcące_w_zawodach__bez_szkół_specjalnych">'15. Powiązania funkcjonalne'!$A$629</definedName>
    <definedName name="Tablica_23._Szkoły_dla_dorosłych">'15. Powiązania funkcjonalne'!$A$765</definedName>
    <definedName name="Tablica_24._Szkoły_specjalne">'15. Powiązania funkcjonalne'!$A$834</definedName>
    <definedName name="Tablica_25._Szkolnictwo_wyższe">'15. Powiązania funkcjonalne'!$A$941</definedName>
    <definedName name="Tablica_26._Biblioteki_i_filie">'15. Powiązania funkcjonalne'!$A$952</definedName>
    <definedName name="Tablica_27._Ludność_na_1_placówkę_biblioteczną">'15. Powiązania funkcjonalne'!$A$969</definedName>
    <definedName name="Tablica_28._Liczba_czytelników_w_ciagu_roku">'15. Powiązania funkcjonalne'!$A$987</definedName>
    <definedName name="Tablica_29._Wypożyczenia_księgozbioru_na_1_czytelnika_w_woluminach">'15. Powiązania funkcjonalne'!$A$1004</definedName>
    <definedName name="Tablica_3._Biblioteki" localSheetId="2">'2. Edukacja'!$A$51</definedName>
    <definedName name="Tablica_3._Biblioteki">'3. Kultura'!$A$30</definedName>
    <definedName name="Tablica_3._Decyzje_o_pozwoleniu_na_budowę">'11. Planowanie przestrzenne'!#REF!</definedName>
    <definedName name="Tablica_3._Decyzje_o_warunkach_zabudowy">'11. Planowanie przestrzenne'!#REF!</definedName>
    <definedName name="Tablica_3._Emisja_i_redukcja_zanieczyszczeń_powietrza_z_zakładów_szczególnie_uciążliwych_dla_czystości_powietrza">'14. Ochrona środowiska'!$A$2</definedName>
    <definedName name="Tablica_3._Liczba_świadczeń_rodzinnych">'5. Opieka społeczna i zdrowie'!$A$47</definedName>
    <definedName name="Tablica_3._Podmioty_gospodarki_narodowej_w_rejestrze_REGON_według_formy_prawnej">'8. Gospodarka i rynek pracy'!$A$22</definedName>
    <definedName name="Tablica_3._Podmioty_gospodarki_narodowej_w_rejestrze_REGON_według_formy_prawnej_____________________Stan_w_dniu_31_grudnia">'8. Gospodarka i rynek pracy'!$A$22</definedName>
    <definedName name="Tablica_3._Pożary_i_ich_ofiary">'7. Bezpieczeństwo'!$A$25</definedName>
    <definedName name="Tablica_3._Przejazdy_Białostockiej_Komunikacji_Miejskiej_w_Białymstoku_i_poza_granicami_Miasta">'10. Gospodarka komunalna'!$A$78</definedName>
    <definedName name="Tablica_3._Przejazdy_Białostockiej_Komunikacji_Miejskiej_w_Białymstoku_i_poza_granicami_Miasta_w_ramach_przewozu_osób______________________niepełnosprawnych">'10. Gospodarka komunalna'!$A$78</definedName>
    <definedName name="Tablica_3._Struktura_ludności_wg_ekonomicznych_grup_wieku______________________Stan_w_dniu_31_grudnia">'15. Powiązania funkcjonalne'!$A$50</definedName>
    <definedName name="Tablica_3._Świadczenia_rodzinne">'5. Opieka społeczna i zdrowie'!$A$47</definedName>
    <definedName name="Tablica_3._Wybrane_dane_o_aktach_stanu_cywilnego">'1. Demografia'!$A$34</definedName>
    <definedName name="Tablica_3._Wychowanie_przedszkolne">'2. Edukacja'!$A$32</definedName>
    <definedName name="Tablica_3._Wykonanie_dochodów_własnych">'9. Finanse samorządowe'!$A$42</definedName>
    <definedName name="Tablica_3._Wykonanie_dochodów_własnych__w_zł">'9. Finanse samorządowe'!$A$42</definedName>
    <definedName name="Tablica_3._Zasoby_mieszkaniowe_w_zarządzaniu_Zarządu_Mienia_Komunalnego">'12. Mieszkania'!$A$25</definedName>
    <definedName name="Tablica_30._Muzea__łącznie_z_oddziałami">'15. Powiązania funkcjonalne'!$A$1021</definedName>
    <definedName name="Tablica_31._Instytucje_muzyczne_i_teatry">'15. Powiązania funkcjonalne'!$A$1033</definedName>
    <definedName name="Tablica_32._Centra__domy_i_ośrodki_kultury__kluby_i_świetlice">'15. Powiązania funkcjonalne'!$A$1042</definedName>
    <definedName name="Tablica_33._Kina">'15. Powiązania funkcjonalne'!$A$1086</definedName>
    <definedName name="Tablica_34._Kluby_sportowe">'15. Powiązania funkcjonalne'!$A$1106</definedName>
    <definedName name="Tablica_35._Obiekty_sportowe">'15. Powiązania funkcjonalne'!$A$1176</definedName>
    <definedName name="Tablica_36._Obiekty_noclegowe">'15. Powiązania funkcjonalne'!$A$1240</definedName>
    <definedName name="Tablica_37._Ambulatoryjna_opieka_zdrowotna">'15. Powiązania funkcjonalne'!$A$1282</definedName>
    <definedName name="Tablica_38._Porady_lekarskie">'15. Powiązania funkcjonalne'!$A$1326</definedName>
    <definedName name="Tablica_39._Apteki_i_punkty_apteczne">'15. Powiązania funkcjonalne'!$A$1357</definedName>
    <definedName name="Tablica_4._Decyzje_o_pozwoleniu_na_budowę">'11. Planowanie przestrzenne'!#REF!</definedName>
    <definedName name="Tablica_4._Decyzje_o_ustaleniu_lokalizacji_inwestycji_celu_publicznego">'12. Mieszkania'!$A$63</definedName>
    <definedName name="Tablica_4._Decyzje_o_warunkach_zabudowy">'12. Mieszkania'!$A$38</definedName>
    <definedName name="Tablica_4._Liczba_świadczeniobiorców">'5. Opieka społeczna i zdrowie'!$A$75</definedName>
    <definedName name="Tablica_4._Liczba_świadczeniobiorcówa">'5. Opieka społeczna i zdrowie'!$A$75</definedName>
    <definedName name="Tablica_4._Liczba_zarejestrowanych_pojazdów______________________Stan_w_dniu_31_grudnia">'10. Gospodarka komunalna'!$A$97</definedName>
    <definedName name="Tablica_4._Ludność_korzystająca_z_oczyszczalni_ścieków">'14. Ochrona środowiska'!$A$17</definedName>
    <definedName name="Tablica_4._Podmioty_gospodarki_narodowej_z_udziałem_kapitału_zagranicznegoa">'8. Gospodarka i rynek pracy'!$A$36</definedName>
    <definedName name="Tablica_4._Podmioty_gospodarki_narodowej_z_udziałem_kapitału_zagranicznegoa_____________________Stan_w_dniu_31_grudnia">'8. Gospodarka i rynek pracy'!$A$36</definedName>
    <definedName name="Tablica_4._Przestępstwa_stwierdzone_przez_Policję_w_zakończonych_postępowaniach_przygotowawczych_oraz_wskaźnik_wykrywalności_sprawców_przestępstw">'7. Bezpieczeństwo'!$A$40</definedName>
    <definedName name="Tablica_4._Ruch_naturalny_ludności_____________________Stan_w_dniu_31_grudnia">'15. Powiązania funkcjonalne'!$A$107</definedName>
    <definedName name="Tablica_4._Saldo_migracji_na_pobyt_stały">'1. Demografia'!$A$46</definedName>
    <definedName name="Tablica_4._Szkoły_podstawowe_dla_dzieci_i_młodzieży__bez_szkół_specjalnych_i_szkół_dla_dorosłych">'2. Edukacja'!$A$51</definedName>
    <definedName name="Tablica_4._Wydatki_budżetu_według_klasyfikacji_budżetowej">'9. Finanse samorządowe'!$A$66</definedName>
    <definedName name="Tablica_4._Wydatki_budżetu_według_klasyfikacji_budżetowej__w_zł">'9. Finanse samorządowe'!$A$66</definedName>
    <definedName name="Tablica_4._Zarejestrowane_pojazdy">'10. Gospodarka komunalna'!$A$97</definedName>
    <definedName name="Tablica_40._Placówki_stacjonarnej_pomocy_społecznej">'15. Powiązania funkcjonalne'!$A$1388</definedName>
    <definedName name="Tablica_41._Fundacje_i_stowarzyszenia">'15. Powiązania funkcjonalne'!$A$1433</definedName>
    <definedName name="Tablica_42._Sołectwa">'15. Powiązania funkcjonalne'!$A$1477</definedName>
    <definedName name="Tablica_43._Frekwencja_wyborcza_w_2024_roku__w">'15. Powiązania funkcjonalne'!$A$1493</definedName>
    <definedName name="Tablica_44._Jednostki_Ochotniczych_Straży_Pożarnych_na_terenie_BOF">'15. Powiązania funkcjonalne'!$A$1510</definedName>
    <definedName name="Tablica_45._Podmioty_gospodarki_narodowej_wg_danych_rejestru_REGON">'15. Powiązania funkcjonalne'!$A$1572</definedName>
    <definedName name="Tablica_46._Podmioty_gospodarki_narodowej__osoby_prawne_i_jednostki_organizacyjne_niemające_osobowości_prawnej">'15. Powiązania funkcjonalne'!$A$1589</definedName>
    <definedName name="Tablica_47._Podmioty_gospodarki_narodowej__osoby_fizyczne_prowadzące_działalność_gospodarczą">'15. Powiązania funkcjonalne'!$A$1606</definedName>
    <definedName name="Tablica_48._Targowiska_stałe_i_sezonowe">'15. Powiązania funkcjonalne'!$A$1623</definedName>
    <definedName name="Tablica_49._Roczne_wpływy_z_opłaty_targowej__w_tys._złotych">'15. Powiązania funkcjonalne'!$A$1645</definedName>
    <definedName name="Tablica_5._Decyzje_o_pozwoleniu_na_budowę">'12. Mieszkania'!$A$48</definedName>
    <definedName name="Tablica_5._Liczba_zarejestrowanych_pojazdów_według_rodzaju_paliwa_w_2019_r.______________________Stan_w_dniu_31_grudnia">'10. Gospodarka komunalna'!$A$108</definedName>
    <definedName name="Tablica_5._Mieszkania__na_których_budowę_wydano_pozwolenia_lub_dokonano_zgłoszenia_z_projektem_budowlanym">'11. Planowanie przestrzenne'!#REF!</definedName>
    <definedName name="Tablica_5._Migracje_____________________Stan_w_dniu_31_grudnia">'15. Powiązania funkcjonalne'!$A$151</definedName>
    <definedName name="Tablica_5._Ochrona_zdrowia">'5. Opieka społeczna i zdrowie'!$A$88</definedName>
    <definedName name="Tablica_5._Osoby_zameldowane_____________________Stan_w_dniu_31_grudnia">'1. Demografia'!$A$57</definedName>
    <definedName name="Tablica_5._Sieć_wodociągowa__kanalizacyjna_i_gazowa_____________________Stan_w_dniu_31_grudnia">'10. Gospodarka komunalna'!$A$131</definedName>
    <definedName name="Tablica_5._Spółki_handlowe_w_rejestrze_REGON_według_rodzaju_kapitału">'8. Gospodarka i rynek pracy'!$A$45</definedName>
    <definedName name="Tablica_5._Spółki_handlowe_w_rejestrze_REGON_według_rodzaju_kapitału_____________________Stan_w_dniu_31_grudnia">'8. Gospodarka i rynek pracy'!$A$45</definedName>
    <definedName name="Tablica_5._Współczynnik_skolaryzacji_brutto_w_szkołach_podstawowych">'2. Edukacja'!$A$65</definedName>
    <definedName name="Tablica_5._Wydatki_inwestycyjne_budżetu">'9. Finanse samorządowe'!$A$100</definedName>
    <definedName name="Tablica_5._Wypadki_drogowe_i_ich_ofiary">'7. Bezpieczeństwo'!$A$47</definedName>
    <definedName name="Tablica_5._Zarejestrowane_pojazdy_według_rodzaju_paliwa_w_2024_r.">'10. Gospodarka komunalna'!$A$108</definedName>
    <definedName name="Tablica_50._Pracujący">'15. Powiązania funkcjonalne'!$A$1659</definedName>
    <definedName name="Tablica_51._Bezrobotni_zarejestrowani">'15. Powiązania funkcjonalne'!$A$1691</definedName>
    <definedName name="Tablica_52._Udział_bezrobotnych_zarejestrowanych_w_ogólnej_liczbie_osób_w_wieku_produkcyjnym__w">'15. Powiązania funkcjonalne'!$A$1722</definedName>
    <definedName name="Tablica_53._Drogi_publiczne_w_powiecie_białostockim_______________________Stan_w_dniu_31_grudnia_2024_r.">'15. Powiązania funkcjonalne'!$A$1739</definedName>
    <definedName name="Tablica_54._Drogi_rowerowe">'15. Powiązania funkcjonalne'!$A$1749</definedName>
    <definedName name="Tablica_55._Długość_eksploatowanej_sieci_wodociągowej__rozdzielczej_i_przesyłowej">'15. Powiązania funkcjonalne'!$A$1780</definedName>
    <definedName name="Tablica_56._Długość_czynnej_sieci_kanalizacyjnej">'15. Powiązania funkcjonalne'!$A$1851</definedName>
    <definedName name="Tablica_57._Długość_czynnej_sieci_gazowej__rozdzielczej_i_przesyłowej">'15. Powiązania funkcjonalne'!$A$1922</definedName>
    <definedName name="Tablica_58._Korzystający_z_sieci_wodociągowej">'15. Powiązania funkcjonalne'!$A$1993</definedName>
    <definedName name="Tablica_59._Korzystający_z_sieci_kanalizacyjnej">'15. Powiązania funkcjonalne'!$A$2064</definedName>
    <definedName name="Tablica_6._Decyzje_o_ustaleniu_lokalizacji_inwestycji_celu_publicznego">'12. Mieszkania'!$A$63</definedName>
    <definedName name="Tablica_6._Egzamin_ósmoklasisty_w_2024_roku">'2. Edukacja'!$A$72</definedName>
    <definedName name="Tablica_6._Korzystającya_z_sieci_wodociągowej__kanalizacyjnej_i_gazowej_____________________Stan_w_dniu_31_grudnia">'10. Gospodarka komunalna'!$A$144</definedName>
    <definedName name="Tablica_6._Liczba_zarejestrowanych_pojazdów_zasilanych_energią_elektryczną_____________________Stan_w_dniu_31_grudnia">'10. Gospodarka komunalna'!$A$121</definedName>
    <definedName name="Tablica_6._Mieszkalnictwo">'11. Planowanie przestrzenne'!#REF!</definedName>
    <definedName name="Tablica_6._Osoby_zameldowane_na_osiedlach_w_2020_r._____________________Stan_w_dniu_31_grudnia">'1. Demografia'!$A$68</definedName>
    <definedName name="Tablica_6._Osoby_zameldowane_na_osiedlach_w_2024_r.">'1. Demografia'!$A$68</definedName>
    <definedName name="Tablica_6._Prognoza_demograficzna_M._Białystok_______________________Stan_w_dniu_31_grudnia">'15. Powiązania funkcjonalne'!$A$234</definedName>
    <definedName name="Tablica_6._Środki_unijne_pozyskane_przez_Miasto">'9. Finanse samorządowe'!$A$109</definedName>
    <definedName name="Tablica_6._Wnioski_przyjęte__zweryfikowane_i_przesłane_do_CEIDGa">'8. Gospodarka i rynek pracy'!$A$57</definedName>
    <definedName name="Tablica_6._Zarejestrowane_pojazdy_zasilane_energią_elektryczną">'10. Gospodarka komunalna'!$A$121</definedName>
    <definedName name="Tablica_60._Korzystający_z_sieci_gazowej">'15. Powiązania funkcjonalne'!$A$2135</definedName>
    <definedName name="Tablica_61._Zbiorniki_bezodpływowe_i_oczyszczalnie_przydomowe_______________________Stan_w_dniu_31_grudnia">'15. Powiązania funkcjonalne'!$A$2206</definedName>
    <definedName name="Tablica_62._Miejscowe_plany_zagospodarowania_przestrzennego">'15. Powiązania funkcjonalne'!$A$2279</definedName>
    <definedName name="Tablica_62._Powierzchnia_objęta_obowiązującymi_miejscowymi_planami_zagospodarowania_przestrzennego__w_ha">'15. Powiązania funkcjonalne'!$A$2279</definedName>
    <definedName name="Tablica_63._Decyzje_dot._lokalizacji_i_warunków_zabudowy">'15. Powiązania funkcjonalne'!$A$2310</definedName>
    <definedName name="Tablica_63._Decyzje_dotyczące_lokalizacji_i_warunków_zabudowy">'15. Powiązania funkcjonalne'!$A$2310</definedName>
    <definedName name="Tablica_64._Mieszkania">'15. Powiązania funkcjonalne'!$A$2381</definedName>
    <definedName name="Tablica_65._Mieszkania_w_zasobach_mieszkaniowych_wyposażone_w_instalacje_techniczno_sanitarne">'15. Powiązania funkcjonalne'!$A$2530</definedName>
    <definedName name="Tablica_66._Grunty_pod_budownictwo_mieszkaniowe__w_ha">'15. Powiązania funkcjonalne'!$A$2739</definedName>
    <definedName name="Tablica_67._Lasy">'15. Powiązania funkcjonalne'!$A$2795</definedName>
    <definedName name="Tablica_67._Pozwolenia_na_budowę_w_gminach_BOF">'15. Powiązania funkcjonalne'!$A$2756</definedName>
    <definedName name="Tablica_68._Lasy">'15. Powiązania funkcjonalne'!$A$2795</definedName>
    <definedName name="Tablica_68._Parki__zieleńce_i_tereny_zieleni_osiedloweja__w_ha">'15. Powiązania funkcjonalne'!$A$2839</definedName>
    <definedName name="Tablica_69._Parki__zieleńce_i_tereny_zieleni_osiedloweja__w_ha">'15. Powiązania funkcjonalne'!$A$2839</definedName>
    <definedName name="Tablica_69._Zanieczyszczenia_środowiska">'15. Powiązania funkcjonalne'!$A$2857</definedName>
    <definedName name="Tablica_7._Bezzwrotne_środki_finansowe_pozyskane_z_funduszy_Unii_Europejskiej___w_zł">'9. Finanse samorządowe'!$A$115</definedName>
    <definedName name="Tablica_7._Długość_zainstalowanych_w_ciągu_roku_światłowodów">'10. Gospodarka komunalna'!$A$172</definedName>
    <definedName name="Tablica_7._Licea_ogólnokształcące_dla_młodzieży__bez_liceów_specjalnych_i_dla_dorosłych">'2. Edukacja'!$A$81</definedName>
    <definedName name="Tablica_7._Ludność_w_wieku_produkcyjnym_i_nieprodukcyjnym">'1. Demografia'!$A$104</definedName>
    <definedName name="Tablica_7._Ludność_w_wieku_produkcyjnym_i_nieprodukcyjnym______________________Stan_w_dniu_31_grudnia">'1. Demografia'!$A$104</definedName>
    <definedName name="Tablica_7._Podstawowe_wyniki_finansowe_przedsiębiorstw_i_relacje_ekonomicznea">'8. Gospodarka i rynek pracy'!$A$64</definedName>
    <definedName name="Tablica_7._Prognoza_demograficzna_gm._Choroszcz_______________________Stan_w_dniu_31_grudnia">'15. Powiązania funkcjonalne'!$A$248</definedName>
    <definedName name="Tablica_7._Sieć_wodociągowa__kanalizacyjna_i_gazowa">'10. Gospodarka komunalna'!$A$131</definedName>
    <definedName name="Tablica_7._Zasoby_mieszkaniowe_w_zarządzaniu_Zarządu_Mienia_Komunalnego">'11. Planowanie przestrzenne'!#REF!</definedName>
    <definedName name="Tablica_7._Zużycie_gazu_i_energii_elektrycznej_w_gospodarstwach_domowych">'10. Gospodarka komunalna'!$A$163</definedName>
    <definedName name="Tablica_70._Zanieczyszczenia_środowiska">'15. Powiązania funkcjonalne'!$A$2857</definedName>
    <definedName name="Tablica_70._Zanieczyszczenia_zatrzymane_lub_zneutralizowane_w_urządzeniach_do_redukcji_zanieczyszczeń">'15. Powiązania funkcjonalne'!$A$2870</definedName>
    <definedName name="Tablica_71._Ludność_korzystająca_z_oczyszczalni_ścieków">'15. Powiązania funkcjonalne'!$A$2883</definedName>
    <definedName name="Tablica_71._Zanieczyszczenia_zatrzymane_lub_zneutralizowane_w_urządzeniach_do_redukcji_zanieczyszczeń">'15. Powiązania funkcjonalne'!$A$2870</definedName>
    <definedName name="Tablica_72._Ludność_korzystająca_z_oczyszczalni_ścieków">'15. Powiązania funkcjonalne'!$A$2883</definedName>
    <definedName name="Tablica_72._Obszary_chronione__w_ha">'15. Powiązania funkcjonalne'!$A$2914</definedName>
    <definedName name="Tablica_73._Obszary_chronione__w_ha">'15. Powiązania funkcjonalne'!$A$2914</definedName>
    <definedName name="Tablica_8._Cudzoziemcy_w_województwie_podlaskim_według_statusu">'1. Demografia'!$A$117</definedName>
    <definedName name="Tablica_8._Decyzje_o_warunkach_zabudowy">'11. Planowanie przestrzenne'!#REF!</definedName>
    <definedName name="Tablica_8._Korzystający_z_sieci_wodociągowej__kanalizacyjnej_i_gazowej">'10. Gospodarka komunalna'!$A$144</definedName>
    <definedName name="Tablica_8._Mieszkalnictwo">'11. Planowanie przestrzenne'!#REF!</definedName>
    <definedName name="Tablica_8._Produkcja_sprzedana_w_sektorze_przedsiębiorstwa__ceny_bieżące">'8. Gospodarka i rynek pracy'!$A$76</definedName>
    <definedName name="Tablica_8._Produkcja_sprzedana_w_sektorze_przedsiębiorstwa__ceny_bieżące__w_tys._zł">'8. Gospodarka i rynek pracy'!$A$76</definedName>
    <definedName name="Tablica_8._Sieć_kanalizacji_deszczowej______________________Stan_w_dniu_31_grudnia">'10. Gospodarka komunalna'!$A$157</definedName>
    <definedName name="Tablica_8._Szkoły_kształcące_w_zawodach__bez_szkół_specjalnych">'2. Edukacja'!$A$94</definedName>
    <definedName name="Tablica_8._Zestawienie_projektów_miejskich__na_których_realizacje_pozyskano_dofinansowanie_w_perspektywie_finansowej_2021_2027">'9. Finanse samorządowe'!$A$130</definedName>
    <definedName name="Tablica_8_._Prognoza_demograficzna_gm._Czarna_Białostocka_______________________Stan_w_dniu_31_grudnia">'15. Powiązania funkcjonalne'!$A$262</definedName>
    <definedName name="Tablica_9._Cudzoziemcy_w_województwie_podlaskim_według_płci_i_wieku">'1. Demografia'!$A$128</definedName>
    <definedName name="Tablica_9._Decyzje_o_pozwoleniu_na_budowę">'11. Planowanie przestrzenne'!#REF!</definedName>
    <definedName name="Tablica_9._Odpady_komunalne_odebrane_według_rodzajów">'10. Gospodarka komunalna'!$A$178</definedName>
    <definedName name="Tablica_9._Podmioty_gospodarki_narodowej_w_rejestrze_REGON_według_sekcji_PKD">'8. Gospodarka i rynek pracy'!$A$94</definedName>
    <definedName name="Tablica_9._Podmioty_gospodarki_narodowej_w_rejestrze_REGON_według_sekcji_PKD_____________________Stan_w_dniu_31_grudnia">'8. Gospodarka i rynek pracy'!$A$94</definedName>
    <definedName name="Tablica_9._Prognoza_demograficzna_gm._Dobrzyniewo_Duże_______________________Stan_w_dniu_31_grudnia_______________________Stan_w_dniu_31_grudnia">'15. Powiązania funkcjonalne'!$A$276</definedName>
    <definedName name="Tablica_9._Sieć_kanalizacji_deszczowej">'10. Gospodarka komunalna'!$A$157</definedName>
    <definedName name="Tablica_9._Szkoły_dla_dorosłych">'2. Edukacja'!$A$124</definedName>
    <definedName name="Tablica_9._Zasoby_mieszkaniowe_w_zarządzaniu_Zarządu_Mienia_Komunalnego">'11. Planowanie przestrzenne'!#REF!</definedName>
    <definedName name="Tablica_9_Cudzoziemcy">'1. Demografia'!$A$128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90" i="29" l="1"/>
  <c r="D2790" i="29"/>
  <c r="E2790" i="29"/>
  <c r="F2790" i="29"/>
  <c r="B2790" i="29"/>
  <c r="C2779" i="29"/>
  <c r="D2779" i="29"/>
  <c r="E2779" i="29"/>
  <c r="F2779" i="29"/>
  <c r="B2779" i="29"/>
  <c r="C2768" i="29"/>
  <c r="D2768" i="29"/>
  <c r="E2768" i="29"/>
  <c r="F2768" i="29"/>
  <c r="B2768" i="29"/>
  <c r="B789" i="29" l="1"/>
  <c r="C789" i="29"/>
  <c r="D789" i="29"/>
  <c r="E789" i="29"/>
  <c r="F789" i="29"/>
  <c r="B790" i="29"/>
  <c r="C790" i="29"/>
  <c r="D790" i="29"/>
  <c r="E790" i="29"/>
  <c r="F790" i="29"/>
  <c r="C788" i="29"/>
  <c r="D788" i="29"/>
  <c r="E788" i="29"/>
  <c r="F788" i="29"/>
  <c r="B788" i="29"/>
  <c r="B821" i="29"/>
  <c r="C821" i="29"/>
  <c r="D821" i="29"/>
  <c r="E821" i="29"/>
  <c r="F821" i="29"/>
  <c r="B822" i="29"/>
  <c r="C822" i="29"/>
  <c r="D822" i="29"/>
  <c r="E822" i="29"/>
  <c r="F822" i="29"/>
  <c r="C820" i="29"/>
  <c r="D820" i="29"/>
  <c r="E820" i="29"/>
  <c r="F820" i="29"/>
  <c r="B820" i="29"/>
  <c r="F806" i="29"/>
  <c r="E806" i="29"/>
  <c r="D806" i="29"/>
  <c r="C806" i="29"/>
  <c r="B806" i="29"/>
  <c r="F805" i="29"/>
  <c r="E805" i="29"/>
  <c r="D805" i="29"/>
  <c r="C805" i="29"/>
  <c r="B805" i="29"/>
  <c r="F804" i="29"/>
  <c r="E804" i="29"/>
  <c r="D804" i="29"/>
  <c r="C804" i="29"/>
  <c r="B804" i="29"/>
  <c r="B802" i="29" l="1"/>
  <c r="C801" i="29"/>
  <c r="B801" i="29"/>
  <c r="D801" i="29"/>
  <c r="E801" i="29"/>
  <c r="F801" i="29"/>
  <c r="D800" i="29"/>
  <c r="F802" i="29"/>
  <c r="C802" i="29"/>
  <c r="D802" i="29"/>
  <c r="E800" i="29"/>
  <c r="C800" i="29"/>
  <c r="E802" i="29"/>
  <c r="B800" i="29"/>
  <c r="F800" i="29"/>
  <c r="F615" i="29"/>
  <c r="E615" i="29"/>
  <c r="D615" i="29"/>
  <c r="C615" i="29"/>
  <c r="B615" i="29"/>
  <c r="B132" i="28" l="1"/>
  <c r="C132" i="28"/>
  <c r="F4" i="22" l="1"/>
  <c r="C4" i="22" l="1"/>
  <c r="D4" i="22"/>
  <c r="E4" i="22"/>
  <c r="B4" i="22"/>
  <c r="F1437" i="29" l="1"/>
  <c r="F1438" i="29"/>
  <c r="F1439" i="29"/>
  <c r="F1440" i="29"/>
  <c r="F1441" i="29"/>
  <c r="F1442" i="29"/>
  <c r="F1443" i="29"/>
  <c r="F1444" i="29"/>
  <c r="F1445" i="29"/>
  <c r="F1447" i="29"/>
  <c r="E1437" i="29"/>
  <c r="E1438" i="29"/>
  <c r="E1439" i="29"/>
  <c r="E1440" i="29"/>
  <c r="E1441" i="29"/>
  <c r="E1442" i="29"/>
  <c r="E1443" i="29"/>
  <c r="E1444" i="29"/>
  <c r="E1445" i="29"/>
  <c r="E1447" i="29"/>
  <c r="D1437" i="29"/>
  <c r="D1438" i="29"/>
  <c r="D1439" i="29"/>
  <c r="D1440" i="29"/>
  <c r="D1441" i="29"/>
  <c r="D1442" i="29"/>
  <c r="D1443" i="29"/>
  <c r="D1444" i="29"/>
  <c r="D1445" i="29"/>
  <c r="D1447" i="29"/>
  <c r="C1437" i="29"/>
  <c r="C1438" i="29"/>
  <c r="C1439" i="29"/>
  <c r="C1440" i="29"/>
  <c r="C1441" i="29"/>
  <c r="C1442" i="29"/>
  <c r="C1443" i="29"/>
  <c r="C1444" i="29"/>
  <c r="C1445" i="29"/>
  <c r="C1447" i="29"/>
  <c r="C1436" i="29"/>
  <c r="D1436" i="29"/>
  <c r="E1436" i="29"/>
  <c r="F1436" i="29"/>
  <c r="B1437" i="29"/>
  <c r="B1438" i="29"/>
  <c r="B1439" i="29"/>
  <c r="B1440" i="29"/>
  <c r="B1441" i="29"/>
  <c r="B1442" i="29"/>
  <c r="B1443" i="29"/>
  <c r="B1444" i="29"/>
  <c r="B1445" i="29"/>
  <c r="B1447" i="29"/>
  <c r="B1436" i="29"/>
  <c r="C1472" i="29"/>
  <c r="D1472" i="29"/>
  <c r="E1472" i="29"/>
  <c r="F1472" i="29"/>
  <c r="B1472" i="29"/>
  <c r="C1459" i="29"/>
  <c r="D1459" i="29"/>
  <c r="E1459" i="29"/>
  <c r="F1459" i="29"/>
  <c r="B1459" i="29"/>
  <c r="D1446" i="29" l="1"/>
  <c r="F1446" i="29"/>
  <c r="C1446" i="29"/>
  <c r="B1446" i="29"/>
  <c r="E1446" i="29"/>
  <c r="C1418" i="29" l="1"/>
  <c r="D1418" i="29"/>
  <c r="E1418" i="29"/>
  <c r="F1418" i="29"/>
  <c r="B1418" i="29"/>
  <c r="C1408" i="29"/>
  <c r="D1408" i="29"/>
  <c r="E1408" i="29"/>
  <c r="F1408" i="29"/>
  <c r="B1408" i="29"/>
  <c r="C1398" i="29" l="1"/>
  <c r="D1398" i="29"/>
  <c r="E1398" i="29"/>
  <c r="F1398" i="29"/>
  <c r="B1398" i="29"/>
  <c r="C601" i="29" l="1"/>
  <c r="D601" i="29"/>
  <c r="E601" i="29"/>
  <c r="F601" i="29"/>
  <c r="B601" i="29"/>
  <c r="C445" i="29" l="1"/>
  <c r="D445" i="29"/>
  <c r="E445" i="29"/>
  <c r="F445" i="29"/>
  <c r="B445" i="29"/>
  <c r="C432" i="29"/>
  <c r="D432" i="29"/>
  <c r="E432" i="29"/>
  <c r="F432" i="29"/>
  <c r="B432" i="29"/>
  <c r="D370" i="29" l="1"/>
  <c r="C370" i="29"/>
  <c r="B370" i="29"/>
  <c r="D369" i="29"/>
  <c r="C369" i="29"/>
  <c r="B369" i="29"/>
  <c r="D356" i="29"/>
  <c r="C356" i="29"/>
  <c r="B356" i="29"/>
  <c r="D355" i="29"/>
  <c r="C355" i="29"/>
  <c r="B355" i="29"/>
  <c r="D342" i="29"/>
  <c r="C342" i="29"/>
  <c r="B342" i="29"/>
  <c r="D341" i="29"/>
  <c r="C341" i="29"/>
  <c r="B341" i="29"/>
  <c r="D328" i="29"/>
  <c r="C328" i="29"/>
  <c r="B328" i="29"/>
  <c r="D327" i="29"/>
  <c r="C327" i="29"/>
  <c r="B327" i="29"/>
  <c r="D314" i="29"/>
  <c r="C314" i="29"/>
  <c r="B314" i="29"/>
  <c r="D313" i="29"/>
  <c r="C313" i="29"/>
  <c r="B313" i="29"/>
  <c r="D300" i="29"/>
  <c r="C300" i="29"/>
  <c r="B300" i="29"/>
  <c r="D299" i="29"/>
  <c r="C299" i="29"/>
  <c r="B299" i="29"/>
  <c r="D286" i="29"/>
  <c r="C286" i="29"/>
  <c r="B286" i="29"/>
  <c r="D285" i="29"/>
  <c r="C285" i="29"/>
  <c r="B285" i="29"/>
  <c r="D272" i="29"/>
  <c r="C272" i="29"/>
  <c r="B272" i="29"/>
  <c r="D271" i="29"/>
  <c r="C271" i="29"/>
  <c r="B271" i="29"/>
  <c r="D258" i="29"/>
  <c r="C258" i="29"/>
  <c r="B258" i="29"/>
  <c r="D257" i="29"/>
  <c r="C257" i="29"/>
  <c r="B257" i="29"/>
  <c r="D244" i="29"/>
  <c r="C244" i="29"/>
  <c r="B244" i="29"/>
  <c r="D243" i="29"/>
  <c r="C243" i="29"/>
  <c r="B243" i="29"/>
  <c r="C146" i="29" l="1"/>
  <c r="D146" i="29"/>
  <c r="E146" i="29"/>
  <c r="F146" i="29"/>
  <c r="B146" i="29"/>
  <c r="C133" i="29"/>
  <c r="D133" i="29"/>
  <c r="E133" i="29"/>
  <c r="F133" i="29"/>
  <c r="B133" i="29"/>
  <c r="C120" i="29"/>
  <c r="D120" i="29"/>
  <c r="E120" i="29"/>
  <c r="F120" i="29"/>
  <c r="B120" i="29"/>
  <c r="F28" i="29" l="1"/>
  <c r="E28" i="29"/>
  <c r="D28" i="29"/>
  <c r="C28" i="29"/>
  <c r="B28" i="29"/>
  <c r="F15" i="29"/>
  <c r="E15" i="29"/>
  <c r="D15" i="29"/>
  <c r="C15" i="29"/>
  <c r="B15" i="29"/>
  <c r="F105" i="21" l="1"/>
  <c r="G10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Wyrównać do lewej</t>
        </r>
      </text>
    </comment>
    <comment ref="A11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Sugerujemy zmianę danych na te dotyczące miasta Białystok.</t>
        </r>
      </text>
    </comment>
  </commentList>
</comments>
</file>

<file path=xl/sharedStrings.xml><?xml version="1.0" encoding="utf-8"?>
<sst xmlns="http://schemas.openxmlformats.org/spreadsheetml/2006/main" count="4489" uniqueCount="1292">
  <si>
    <t>kobiety</t>
  </si>
  <si>
    <t>mężczyźni</t>
  </si>
  <si>
    <t>Ludność w wieku:</t>
  </si>
  <si>
    <t>w tym:</t>
  </si>
  <si>
    <t>Wyszczególnienie</t>
  </si>
  <si>
    <t>Liczba obsługiwanych gmin</t>
  </si>
  <si>
    <t>Białystok</t>
  </si>
  <si>
    <t>Choroszcz</t>
  </si>
  <si>
    <t>Dobrzyniewo Duże</t>
  </si>
  <si>
    <t>Juchnowiec Kościelny</t>
  </si>
  <si>
    <t>Supraśl</t>
  </si>
  <si>
    <t>Wasilków</t>
  </si>
  <si>
    <t>Zabłudów</t>
  </si>
  <si>
    <t>Długość bus-pasów (w km)</t>
  </si>
  <si>
    <t>Przebieg autobusów w wozokilometrach ogółem (w tys.)</t>
  </si>
  <si>
    <t>Liczba autobusów w inwentarzu (w szt.)</t>
  </si>
  <si>
    <t>spełniających normy emisji Euro VI</t>
  </si>
  <si>
    <t>spełniających normy emisji poniżej Euro III</t>
  </si>
  <si>
    <t>Średni wiek autobusów (w latach)</t>
  </si>
  <si>
    <t>Pojemność autobusów w inwentarzu (w os.)</t>
  </si>
  <si>
    <t>Liczba pasażerów przewiezionych komunikacją miejską (w mln os.)</t>
  </si>
  <si>
    <t>Długość ulic układu podstawowego (bez obwodnic) (w km)</t>
  </si>
  <si>
    <t>Liczba przejazdów przez tory kolejowe na ciągach komunikacyjnych podstawowego układu komunikacyjnego Miasta (w szt.)</t>
  </si>
  <si>
    <t>Długość dróg rowerowych (w km)</t>
  </si>
  <si>
    <t>Liczba przejazdów</t>
  </si>
  <si>
    <t>do 5 km</t>
  </si>
  <si>
    <t>powyżej 5 km</t>
  </si>
  <si>
    <t>poza granice miasta</t>
  </si>
  <si>
    <t>przejazdy bezpłatne</t>
  </si>
  <si>
    <t>z biletami jednorazowymi</t>
  </si>
  <si>
    <t>z biletami dekadowymi</t>
  </si>
  <si>
    <t>z biletami miesięcznymi</t>
  </si>
  <si>
    <t>dojazdy</t>
  </si>
  <si>
    <t>inne cele</t>
  </si>
  <si>
    <t>Liczba przewiezionych pasażerów</t>
  </si>
  <si>
    <t>Zużycie paliwa (w litrach)</t>
  </si>
  <si>
    <t>Źródło: Zarząd Białostockiej Komunikacji Miejskiej.</t>
  </si>
  <si>
    <t>OGÓŁEM</t>
  </si>
  <si>
    <t>Ogółem</t>
  </si>
  <si>
    <t>Benzyna</t>
  </si>
  <si>
    <t>Olej napędowy</t>
  </si>
  <si>
    <t>LPG</t>
  </si>
  <si>
    <t>CNG</t>
  </si>
  <si>
    <t>EE</t>
  </si>
  <si>
    <t>Osobowe</t>
  </si>
  <si>
    <t>Ciężarowe</t>
  </si>
  <si>
    <t>Autobusy</t>
  </si>
  <si>
    <t>Specjalne</t>
  </si>
  <si>
    <t>Ciągniki siodłowe</t>
  </si>
  <si>
    <t>Motocykle</t>
  </si>
  <si>
    <t>Motorowery</t>
  </si>
  <si>
    <t>Liczba kobiet na 100 mężczyzn</t>
  </si>
  <si>
    <t>Długość ulic o funkcji obwodnic w granicach miasta (w km)</t>
  </si>
  <si>
    <t>Przyrost naturalny</t>
  </si>
  <si>
    <t>Zawarte małżeństwa</t>
  </si>
  <si>
    <t>Rozwody</t>
  </si>
  <si>
    <t>Liczba sporządzonych aktów urodzeń</t>
  </si>
  <si>
    <t>Liczba sporządzonych aktów zgonów</t>
  </si>
  <si>
    <t>Liczba sporządzonych aktów małżeństw</t>
  </si>
  <si>
    <t>Liczba ślubów konkordatowych</t>
  </si>
  <si>
    <t>Liczba zaświadczeń o zdolności do zawarcia małżeństwa za granicą</t>
  </si>
  <si>
    <t>Liczba wyroków sądowych orzekających separację</t>
  </si>
  <si>
    <t>Liczba wyroków sądowych orzekających rozwód</t>
  </si>
  <si>
    <t>Saldo migracji wewnętrznych na pobyt stały</t>
  </si>
  <si>
    <t>Źródło: Urząd Stanu Cywilnego w Białymstoku.</t>
  </si>
  <si>
    <t>Nazwa osiedla</t>
  </si>
  <si>
    <t>Zameldowani na pobyt stały</t>
  </si>
  <si>
    <t xml:space="preserve">Zameldowani na pobyt czasowy </t>
  </si>
  <si>
    <t>razem</t>
  </si>
  <si>
    <t>Centrum</t>
  </si>
  <si>
    <t>Wygoda</t>
  </si>
  <si>
    <t>Piasta I</t>
  </si>
  <si>
    <t>Piasta II</t>
  </si>
  <si>
    <t>Skorupy</t>
  </si>
  <si>
    <t>Mickiewicza</t>
  </si>
  <si>
    <t>Dojlidy</t>
  </si>
  <si>
    <t>Bema</t>
  </si>
  <si>
    <t>Kawaleryjskie</t>
  </si>
  <si>
    <t>Nowe Miasto</t>
  </si>
  <si>
    <t>Zielone Wzgórza</t>
  </si>
  <si>
    <t>Białostoczek</t>
  </si>
  <si>
    <t>Starosielce</t>
  </si>
  <si>
    <t>Słoneczny Stok</t>
  </si>
  <si>
    <t>Leśna Dolina</t>
  </si>
  <si>
    <t>Wysoki Stoczek</t>
  </si>
  <si>
    <t>Dziesięciny I</t>
  </si>
  <si>
    <t>Dziesięciny II</t>
  </si>
  <si>
    <t>Bacieczki</t>
  </si>
  <si>
    <t>Zawady</t>
  </si>
  <si>
    <t>Dojlidy Górne</t>
  </si>
  <si>
    <t>Sienkiewicza</t>
  </si>
  <si>
    <t>Bojary</t>
  </si>
  <si>
    <t>Piaski</t>
  </si>
  <si>
    <t>Przydworcowe</t>
  </si>
  <si>
    <t>Młodych</t>
  </si>
  <si>
    <t>Antoniuk</t>
  </si>
  <si>
    <t>Jaroszówka</t>
  </si>
  <si>
    <t>mieszkaniowej wielorodzinnej</t>
  </si>
  <si>
    <t>mieszkaniowej jednorodzinnej</t>
  </si>
  <si>
    <t>usługowej</t>
  </si>
  <si>
    <t>innej</t>
  </si>
  <si>
    <t>Rodzaj inwestycji</t>
  </si>
  <si>
    <t>Liczba wydanych decyzji</t>
  </si>
  <si>
    <t>ZRID – zezwolenie na realizację inwestycji drogowej</t>
  </si>
  <si>
    <t>przedprodukcyjnym</t>
  </si>
  <si>
    <t>produkcyjnym</t>
  </si>
  <si>
    <t>Budownictwo</t>
  </si>
  <si>
    <t>Informacja i komunikacja</t>
  </si>
  <si>
    <t xml:space="preserve"> Przemysł</t>
  </si>
  <si>
    <t xml:space="preserve"> Budownictwo</t>
  </si>
  <si>
    <t xml:space="preserve"> Transport i gospodarka magazynowa </t>
  </si>
  <si>
    <t xml:space="preserve"> Informacja i komunikacja</t>
  </si>
  <si>
    <t>w zł</t>
  </si>
  <si>
    <t>Przemysł</t>
  </si>
  <si>
    <t xml:space="preserve">Transport i gospodarka magazynowa </t>
  </si>
  <si>
    <t xml:space="preserve">Białystok </t>
  </si>
  <si>
    <t xml:space="preserve">Bydgoszcz </t>
  </si>
  <si>
    <t xml:space="preserve">Toruń </t>
  </si>
  <si>
    <t xml:space="preserve">Olsztyn </t>
  </si>
  <si>
    <t xml:space="preserve">Lublin </t>
  </si>
  <si>
    <t xml:space="preserve">Łódź </t>
  </si>
  <si>
    <t>Gorzów Wielkopolski</t>
  </si>
  <si>
    <t xml:space="preserve">Kielce </t>
  </si>
  <si>
    <t xml:space="preserve">Rzeszów </t>
  </si>
  <si>
    <t xml:space="preserve">Zielona Góra </t>
  </si>
  <si>
    <t xml:space="preserve">Katowice </t>
  </si>
  <si>
    <t xml:space="preserve">Opole </t>
  </si>
  <si>
    <t xml:space="preserve">Gdańsk </t>
  </si>
  <si>
    <t>Szczecin</t>
  </si>
  <si>
    <t xml:space="preserve">Kraków </t>
  </si>
  <si>
    <t>Wrocław</t>
  </si>
  <si>
    <t>Poznań</t>
  </si>
  <si>
    <t>Warszawa</t>
  </si>
  <si>
    <t>w tym przetwórstwo przemysłowe</t>
  </si>
  <si>
    <t xml:space="preserve"> w tym:</t>
  </si>
  <si>
    <t>Bezrobocie</t>
  </si>
  <si>
    <t xml:space="preserve">długotrwale bezrobotni </t>
  </si>
  <si>
    <t>niepełnosprawni</t>
  </si>
  <si>
    <t>kobiety, które nie podjęły zatrudnienia po urodzeniu dziecka</t>
  </si>
  <si>
    <t>bez kwalifikacji zawodowych</t>
  </si>
  <si>
    <t>bez doświadczenia zawodowego</t>
  </si>
  <si>
    <t>Nazwa wskaźnika</t>
  </si>
  <si>
    <t>Ludność korzystająca z oczyszczalni ścieków</t>
  </si>
  <si>
    <t>Rodzaj odpadów</t>
  </si>
  <si>
    <t>zmieszane odpady komunalne</t>
  </si>
  <si>
    <t>papier i tektura</t>
  </si>
  <si>
    <t>opakowania ze szkła</t>
  </si>
  <si>
    <t>odpady zielone</t>
  </si>
  <si>
    <t>odpady wielkogabarytowe</t>
  </si>
  <si>
    <t>Odpady zebrane w PSZOK</t>
  </si>
  <si>
    <t>w tym hotele</t>
  </si>
  <si>
    <t>w tym w hotelach</t>
  </si>
  <si>
    <t>Korzystający z noclegów</t>
  </si>
  <si>
    <t>w tym turyści zagraniczni</t>
  </si>
  <si>
    <t>Udzielone noclegi</t>
  </si>
  <si>
    <t>w tym turystom zagranicznym</t>
  </si>
  <si>
    <t>Inne osoby prowadzące zajęcia sportowe</t>
  </si>
  <si>
    <t>Decyzje o ustaleniu lokalizacji inwestycji celu publicznego</t>
  </si>
  <si>
    <t>Wykrywalność (w %)</t>
  </si>
  <si>
    <t>Liczba podjętych interwencji</t>
  </si>
  <si>
    <t>Liczba osób pouczonych lub ostrzeżonych</t>
  </si>
  <si>
    <t>Liczba spraw przekazanych innym organom lub instytucjom</t>
  </si>
  <si>
    <t>Liczba kamer</t>
  </si>
  <si>
    <t>Liczba operatorów</t>
  </si>
  <si>
    <t>Źródło: Straż Miejska w Białymstoku.</t>
  </si>
  <si>
    <t>Pożary ogółem</t>
  </si>
  <si>
    <t>Liczba ofiar śmiertelnych</t>
  </si>
  <si>
    <t>Ubóstwo</t>
  </si>
  <si>
    <t>Sieroctwo</t>
  </si>
  <si>
    <t>Bezdomność</t>
  </si>
  <si>
    <t>Potrzeba ochrony macierzyństwa</t>
  </si>
  <si>
    <t>w tym wielodzietność</t>
  </si>
  <si>
    <t>Niepełnosprawność</t>
  </si>
  <si>
    <t>Długotrwała lub ciężka choroba</t>
  </si>
  <si>
    <t>rodziny niepełne</t>
  </si>
  <si>
    <t>rodziny wielodzietne</t>
  </si>
  <si>
    <t>Przemoc w rodzinie</t>
  </si>
  <si>
    <t>Alkoholizm</t>
  </si>
  <si>
    <t>Narkomania</t>
  </si>
  <si>
    <t>Trudności w integracji osób, które otrzymały status uchodźcy, ochronę uzupełniającą lub zezwolenie na pobyt czasowy</t>
  </si>
  <si>
    <t>Zdarzenie losowe</t>
  </si>
  <si>
    <t>Sytuacja kryzysowa</t>
  </si>
  <si>
    <t>Formy pomocy</t>
  </si>
  <si>
    <t>Zasiłki stałe</t>
  </si>
  <si>
    <t>Składki na ubezpieczenie zdrowotne</t>
  </si>
  <si>
    <t>Zasiłki okresowe</t>
  </si>
  <si>
    <t>Sprawienie pochówku</t>
  </si>
  <si>
    <t>pobierający świadczenia rodzinne</t>
  </si>
  <si>
    <t>pobierający świadczenia z funduszu alimentacyjnego</t>
  </si>
  <si>
    <t>pobierający świadczenie wychowawcze</t>
  </si>
  <si>
    <t>pobierający świadczenie „Dobry start”</t>
  </si>
  <si>
    <t>Jednostki systemu ratownictwa medycznego</t>
  </si>
  <si>
    <t>Liczba wyjazdów na miejsce zdarzenia</t>
  </si>
  <si>
    <t>Osoby, którym udzielono świadczenia zdrowotnego</t>
  </si>
  <si>
    <t>Liczba mieszkań</t>
  </si>
  <si>
    <t>Źródło: Miejski Ośrodek Pomocy Rodzinie.</t>
  </si>
  <si>
    <t>Zasiłki rodzinne</t>
  </si>
  <si>
    <t>z tego z tytułu:</t>
  </si>
  <si>
    <t>urodzenia dziecka</t>
  </si>
  <si>
    <t>samotnego wychowywania dziecka</t>
  </si>
  <si>
    <t>kształcenia i rehabilitacji dziecka niepełnosprawnego</t>
  </si>
  <si>
    <t>rozpoczęcia roku szkolnego</t>
  </si>
  <si>
    <t>wychowywania dziecka w rodzinie wielodzietnej</t>
  </si>
  <si>
    <t>Zasiłki pielęgnacyjne</t>
  </si>
  <si>
    <t>Świadczenia pielęgnacyjne</t>
  </si>
  <si>
    <t>Specjalne zasiłki opiekuńcze</t>
  </si>
  <si>
    <t>Zasiłki dla opiekuna</t>
  </si>
  <si>
    <t>Jednorazowa zapomoga z tytułu urodzenia się dziecka</t>
  </si>
  <si>
    <t>Świadczenie rodzicielskie</t>
  </si>
  <si>
    <t>Jednorazowe świadczenie „Za życiem”</t>
  </si>
  <si>
    <t>Fundusz Alimentacyjny</t>
  </si>
  <si>
    <t>Świadczenie wychowawcze</t>
  </si>
  <si>
    <t>Świadczenie „Dobry start”</t>
  </si>
  <si>
    <t>Dodatki do zasiłków rodzinnych</t>
  </si>
  <si>
    <t>Świadczeniobiorcy ogółem</t>
  </si>
  <si>
    <r>
      <t>Powierzchnia użytkowa mieszkań (w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</si>
  <si>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2020/2021</t>
  </si>
  <si>
    <t>Przedszkola samorządowe</t>
  </si>
  <si>
    <t>Przedszkola niesamorządowe</t>
  </si>
  <si>
    <t>Typ szkoły</t>
  </si>
  <si>
    <t>Filie</t>
  </si>
  <si>
    <t>bieżące </t>
  </si>
  <si>
    <t>majątkowe</t>
  </si>
  <si>
    <t>udziały w spółkach</t>
  </si>
  <si>
    <t>środki pomocowe</t>
  </si>
  <si>
    <t>Dochody własne</t>
  </si>
  <si>
    <t>Udziały w PIT i CIT</t>
  </si>
  <si>
    <t>Subwencje</t>
  </si>
  <si>
    <t>podatek od nieruchomości</t>
  </si>
  <si>
    <t>podatek rolny i leśny</t>
  </si>
  <si>
    <t>opłata targowa</t>
  </si>
  <si>
    <t>opłata skarbowa</t>
  </si>
  <si>
    <t>opłata za gospodarowanie odpadami</t>
  </si>
  <si>
    <t>pozostałe opłaty</t>
  </si>
  <si>
    <t>bieżące</t>
  </si>
  <si>
    <t>ogółem</t>
  </si>
  <si>
    <t>Źródło: Centrum Aktywności Społecznej.</t>
  </si>
  <si>
    <t>Współczynnik skolaryzacji brutto w szkołach podstawowych (w %)</t>
  </si>
  <si>
    <t>Dochody z mienia</t>
  </si>
  <si>
    <t>Tablica 5. Ochrona zdrowia</t>
  </si>
  <si>
    <t>Tablica 2. Liczba działań kulturalnych miejskich instytucji kultury</t>
  </si>
  <si>
    <t>krajowych</t>
  </si>
  <si>
    <t>wojewódzkich</t>
  </si>
  <si>
    <t>powiatowych</t>
  </si>
  <si>
    <t>gminnych</t>
  </si>
  <si>
    <t>Długość dróg gruntowych (w km)</t>
  </si>
  <si>
    <t>Obiekty: mosty, estakady, wiadukty, tunele 
(w szt.)</t>
  </si>
  <si>
    <t>Liczba przejechanych kilometrów</t>
  </si>
  <si>
    <t>Olej napędowy 
+ EE</t>
  </si>
  <si>
    <t>Benzyna 
+ EE</t>
  </si>
  <si>
    <r>
      <t> </t>
    </r>
    <r>
      <rPr>
        <b/>
        <sz val="11"/>
        <color theme="0"/>
        <rFont val="Calibri"/>
        <family val="2"/>
        <charset val="238"/>
        <scheme val="minor"/>
      </rPr>
      <t>Wyszczególnienie</t>
    </r>
  </si>
  <si>
    <t>Powrót do spisu treści</t>
  </si>
  <si>
    <t xml:space="preserve">Długość światłowodów (w metrach) </t>
  </si>
  <si>
    <t>Źródło: GUS.</t>
  </si>
  <si>
    <r>
      <t>Gęstość zaludnienia (liczba ludności na 1 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</si>
  <si>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Decyzje o warunkach zabudowy ogółem</t>
  </si>
  <si>
    <t>Ludność ogółem</t>
  </si>
  <si>
    <t>Wiek</t>
  </si>
  <si>
    <t>Tablica 1. Zagospodarowanie przestrzenne, infrastruktura techniczna i transport</t>
  </si>
  <si>
    <t>Tablica 2. Komunikacja miejska w Białymstoku i gminach sąsiadujących</t>
  </si>
  <si>
    <t>Tablica 1. Wybrane wskaźniki demograficzne</t>
  </si>
  <si>
    <t>Tablica 3. Wybrane dane o aktach stanu cywilnego</t>
  </si>
  <si>
    <t xml:space="preserve">Tablica 4. Saldo migracji na pobyt stały </t>
  </si>
  <si>
    <t>Tablica 5. Osoby zameldowane</t>
  </si>
  <si>
    <t>Tablica 11. Prognoza demograficzna według płci i ekonomicznych grup wieku ludności</t>
  </si>
  <si>
    <t xml:space="preserve">Tablica 2. Ruch naturalny ludności </t>
  </si>
  <si>
    <t>Tablica 12. Wskaźniki dotyczące lokalnej przedsiębiorczości</t>
  </si>
  <si>
    <t xml:space="preserve"> w tym kobiety</t>
  </si>
  <si>
    <t>Tablica 1. Instytucje kultury</t>
  </si>
  <si>
    <t>Stopa bezrobocia rejestrowanego (w %)</t>
  </si>
  <si>
    <t>Działalność profesjonalna, naukowa i techniczna</t>
  </si>
  <si>
    <t>Sektor publiczny</t>
  </si>
  <si>
    <t>Sektor prywatny</t>
  </si>
  <si>
    <t>9 i mniej</t>
  </si>
  <si>
    <t>10-49</t>
  </si>
  <si>
    <t>50-249</t>
  </si>
  <si>
    <t>250 i więcej</t>
  </si>
  <si>
    <t>Spółdzielnie</t>
  </si>
  <si>
    <t>Spółki handlowe</t>
  </si>
  <si>
    <t>spółki z o.o.</t>
  </si>
  <si>
    <t>spółki akcyjne</t>
  </si>
  <si>
    <t>Osoby fizyczne prowadzące działalność</t>
  </si>
  <si>
    <t>Spółki cywilne</t>
  </si>
  <si>
    <t>Podmioty z udziałem kapitału zagranicznego</t>
  </si>
  <si>
    <t>Kapitał zagraniczny (w mln zł)</t>
  </si>
  <si>
    <t>Kapitał zagraniczny na 1 mieszkańca w wieku produkcyjnym (w zł)</t>
  </si>
  <si>
    <t xml:space="preserve"> w tym spółki z rodzajem kapitału:</t>
  </si>
  <si>
    <t>Skarbu Państwa</t>
  </si>
  <si>
    <t>Państwowych osób prawnych</t>
  </si>
  <si>
    <t>Samorządu terytorialnego</t>
  </si>
  <si>
    <t>Prywatnego krajowego (krajowych osób fizycznych lub prawnych)</t>
  </si>
  <si>
    <t xml:space="preserve">Zagranicznego (zagranicznych osób fizycznych lub prawnych) </t>
  </si>
  <si>
    <t>Liczba wniosków przyjętych, zweryfikowanych 
i przesłanych do CEIDG</t>
  </si>
  <si>
    <t>a Centralna Ewidencja i Informacja o Działalności Gospodarczej.</t>
  </si>
  <si>
    <t>Przychody ogółem (w mln zł)</t>
  </si>
  <si>
    <t>Koszty ogółem (w mln zł)</t>
  </si>
  <si>
    <t>Wyniki finansowe brutto (w mln zł)</t>
  </si>
  <si>
    <t>Wyniki finansowe netto (w mln zł)</t>
  </si>
  <si>
    <t>Wskaźnik rentowności obrotu netto (w %)</t>
  </si>
  <si>
    <t>a Dane dotyczą podmiotów gospodarczych, w których liczba pracujących przekracza 9 osób.</t>
  </si>
  <si>
    <t>Górnictwo i wydobywanie</t>
  </si>
  <si>
    <t>Transport i gospodarka magazynowa</t>
  </si>
  <si>
    <t>Działalność finansowa i ubezpieczeniowa</t>
  </si>
  <si>
    <t>Edukacja</t>
  </si>
  <si>
    <t>Opieka zdrowotna i pomoc społeczna</t>
  </si>
  <si>
    <t>Pozostała działalność usługowa</t>
  </si>
  <si>
    <t>Organizacje i zespoły eksterytorialne</t>
  </si>
  <si>
    <t>Tablica 1. Podmioty gospodarki narodowej w rejestrze REGON według sektorów własności</t>
  </si>
  <si>
    <t>Tablica 2. Podmioty gospodarki narodowej w rejestrze REGON według klas wielkości</t>
  </si>
  <si>
    <t>Tablica 3. Podmioty gospodarki narodowej w rejestrze REGON według formy prawnej</t>
  </si>
  <si>
    <t>Tablica 4. Podmioty gospodarki narodowej z udziałem kapitału zagranicznego</t>
  </si>
  <si>
    <t>Tablica 5. Spółki handlowe w rejestrze REGON według rodzaju kapitału</t>
  </si>
  <si>
    <t>Tablica 6. Wnioski przyjęte, zweryfikowane i przesłane do CEIDG</t>
  </si>
  <si>
    <t>Tablica 7. Podstawowe wyniki finansowe przedsiębiorstw i relacje ekonomiczne</t>
  </si>
  <si>
    <t>Tablica 9. Podmioty gospodarki narodowej w rejestrze REGON według sekcji PKD</t>
  </si>
  <si>
    <t>Tablica 10. Przeciętne zatrudnienie w sektorze przedsiębiorstw</t>
  </si>
  <si>
    <t>Tablica 13. Podmioty gospodarki narodowej w rejestrze REGON na 10 tys. ludności w wieku produkcyjnym</t>
  </si>
  <si>
    <t>lasy publiczne Skarbu Państwa</t>
  </si>
  <si>
    <t>lasy prywatne</t>
  </si>
  <si>
    <t>lasy publiczne gminne</t>
  </si>
  <si>
    <t>OGÓŁEM (w ha)</t>
  </si>
  <si>
    <t>parki, zieleńce, tereny zieleni osiedlowej</t>
  </si>
  <si>
    <t>cmentarze</t>
  </si>
  <si>
    <t>zieleń uliczna</t>
  </si>
  <si>
    <t>w tonach:</t>
  </si>
  <si>
    <t>Zanieczyszczenia zatrzymane w urządzeniach do redukcji zanieczyszczeń:</t>
  </si>
  <si>
    <t>pyłowe</t>
  </si>
  <si>
    <t>w % zanieczyszczeń wytworzonych:</t>
  </si>
  <si>
    <t xml:space="preserve"> </t>
  </si>
  <si>
    <t>Ludność korzystająca z oczyszczalni ścieków 
w % ogólnej liczby ludności</t>
  </si>
  <si>
    <t>wodociągowej</t>
  </si>
  <si>
    <t>kanalizacyjnej</t>
  </si>
  <si>
    <t>gazowej</t>
  </si>
  <si>
    <t>kanalizacyjna</t>
  </si>
  <si>
    <t>gazowa</t>
  </si>
  <si>
    <t>Zużycie energii elektrycznej w gospodarstwach domowych:</t>
  </si>
  <si>
    <t>ogółem (w MWh)</t>
  </si>
  <si>
    <t>Długość sieci kanalizacyjnej deszczowej (w km)</t>
  </si>
  <si>
    <t>OGÓŁEM (w tonach)</t>
  </si>
  <si>
    <t>Odpady odebrane z nieruchomości</t>
  </si>
  <si>
    <t>na 1000 ludności</t>
  </si>
  <si>
    <t>Zwiedzający muzea i oddziały muzealne</t>
  </si>
  <si>
    <t>Muzeum Wojska</t>
  </si>
  <si>
    <t>Białostocki Teatr Lalek</t>
  </si>
  <si>
    <t>Białostocki Ośrodek Kultury</t>
  </si>
  <si>
    <t>Dom Kultury „Śródmieście”</t>
  </si>
  <si>
    <t>Galeria Arsenał</t>
  </si>
  <si>
    <t>Muzeum Pamięci Sybiru</t>
  </si>
  <si>
    <t>Galeria im. Sleńdzińskich</t>
  </si>
  <si>
    <t>a Dane dotyczą obiektów posiadających 10 i więcej miejsc noclegowych.</t>
  </si>
  <si>
    <t xml:space="preserve">na 1000 ludności </t>
  </si>
  <si>
    <t>Udział m.p.z.p. w powierzchni miasta (w %)</t>
  </si>
  <si>
    <t>Tablica 1. Powierzchnia miasta objęta obowiązującymi m.p.z.p.</t>
  </si>
  <si>
    <t>Powierzchnia miasta objęta m.p.z.p. (w ha)</t>
  </si>
  <si>
    <t>na 10 tys. ludności</t>
  </si>
  <si>
    <t>Liczba przestępstw</t>
  </si>
  <si>
    <t>Liczba sporządzonych do sądu wniosków 
o ukaranie</t>
  </si>
  <si>
    <t>Liczba osób doprowadzonych do izby wytrzeźwień lub miejsca zamieszkania</t>
  </si>
  <si>
    <t>Liczba osób ujętych i przekazanych Policji</t>
  </si>
  <si>
    <t>w tym przekazanych do realizacji:</t>
  </si>
  <si>
    <t>dyżurnemu Straży Miejskiej</t>
  </si>
  <si>
    <t>dyżurnemu Komendy Miejskiej Policji</t>
  </si>
  <si>
    <t>obiektów użyteczności publicznej</t>
  </si>
  <si>
    <t>obiektów mieszkalnych</t>
  </si>
  <si>
    <t>obiektów produkcyjnych</t>
  </si>
  <si>
    <t>obiektów magazynowych</t>
  </si>
  <si>
    <t>środków transportu</t>
  </si>
  <si>
    <t>lasów państwowych i prywatnych</t>
  </si>
  <si>
    <t>innych obiektów</t>
  </si>
  <si>
    <t>Wypadki drogowe</t>
  </si>
  <si>
    <t>Ofiary śmiertelne w wypadkach drogowych</t>
  </si>
  <si>
    <t>Ranni w wypadkach drogowych</t>
  </si>
  <si>
    <t>Liczba odnotowanych zdarzeń</t>
  </si>
  <si>
    <t>upraw, w rolnictwie</t>
  </si>
  <si>
    <t>liczba osób 
i rodzin</t>
  </si>
  <si>
    <t>liczba osób 
 i rodzin</t>
  </si>
  <si>
    <t>kwota 
(w zł)</t>
  </si>
  <si>
    <t>w tym zasiłki specjalne celowe</t>
  </si>
  <si>
    <t>Zasiłki celowe</t>
  </si>
  <si>
    <r>
      <t xml:space="preserve">Posiłki (w placówkach oświatowych i Dziennym Domu Pomocy Społecznej) i zasiłki na dożywianie 
</t>
    </r>
    <r>
      <rPr>
        <sz val="11"/>
        <color theme="1"/>
        <rFont val="Calibri"/>
        <family val="2"/>
        <charset val="238"/>
      </rPr>
      <t>−</t>
    </r>
    <r>
      <rPr>
        <sz val="11"/>
        <color theme="1"/>
        <rFont val="Calibri"/>
        <family val="2"/>
        <charset val="238"/>
        <scheme val="minor"/>
      </rPr>
      <t xml:space="preserve"> w ramach Programu rządowego</t>
    </r>
  </si>
  <si>
    <t>(środki własne Miasta 
1 350 000)</t>
  </si>
  <si>
    <t>Usługi opiekuńcze świadczone w miejscu zamieszkania</t>
  </si>
  <si>
    <t xml:space="preserve"> (budżet DPS)</t>
  </si>
  <si>
    <t>Usługi dla osób z chorobą Alzheimera świadczone 
w DPS, ul. Baranowicka 203</t>
  </si>
  <si>
    <t>Usługa opieki wytchnieniowej w ramach pobytu dziennego świadczona w miejscu zamieszkania</t>
  </si>
  <si>
    <t>Usługa opieki wytchnieniowej w ramach pobytu dziennego świadczona w ośrodku wsparcia</t>
  </si>
  <si>
    <t>Gminny program osłonowy w zakresie zmniejszenia wydatków poniesionych na leki przez mieszkańców</t>
  </si>
  <si>
    <t>podjęcia przez dziecko nauki w szkole poza miejscem zamieszkania</t>
  </si>
  <si>
    <t>Składki na ubezpieczenia emerytalne i rentowe 
(ZUS i KRUS)</t>
  </si>
  <si>
    <t>Źródło: Departament Skarbu na podstawie danych Zarządu Mienia Komunalnego.</t>
  </si>
  <si>
    <t>stanowiących własność gminy</t>
  </si>
  <si>
    <t>stanowiących współwłasność</t>
  </si>
  <si>
    <t>prywatnych czynszowych</t>
  </si>
  <si>
    <t>spółdzielni mieszkaniowych</t>
  </si>
  <si>
    <t>Długość linii komunikacji miejskiej ogółem (w km)</t>
  </si>
  <si>
    <t>Zużycie gazu z sieci na ogrzewanie mieszkań 
(w MWh)</t>
  </si>
  <si>
    <t>Liczba osób ukaranych grzywną w drodze mandatu karnego</t>
  </si>
  <si>
    <t>opieki nad dzieckiem w okresie korzystania
 z urlopu wychowawczego</t>
  </si>
  <si>
    <r>
      <t>Przeciętna powierzchnia użytkowa mieszkania 
(w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</si>
  <si>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Placówki ambulatoryjnej opieki zdrowotnej (stan w dniu 31 grudnia)</t>
  </si>
  <si>
    <t>Łóżka w szpitalach ogólnych (stan w dniu 31 grudnia)</t>
  </si>
  <si>
    <r>
      <t xml:space="preserve">na </t>
    </r>
    <r>
      <rPr>
        <sz val="11"/>
        <color theme="1"/>
        <rFont val="Calibri"/>
        <family val="2"/>
        <scheme val="minor"/>
      </rPr>
      <t>10 tys. ludności</t>
    </r>
  </si>
  <si>
    <t>na 1 mieszkańca</t>
  </si>
  <si>
    <r>
      <t>Przeciętna powierzchnia użytkowa (w 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)</t>
    </r>
  </si>
  <si>
    <t>Mieszkania</t>
  </si>
  <si>
    <t>Przeciętna liczba osób na 1 mieszkanie</t>
  </si>
  <si>
    <t>w tym lokale mieszkalne w budynkach:</t>
  </si>
  <si>
    <t>Tablica 1. Świadczenia z pomocy społecznej według powodów trudnej sytuacji życiowej </t>
  </si>
  <si>
    <t>Tablica 4. Liczba świadczeniobiorców</t>
  </si>
  <si>
    <t>Punkty przedszkolne niesamorządowe</t>
  </si>
  <si>
    <t>Szkoły samorządowe</t>
  </si>
  <si>
    <t>Szkoły niesamorządowe</t>
  </si>
  <si>
    <t>Uczelnie</t>
  </si>
  <si>
    <t>Tablica 2. Budżet obywatelski</t>
  </si>
  <si>
    <t>zrealizowane</t>
  </si>
  <si>
    <t>w trakcie realizacji</t>
  </si>
  <si>
    <t>odstąpienie od realizacji</t>
  </si>
  <si>
    <r>
      <t xml:space="preserve">2020 
</t>
    </r>
    <r>
      <rPr>
        <b/>
        <sz val="11"/>
        <color theme="0"/>
        <rFont val="Calibri"/>
        <family val="2"/>
        <charset val="238"/>
      </rPr>
      <t>− Budżet Obywatelski 2021</t>
    </r>
  </si>
  <si>
    <t>−</t>
  </si>
  <si>
    <t>MIESZKANIA ODDANE DO UŻYTKOWANIA</t>
  </si>
  <si>
    <t>Tablica 1. Fundacje, stowarzyszenia i organizacje społeczne</t>
  </si>
  <si>
    <t>Środki na finansowanie zadań z udziałem UE</t>
  </si>
  <si>
    <t>w tym środki z UE</t>
  </si>
  <si>
    <t>podatek od czynności cywilnoprawnych</t>
  </si>
  <si>
    <t>podatki opłacane w formie karty podatkowej</t>
  </si>
  <si>
    <t>odsetki od nieterminowych wpłat, pozostałe opłaty</t>
  </si>
  <si>
    <t>podatek od spadków i darowizn</t>
  </si>
  <si>
    <t>Opłata za zezwolenie na sprzedaż napojów alkoholowych</t>
  </si>
  <si>
    <t>Udział w dochodach z gospodarowania nieruchomościami Skarbu Państwa</t>
  </si>
  <si>
    <t>Wytwarzanie i zaopatrzanie w energię elektryczną, gaz i wodę / 400</t>
  </si>
  <si>
    <t>Transport i łączność / 600</t>
  </si>
  <si>
    <t>Turystyka / 630</t>
  </si>
  <si>
    <t>Gospodarka mieszkaniowa / 700</t>
  </si>
  <si>
    <t>Działalność usługowa / 710</t>
  </si>
  <si>
    <t>Informatyka / 720</t>
  </si>
  <si>
    <t>Nauka / 730</t>
  </si>
  <si>
    <t>Administracja publiczna / 750</t>
  </si>
  <si>
    <t>Urzędy naczelnych organów władzy państwowej, kontroli i ochrony prawa oraz sądownictwa / 751</t>
  </si>
  <si>
    <t>Obrona narodowa / 752</t>
  </si>
  <si>
    <t>Bezpieczeństwo publiczne i ochrona przeciwpożarowa / 754</t>
  </si>
  <si>
    <t>Wymiar sprawiedliwości / 755</t>
  </si>
  <si>
    <t>Obsługa długu publicznego / 757</t>
  </si>
  <si>
    <t>Różne rozliczenia / 758</t>
  </si>
  <si>
    <t>Oświata i wychowanie / 801</t>
  </si>
  <si>
    <t>Ochrona zdrowia / 851</t>
  </si>
  <si>
    <t>Pomoc społeczna / 852</t>
  </si>
  <si>
    <t>Pozostałe zadania w zakresie polityki społecznej / 853</t>
  </si>
  <si>
    <t>Edukacyjna opieka wychowawcza / 854</t>
  </si>
  <si>
    <t>Rodzina / 855</t>
  </si>
  <si>
    <t>Gospodarka komunalna i ochrona środowiska / 900</t>
  </si>
  <si>
    <t>Kultura i ochrona dziedzictwa narodowego / 921</t>
  </si>
  <si>
    <t>Ogrody botaniczne i zoologiczne oraz naturalne obszary i obiekty chronionej przyrody / 925</t>
  </si>
  <si>
    <t>Kultura fizyczna / 926</t>
  </si>
  <si>
    <t>Nakłady inwestycyjne (w zł)</t>
  </si>
  <si>
    <t>Nazwa działu / Nr działu</t>
  </si>
  <si>
    <t xml:space="preserve">Tablica 5. Wydatki inwestycyjne budżetu </t>
  </si>
  <si>
    <t xml:space="preserve">Tablica 6. Środki unijne pozyskane przez Miasto </t>
  </si>
  <si>
    <t>Działalność związana z kulturą, rozrywką i rekreacją</t>
  </si>
  <si>
    <t>na 1 mieszkańca (w kWh)</t>
  </si>
  <si>
    <t>pobierający zasiłek dla opiekuna</t>
  </si>
  <si>
    <t>Czytelnicy bibliotek publicznych</t>
  </si>
  <si>
    <t>Księgozbiór bibliotek publicznych (stan w dniu 
31 grudnia) na 1000 ludności (w wol.)</t>
  </si>
  <si>
    <t>Wypożyczenia księgozbioru na 1 czytelnika 
(w wol.)</t>
  </si>
  <si>
    <t>a Łącznie z punktami bibliotecznymi ujętymi zgodnie z siedzibą jednostki macierzystej.</t>
  </si>
  <si>
    <r>
      <t>Przeciętna powierzchnia użytkowa mieszkania 
na 1 osobę (w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</si>
  <si>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Zgłoszone projekty</t>
  </si>
  <si>
    <t>Projekty zakwalifikowane do głosowania</t>
  </si>
  <si>
    <t>Karty ważne</t>
  </si>
  <si>
    <t>Oddziały przedszkolne samorządowe w szkołach podstawowych</t>
  </si>
  <si>
    <t>Oddziały przedszkolne niesamorządowe 
w szkołach podstawowych</t>
  </si>
  <si>
    <t>wydatki inwestycyjne (bez środków pomocowych)</t>
  </si>
  <si>
    <t>Udział wydatków inwestycyjnych w wydatkach ogółem (w %)</t>
  </si>
  <si>
    <r>
      <t xml:space="preserve">Środki unijne na 1 mieszkańca </t>
    </r>
    <r>
      <rPr>
        <sz val="11"/>
        <color theme="1"/>
        <rFont val="Calibri"/>
        <family val="2"/>
        <charset val="238"/>
        <scheme val="minor"/>
      </rPr>
      <t>(w zł)</t>
    </r>
  </si>
  <si>
    <t>Miejsca noclegowe (stan w dniu 31 lipca)</t>
  </si>
  <si>
    <t>Obiekty (stan w dniu 31 lipca)</t>
  </si>
  <si>
    <t>lekarze</t>
  </si>
  <si>
    <t>lekarze dentyści</t>
  </si>
  <si>
    <t>pielęgniarki</t>
  </si>
  <si>
    <t>położne</t>
  </si>
  <si>
    <t>Przychodnie (stan w dniu 31 grudnia)</t>
  </si>
  <si>
    <t>Dzienna liczba par kursów ogółem</t>
  </si>
  <si>
    <t>Liczba kładek dla pieszych (w szt.)</t>
  </si>
  <si>
    <t>Liczba przejść podziemnych (w szt.)</t>
  </si>
  <si>
    <t>Długość tras komunikacji miejskiej ogółem (w km)</t>
  </si>
  <si>
    <t>Całkowita długość dróg publicznych na terenie Białegostoku (w km)</t>
  </si>
  <si>
    <t>Samochody osobowe</t>
  </si>
  <si>
    <t>Jednoślady (motocykle i motorowery)</t>
  </si>
  <si>
    <t>Samochody ciężarowe</t>
  </si>
  <si>
    <t>Inne pojazdy</t>
  </si>
  <si>
    <t>Tablica 6. Zarejestrowane pojazdy zasilane energią elektryczną</t>
  </si>
  <si>
    <t>Tablica 4. Zarejestrowane pojazdy</t>
  </si>
  <si>
    <t>Tablica 3. Świadczenia rodzinne</t>
  </si>
  <si>
    <t>Kwota w mln zł</t>
  </si>
  <si>
    <t>Budynki jednorodzinne</t>
  </si>
  <si>
    <t>Budynki wielorodzinne</t>
  </si>
  <si>
    <t>Obiekty użyteczności publicznej</t>
  </si>
  <si>
    <t>Garaże</t>
  </si>
  <si>
    <t>Parkingi</t>
  </si>
  <si>
    <t>Sieci</t>
  </si>
  <si>
    <t>Inne (przebudowy, nadbudowy, rozbudowy, budynki gospodarcze itp.)</t>
  </si>
  <si>
    <t>pielęgniarki i położne</t>
  </si>
  <si>
    <t>liczba osób 
w rodzinach </t>
  </si>
  <si>
    <t>Źródło: Zarząd Dróg Miejskich, Urząd Miejski w Białymstoku.</t>
  </si>
  <si>
    <t>Źródło: Departament Obsługi Mieszkańców z SI POJAZD, Urząd Miejski w Białymstoku.</t>
  </si>
  <si>
    <t>Źródło: Departament Obsługi Mieszkańców na podstawie raportu z CEPiK, Urząd Miejski w Białymstoku.</t>
  </si>
  <si>
    <t>Źródło: Departament Obsługi Mieszkańców na podstawie raportów z CEPiK, Urząd Miejski w Białymstoku.</t>
  </si>
  <si>
    <t>Źródło: Centrum Usług Informatycznych, Urząd Miejski w Białymstoku.</t>
  </si>
  <si>
    <t>Źródło: Departament Urbanistyki, Urząd Miejski w Białymstoku.</t>
  </si>
  <si>
    <t>Źródło: Departament Architektury, Urząd Miejski w Białymstoku.</t>
  </si>
  <si>
    <t>Źródło: Departament Obsługi Mieszkańców z CEIDG, Urząd Miejski w Białymstoku.</t>
  </si>
  <si>
    <t>Źródło: Departament Gospodarki Komunalnej, Urząd Miejski w Białymstoku.</t>
  </si>
  <si>
    <t>Źródło: Biuro Zarządzania Kryzysowego, Urząd Miejski w Białymstoku.</t>
  </si>
  <si>
    <t>Źródło: Departament Edukacji na podstawie danych Systemu Informacji Oświatowej, Urząd Miejski w Białymstoku.</t>
  </si>
  <si>
    <t>Źródło: Departament Finansów Miasta, Urząd Miejski w Białymstoku.</t>
  </si>
  <si>
    <t xml:space="preserve">Źródło: Departament Finansów Miasta, Urząd Miejski w Białymstoku. </t>
  </si>
  <si>
    <t>106*</t>
  </si>
  <si>
    <r>
      <t>Długość korytarzy autobusowych wysokiej jakości**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(w km)</t>
    </r>
  </si>
  <si>
    <t>* W tym 3 estakady poza granicami miasta Białystok (inwestycja: węzeł Porosły). ** Dane dotyczą długości buspasów.</t>
  </si>
  <si>
    <t>18,42*</t>
  </si>
  <si>
    <t>Liczba linii komunikacji miejskiej ogółem (w szt.)**</t>
  </si>
  <si>
    <t>8,0</t>
  </si>
  <si>
    <t>8,8</t>
  </si>
  <si>
    <t>9,6</t>
  </si>
  <si>
    <t>9,4</t>
  </si>
  <si>
    <t>10,2</t>
  </si>
  <si>
    <t>Liczba autobusów w ruchu ogółem (w szt.)***</t>
  </si>
  <si>
    <t>Zgony ogółem, w tym</t>
  </si>
  <si>
    <t>niemowlęta</t>
  </si>
  <si>
    <t>Źródło: Urząd statystyczny w Białymstoku.</t>
  </si>
  <si>
    <t>Zameldowani na pobyt stały, w tym:</t>
  </si>
  <si>
    <t>Zameldowani na pobyt czasowy, w tym:</t>
  </si>
  <si>
    <t>Źródło: Dane opracowane przez Departament Obsługi Mieszkańców- na podstawie prowadzonego rejestru mieszkańców, Urząd Miejski w Białymstoku.</t>
  </si>
  <si>
    <t>Bagnówka</t>
  </si>
  <si>
    <t>Razem</t>
  </si>
  <si>
    <t>Kobiety</t>
  </si>
  <si>
    <t>Wiek przedprodukcyjny*</t>
  </si>
  <si>
    <t>Wiek produkcyjny**, z tego</t>
  </si>
  <si>
    <t>mobilny</t>
  </si>
  <si>
    <t xml:space="preserve">niemobilny </t>
  </si>
  <si>
    <t>Wiek poprodukcyjny***</t>
  </si>
  <si>
    <t>* Wiek przedprodukcyjny: 0-17 lat. **Wiek produkcyjny: 18-59 lat (kobiety) i 18-64 lata (mężczyźni); wiel mobilny: 18-44 lata; wiek niemobilny: 45-59 lat (kobiety), 45-64 lata (mężczyźni). *** Wiek poprodukcyjny: powyżej 60 lat (kobiety) i powyżej 65 lat (mężczyźni).</t>
  </si>
  <si>
    <t>bioodpady stanowiące odpady komunalne</t>
  </si>
  <si>
    <t>metale, tworzywa sztuczne i opakowania wielomateriałowe</t>
  </si>
  <si>
    <t>popiół</t>
  </si>
  <si>
    <t>Źródło: Departament Gospodarki Komunalne, Urząd Miejski w Białymstoku.</t>
  </si>
  <si>
    <t>651,10</t>
  </si>
  <si>
    <t>666,37</t>
  </si>
  <si>
    <t>639,90</t>
  </si>
  <si>
    <t>635,42</t>
  </si>
  <si>
    <t>gazowe</t>
  </si>
  <si>
    <t xml:space="preserve">gazowe </t>
  </si>
  <si>
    <t xml:space="preserve">Przeciętne miesięczne wynagrodzenie brutto </t>
  </si>
  <si>
    <t>Podmioty nowo zarejestrowane wg grup sekcji PKD 2007</t>
  </si>
  <si>
    <t>Handel; naprawa pojazdów samochodowych</t>
  </si>
  <si>
    <t>Zakwaterowanie i gastronomia</t>
  </si>
  <si>
    <t>Obsługa rynku nieruchomości</t>
  </si>
  <si>
    <t>Administrowanie i działalność wspierająca</t>
  </si>
  <si>
    <t xml:space="preserve"> Handel; naprawa pojazdów samochodowych</t>
  </si>
  <si>
    <t xml:space="preserve"> Zakwaterowanie i gastronomia</t>
  </si>
  <si>
    <t xml:space="preserve"> Obsługa rynku nieruchomości</t>
  </si>
  <si>
    <t xml:space="preserve"> Administrowanie i działalność wspierająca</t>
  </si>
  <si>
    <t xml:space="preserve">Rolnictwo, leśnictwo, łowiectwo i rybactwo </t>
  </si>
  <si>
    <t>Muzea i oddziały muzealne</t>
  </si>
  <si>
    <t>Galerie i salony sztuki</t>
  </si>
  <si>
    <t>Centra kultury, domy i ośrodki kultury, kluby 
i świetlice</t>
  </si>
  <si>
    <t>Imprezy organizowane przez muzea ogółem</t>
  </si>
  <si>
    <r>
      <t>Ludność na 1 placówkę biblioteczną</t>
    </r>
    <r>
      <rPr>
        <vertAlign val="superscript"/>
        <sz val="11"/>
        <color rgb="FF000000"/>
        <rFont val="Calibri"/>
        <family val="2"/>
        <charset val="238"/>
        <scheme val="minor"/>
      </rPr>
      <t>a</t>
    </r>
  </si>
  <si>
    <t>Źródło: Referat Kultury w Departamencie Kultury, Promocji i Sportu, Urząd Miejski w Białymstoku.</t>
  </si>
  <si>
    <t>Widzowie w kinach</t>
  </si>
  <si>
    <t>Trudności w przystosowaniu do życia po zwolnieniu z zakładu karnego</t>
  </si>
  <si>
    <t>Tablica 2. Świadczenia w ramach zadań własnych Miasta Białegostoku</t>
  </si>
  <si>
    <t>(środki własne Miasta 
1 434 902)</t>
  </si>
  <si>
    <t xml:space="preserve"> (środki własne Miasta 
1 152 280)</t>
  </si>
  <si>
    <t>(środki własne Miasta 
1 388 696)</t>
  </si>
  <si>
    <t>(środki własne Miasta 
1 645 864)</t>
  </si>
  <si>
    <t>26*</t>
  </si>
  <si>
    <t>* Program "Dobry Start" od 2021 r. realizuje Zakład Ubezpieczeń Społecznych. Dane dotyczą świadczeń przyznanych po usunięciu braków formalnych we wnioskach złożonych w 2020 r.</t>
  </si>
  <si>
    <t>14**</t>
  </si>
  <si>
    <t>a Średnia z 12 miesięcy na podstawie sprawozdań rzeczowo-finansowych. ** Program "Dobry Start" od 2021 r. realizuje Zakład Ubezpieczeń Społecznych.</t>
  </si>
  <si>
    <t>poprodukcyjnym, w tym:</t>
  </si>
  <si>
    <t>Ludność w wieku nieprodukcyjnym na 100 osób w wieku produkcyjnym, w tym:</t>
  </si>
  <si>
    <t>Mężczyźni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</si>
  <si>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</si>
  <si>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</si>
  <si>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</si>
  <si>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</si>
  <si>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</si>
  <si>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</si>
  <si>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</si>
  <si>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</si>
  <si>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</si>
  <si>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</si>
  <si>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</si>
  <si>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</si>
  <si>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</si>
  <si>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</si>
  <si>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</si>
  <si>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</si>
  <si>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</si>
  <si>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</si>
  <si>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i więcej</t>
  </si>
  <si>
    <t>ZASOBY MIESZKANIOWE</t>
  </si>
  <si>
    <t>Liczba fundacji, stowarzyszeń i organizacji społecznych (wpisanych do rejestru REGON) ogółem, w tym:</t>
  </si>
  <si>
    <t>fundacje</t>
  </si>
  <si>
    <t xml:space="preserve">stowarzyszenia i podobne organizacje społeczne </t>
  </si>
  <si>
    <r>
      <t xml:space="preserve">2021 
</t>
    </r>
    <r>
      <rPr>
        <b/>
        <sz val="11"/>
        <color theme="0"/>
        <rFont val="Calibri"/>
        <family val="2"/>
        <charset val="238"/>
      </rPr>
      <t>− Budżet Obywatelski 2022</t>
    </r>
  </si>
  <si>
    <r>
      <t xml:space="preserve">2022
</t>
    </r>
    <r>
      <rPr>
        <b/>
        <sz val="11"/>
        <color theme="0"/>
        <rFont val="Calibri"/>
        <family val="2"/>
        <charset val="238"/>
      </rPr>
      <t>− Budżet Obywatelski 2023</t>
    </r>
  </si>
  <si>
    <r>
      <t xml:space="preserve">2023
</t>
    </r>
    <r>
      <rPr>
        <b/>
        <sz val="11"/>
        <color theme="0"/>
        <rFont val="Calibri"/>
        <family val="2"/>
        <charset val="238"/>
      </rPr>
      <t>− Budżet Obywatelski 2024</t>
    </r>
  </si>
  <si>
    <r>
      <t xml:space="preserve">2024
</t>
    </r>
    <r>
      <rPr>
        <b/>
        <sz val="11"/>
        <color theme="0"/>
        <rFont val="Calibri"/>
        <family val="2"/>
        <charset val="238"/>
      </rPr>
      <t>− Budżet Obywatelski 2025</t>
    </r>
  </si>
  <si>
    <t>ogólnomiejskie</t>
  </si>
  <si>
    <t>osiedlowe</t>
  </si>
  <si>
    <t>Wypełnione karty do głosowania ogółem, w tym wypełnione:</t>
  </si>
  <si>
    <t>elektronicznie</t>
  </si>
  <si>
    <t>papierowo</t>
  </si>
  <si>
    <t>Projekty wybrane do realizacji ogółem, w tym projekty:</t>
  </si>
  <si>
    <t>Stan realizacji projektów na dzień 31 grudnia 2024 r.:</t>
  </si>
  <si>
    <t>nie dotyczy</t>
  </si>
  <si>
    <t>Studenci</t>
  </si>
  <si>
    <t>Absolwenci</t>
  </si>
  <si>
    <t>Nauczyciele akademiccy</t>
  </si>
  <si>
    <t>2023/2024</t>
  </si>
  <si>
    <t>2024/2025</t>
  </si>
  <si>
    <t>Tablica 6. Egzamin ósmoklasisty w 2024 roku</t>
  </si>
  <si>
    <t>technika</t>
  </si>
  <si>
    <t>branżowe szkoły I stopnia</t>
  </si>
  <si>
    <t>Podatki i opłaty lokalne, w tym:</t>
  </si>
  <si>
    <t>podatek od środków 
transportowych</t>
  </si>
  <si>
    <t>Podatki i opłaty pobierane przez Urzędy Skarbowe, w tym:</t>
  </si>
  <si>
    <t>wpływy z części opłaty za zezwolenie na sprzedaż napojów alkoholowych w obrocie hurtowym</t>
  </si>
  <si>
    <t>Wykonanie budżetu za 2023 r.</t>
  </si>
  <si>
    <t>Wykonanie budżetu za 2024 r.</t>
  </si>
  <si>
    <t>RAZEM</t>
  </si>
  <si>
    <t>Rolnictwo i łowiectwo / 010</t>
  </si>
  <si>
    <t>Leśnictwo / 020</t>
  </si>
  <si>
    <t xml:space="preserve">Środki pozyskane na finansowanie zadań z udziałem UE, z czego: </t>
  </si>
  <si>
    <t>Razem bieżące</t>
  </si>
  <si>
    <t xml:space="preserve">Razem majątkowe </t>
  </si>
  <si>
    <t>Okres finansowania</t>
  </si>
  <si>
    <t xml:space="preserve">Liczba projektów miejskich*, na których realizację pozyskano dofinansowanie ze środków z UE (liczba podpisanych i nierozwiązanych umów) w poszczególnych okresach finansowania </t>
  </si>
  <si>
    <t xml:space="preserve">* projekty miejskie- projekty realizowane przez Urząd Miejski w Białymstoku i jednostki mu podległe oraz spółki miejskie </t>
  </si>
  <si>
    <t>Źródło: Biuro Funduszy Europejskich, Urząd Miejski w Białymstoku.</t>
  </si>
  <si>
    <t>Projekty ogółem</t>
  </si>
  <si>
    <t>Projekty finansowane z Europejskiego Funduszu Rozwoju Regionalnego (EFRR)</t>
  </si>
  <si>
    <t>Projekty finansowane z Europejskiego Funduszu Społecznego (EFS)</t>
  </si>
  <si>
    <t>Projekty finansowane z innych funduszy UE**</t>
  </si>
  <si>
    <t xml:space="preserve">**projekty finansowane np. z Krajowego Planu Odbudowy i Zwiększania Odporności </t>
  </si>
  <si>
    <t>2021-2027</t>
  </si>
  <si>
    <t>Łączna liczba projektów</t>
  </si>
  <si>
    <t>Łączna wartość projektów (w zł)</t>
  </si>
  <si>
    <t>Łączna kwota dofinansowania z UE (w zł)</t>
  </si>
  <si>
    <t xml:space="preserve">Liczba projektów </t>
  </si>
  <si>
    <t>Współczynnik dzietności</t>
  </si>
  <si>
    <t>Tablica 1. Wybrane wskaźniki demograficzne
                    Stan w dniu 31 grudnia</t>
  </si>
  <si>
    <t>1. Demografia</t>
  </si>
  <si>
    <t>2. Szkolnictwo wyższe, edukacja oraz opieka nad dziećmi do lat 3</t>
  </si>
  <si>
    <t>3. Kultura i dziedzictwo kulturowe</t>
  </si>
  <si>
    <t xml:space="preserve">Tablica 11. Długość nowozainstalowanych światłowodów w Białymstoku </t>
  </si>
  <si>
    <t>Tablica 12. Odpady komunalne odebrane według rodzajów</t>
  </si>
  <si>
    <t>654,03</t>
  </si>
  <si>
    <t>Tablica 10. Zużycie gazu i energii elektrycznej w gospodarstwach domowych</t>
  </si>
  <si>
    <t>Odsetek zgonów wśród osób poniżej 60 roku życia</t>
  </si>
  <si>
    <t xml:space="preserve"> na 1000 ludności</t>
  </si>
  <si>
    <t>Urodzenia żywe ogółem, w tym</t>
  </si>
  <si>
    <t>Saldo migracji zagranicznych na pobyt stały</t>
  </si>
  <si>
    <t>Saldo migracji wewnętrznych i zagranicznych na pobyt stały</t>
  </si>
  <si>
    <t>Elektroodpady (w tym: "System Zbierania Elektrycznych Śmieci w Mieście Białystok")</t>
  </si>
  <si>
    <r>
      <t>Kadra medyczna</t>
    </r>
    <r>
      <rPr>
        <vertAlign val="superscript"/>
        <sz val="11"/>
        <color rgb="FF000000"/>
        <rFont val="Calibri"/>
        <family val="2"/>
        <charset val="238"/>
        <scheme val="minor"/>
      </rPr>
      <t>ab</t>
    </r>
    <r>
      <rPr>
        <sz val="11"/>
        <color rgb="FF000000"/>
        <rFont val="Calibri"/>
        <family val="2"/>
        <charset val="238"/>
        <scheme val="minor"/>
      </rPr>
      <t xml:space="preserve"> (stan w dniu 31 grudnia)</t>
    </r>
  </si>
  <si>
    <r>
      <t>Kadra medyczna</t>
    </r>
    <r>
      <rPr>
        <vertAlign val="superscript"/>
        <sz val="11"/>
        <color theme="1"/>
        <rFont val="Calibri"/>
        <family val="2"/>
        <charset val="238"/>
        <scheme val="minor"/>
      </rPr>
      <t>ab</t>
    </r>
    <r>
      <rPr>
        <sz val="11"/>
        <color theme="1"/>
        <rFont val="Calibri"/>
        <family val="2"/>
        <scheme val="minor"/>
      </rPr>
      <t xml:space="preserve"> (stan w dniu 31 grudnia) 
na 10 tys. ludności</t>
    </r>
  </si>
  <si>
    <t>Teleporady w podstawowej i specjalistycznej opiece zdrowotnej</t>
  </si>
  <si>
    <t>5. Opieka zdrowotna i pomoc społeczna</t>
  </si>
  <si>
    <t>8. Gospodarka i rynek pracy</t>
  </si>
  <si>
    <t>9. Finanse samorządowe</t>
  </si>
  <si>
    <t>11. Planowanie i zagospodarowanie przestrzenne</t>
  </si>
  <si>
    <t>Podmioty wpisane do rejestru REGON na 10 tys. ludności</t>
  </si>
  <si>
    <t>do 30. roku życia</t>
  </si>
  <si>
    <t>w tym do 25. roku życia</t>
  </si>
  <si>
    <t>powyżej 50. roku życia</t>
  </si>
  <si>
    <t>Bezrobotni w szczególnej sytuacji na rynku pracy</t>
  </si>
  <si>
    <t>a Dane dotyczą podmiotów gospodarczych, w których liczba pracujących przekracza 9 osób. Informacje pochodzą z miesięcznego meldunku o działalności gospodarczej przedsiębiorstw DG-1. Badanie to dotyczy przedsiębiorstw niefinansowych, a więc nie obejmuje działalności związanej z uprawami rolnymi, chowem i hodowlą zwierząt, łowiectwem, działalności finansowej i ubezpieczeniowej, badań naukowych i rozwojowych, działalności weterynaryjnej, administracji publicznej i obrony narodowej, obowiązkowych zabezpieczeń społecznych, edukacji, opieki zdrowotnej i pomocy społecznej, działalności organizacji członkowskich, gospodarstw domowych zatrudniających pracowników oraz produkujących wyroby i świadczących usługi na własne potrzeby, organizacji i zespołów eksterytorialnych.</t>
  </si>
  <si>
    <t>a Prezentowane dane nie uwzględniają podmiotów prowadzących działalność bankową, maklerską, ubezpieczeniową oraz towarzystw inwestycyjnych i emerytalnych, Narodowych Funduszy Inwestycyjnych, szkół wyższych, gospodarstw indywidualnych w rolnictwie, 
a także samodzielnych publicznych zakładów opieki zdrowotnej i instytucji kultury posiadających osobowość prawną. Dane pochodzą 
z badania podmiotów z kapitałem zagranicznym, nie z rejestru REGON.</t>
  </si>
  <si>
    <r>
      <t>z tego</t>
    </r>
    <r>
      <rPr>
        <vertAlign val="super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:</t>
    </r>
  </si>
  <si>
    <t>a Dane dotyczą podmiotów gospodarczych (z wyjątkiem podmiotów, których podstawowym rodzajem działalności jest działalność zaklasyfikowana według PKD 2007 do sekcji „Rolnictwo, leśnictwo, łowiectwo i rybactwo” oraz „Działalność finansowa 
i ubezpieczeniowa”) prowadzących księgi rachunkowe, w których liczba pracujących przekracza 9 osób. b Relacja kosztów uzyskania przychodów z całokształtu działalności do przychodów z całokształtu działalności.</t>
  </si>
  <si>
    <t>Tablica 8. Zestawienie projektów miejskich, na których realizacje pozyskano dofinansowanie w perspektywie finansowej 2021-2027</t>
  </si>
  <si>
    <t>Środki z budżetu UE przeznaczone na inwestycje (w zł)</t>
  </si>
  <si>
    <r>
      <t>Tablica 1. Świadczenia z pomocy społecznej według powodów trudnej sytuacji życiowej</t>
    </r>
    <r>
      <rPr>
        <sz val="11"/>
        <rFont val="Calibri"/>
        <family val="2"/>
        <charset val="238"/>
        <scheme val="minor"/>
      </rPr>
      <t> </t>
    </r>
  </si>
  <si>
    <r>
      <t>Tablica 4. Liczba świadczeniobiorców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</si>
  <si>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Tablica 6. Wnioski przyjęte, zweryfikowane i przesłane do CEIDG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</si>
  <si>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Tablica 7. Podstawowe wyniki finansowe przedsiębiorstw i relacje ekonomiczne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</si>
  <si>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Tablica 8. Produkcja sprzedana w sektorze przedsiębiorstw</t>
    </r>
    <r>
      <rPr>
        <b/>
        <vertAlign val="superscript"/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(ceny bieżące) w tys. zł</t>
    </r>
  </si>
  <si>
    <r>
      <t>Tablica 10. Przeciętne zatrudnienie w sektorze przedsiębiorstw</t>
    </r>
    <r>
      <rPr>
        <b/>
        <vertAlign val="superscript"/>
        <sz val="11"/>
        <rFont val="Calibri"/>
        <family val="2"/>
        <charset val="238"/>
        <scheme val="minor"/>
      </rPr>
      <t>a</t>
    </r>
  </si>
  <si>
    <r>
      <t>Tablica 11. Przeciętne miesięczne wynagrodzenie brutto w sektorze przedsiębiorstw</t>
    </r>
    <r>
      <rPr>
        <b/>
        <vertAlign val="superscript"/>
        <sz val="11"/>
        <rFont val="Calibri"/>
        <family val="2"/>
        <charset val="238"/>
        <scheme val="minor"/>
      </rPr>
      <t xml:space="preserve">a </t>
    </r>
    <r>
      <rPr>
        <b/>
        <sz val="11"/>
        <rFont val="Calibri"/>
        <family val="2"/>
        <charset val="238"/>
        <scheme val="minor"/>
      </rPr>
      <t>według sekcji PKD w zł</t>
    </r>
  </si>
  <si>
    <t>I. Dochody</t>
  </si>
  <si>
    <t>II. Przychody</t>
  </si>
  <si>
    <t>RAZEM (I + II)</t>
  </si>
  <si>
    <t>III. Wydatki</t>
  </si>
  <si>
    <t>IV. Rozchody</t>
  </si>
  <si>
    <t>RAZEM (III + IV)</t>
  </si>
  <si>
    <t>Wynik budżetu (nadwyżka/deficyt) /I – III/</t>
  </si>
  <si>
    <t>Nadwyżka operacyjna /I bieżące – III bieżące/</t>
  </si>
  <si>
    <t>Stan zadłużenia na koniec roku</t>
  </si>
  <si>
    <t>Tablica 2. Wykonanie dochodów według źródeł finansowania (w zł)</t>
  </si>
  <si>
    <t>Tablica 3. Wykonanie dochodów własnych (w zł)</t>
  </si>
  <si>
    <t>Tablica 4. Wydatki budżetu według klasyfikacji budżetowej (w zł)</t>
  </si>
  <si>
    <t>Tablica 7. Bezzwrotne środki finansowe pozyskane z funduszy Unii Europejskiej  (w zł)</t>
  </si>
  <si>
    <t>Tablica 3. Przejazdy Białostockiej Komunikacji Miejskiej w Białymstoku i poza granicami Miasta w ramach przewozu osób 
                    niepełnosprawnych</t>
  </si>
  <si>
    <t>pobyt stały</t>
  </si>
  <si>
    <t>Cudzoziemcy wg statusu</t>
  </si>
  <si>
    <t>pobyt czasowy</t>
  </si>
  <si>
    <t>zarejestrowanie pobytu ob. UE</t>
  </si>
  <si>
    <t>pobyt stały obywatela Unii Europejskiej</t>
  </si>
  <si>
    <t>pozostałe</t>
  </si>
  <si>
    <t>Cudzoziemcy wg płci</t>
  </si>
  <si>
    <t>Cudzoziemcy wg kraju pochodzenia</t>
  </si>
  <si>
    <t>Cudzoziemcy wg wieku</t>
  </si>
  <si>
    <t>poniżej 20</t>
  </si>
  <si>
    <t>20 - 39</t>
  </si>
  <si>
    <t>40 - 59</t>
  </si>
  <si>
    <t>60 - 79</t>
  </si>
  <si>
    <t>powyżej 80</t>
  </si>
  <si>
    <t>Białoruś</t>
  </si>
  <si>
    <t>Ukraina</t>
  </si>
  <si>
    <t>Rosja</t>
  </si>
  <si>
    <t>Litwa</t>
  </si>
  <si>
    <t>Tablica 12. Prognoza ludności wg płci i 5-letnich grup wieku na lata 2025–2040</t>
  </si>
  <si>
    <t>Tablica 1. Żłobki samorządowe</t>
  </si>
  <si>
    <t>Liczba żłobków samorządowych</t>
  </si>
  <si>
    <t>Liczba oddziałów w żłobkach</t>
  </si>
  <si>
    <t xml:space="preserve">Miejsca w żłobkach </t>
  </si>
  <si>
    <t>Średnioroczna liczba dzieci zapisanych</t>
  </si>
  <si>
    <t>Średnioroczna liczba dzieci uczęszczających</t>
  </si>
  <si>
    <t>Liczba etatów</t>
  </si>
  <si>
    <t>Wydatki na żłobki (wraz z wydatkami inwestycyjnymi, w zł)</t>
  </si>
  <si>
    <t>Średni miesięczny koszt utrzymania dziecka (w zł)</t>
  </si>
  <si>
    <t>Wysokość opłaty za żłobek (bez wyżywienia, w zł)</t>
  </si>
  <si>
    <t>(I-II)- 200 (III-XII) - 400</t>
  </si>
  <si>
    <t>(I-IX)- 400 (X-XII) - 1500</t>
  </si>
  <si>
    <t>Wydatki na zakup usług remontowych (w zł)</t>
  </si>
  <si>
    <t>Źródło: Departament Spraw Społecznych.</t>
  </si>
  <si>
    <t>2021/2022</t>
  </si>
  <si>
    <t>2022/2023</t>
  </si>
  <si>
    <t xml:space="preserve">technika </t>
  </si>
  <si>
    <t xml:space="preserve">branżowe szkoły I stopnia </t>
  </si>
  <si>
    <t>Studenci na 1000 mieszkańców</t>
  </si>
  <si>
    <t>4. Sport, rekreacja i turystyka</t>
  </si>
  <si>
    <t>Liczba klubów sportowych</t>
  </si>
  <si>
    <t xml:space="preserve">Liczba osób ćwiczących w klubach sportowych </t>
  </si>
  <si>
    <t>Liczba trenerów prowadzących zajęcia sportowe</t>
  </si>
  <si>
    <t>Liczba instruktorów sportowych prowadzących zajęcia sportowe</t>
  </si>
  <si>
    <t>Liczba obiektów sportowych</t>
  </si>
  <si>
    <t>–</t>
  </si>
  <si>
    <r>
      <t>Tablica 2. Baza noclegowa turystyki</t>
    </r>
    <r>
      <rPr>
        <b/>
        <vertAlign val="superscript"/>
        <sz val="11"/>
        <rFont val="Calibri"/>
        <family val="2"/>
        <charset val="238"/>
        <scheme val="minor"/>
      </rPr>
      <t>a</t>
    </r>
  </si>
  <si>
    <t>7. Bezpieczeństwo publiczne</t>
  </si>
  <si>
    <t>6. Kapitał społeczny</t>
  </si>
  <si>
    <t xml:space="preserve">Tablica 1. Interwencje podjęte przez Straż Miejską </t>
  </si>
  <si>
    <t>Tablica 2. Centrum Monitoringu Wizyjnego Miasta Białystok </t>
  </si>
  <si>
    <t>Tablica 3. Pożary i ich ofiary</t>
  </si>
  <si>
    <t>Tablica 5. Wypadki drogowe i ich ofiary</t>
  </si>
  <si>
    <t>samorządowe</t>
  </si>
  <si>
    <t>niepubliczne</t>
  </si>
  <si>
    <t>Tablica 3. Wychowanie przedszkolne </t>
  </si>
  <si>
    <r>
      <t>Tablica 5. Współczynnik skolaryzacji brutto w szkołach podstawowych</t>
    </r>
    <r>
      <rPr>
        <sz val="11"/>
        <rFont val="Calibri"/>
        <family val="2"/>
        <charset val="238"/>
        <scheme val="minor"/>
      </rPr>
      <t> </t>
    </r>
  </si>
  <si>
    <t>Współczynnik skolaryzacji netto w szkołach podstawowych (w %)</t>
  </si>
  <si>
    <t>Ludność korzystająca z sieci</t>
  </si>
  <si>
    <t>Długość czynnej sieci rozdzielczej (w km)</t>
  </si>
  <si>
    <r>
      <t>Sieć rozdzielcza na 100 km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(w km)</t>
    </r>
  </si>
  <si>
    <t>10. Położenie geograficzne, infrastruktura i gospodarka odpadami</t>
  </si>
  <si>
    <t>Tablica 1. Emisja i redukcja zanieczyszczeń powietrza z zakładów szczególnie uciążliwych dla czystości powietrza</t>
  </si>
  <si>
    <t>Tablica 2. Ludność korzystająca z oczyszczalni ścieków</t>
  </si>
  <si>
    <t>Tablica 6. Osoby zameldowane na osiedlach w 2024 r.</t>
  </si>
  <si>
    <t>Tablica 7. Ludność w wieku produkcyjnym i nieprodukcyjnym</t>
  </si>
  <si>
    <t>Tablica 8. Cudzoziemcy w województwie podlaskim według statustu</t>
  </si>
  <si>
    <t>Tablica 9. Cudzoziemcy w województwie podlaskim według płci i wieku</t>
  </si>
  <si>
    <t>Tablica 10. Cudzoziemcy w województwie podlaskim według kraju pochodzenia</t>
  </si>
  <si>
    <t>Tablica 5. Współczynnik skolaryzacji brutto w szkołach podstawowych </t>
  </si>
  <si>
    <t>Tablica 3. Biblioteki </t>
  </si>
  <si>
    <t>Tablica 1. Sport</t>
  </si>
  <si>
    <r>
      <t>Tablica 4. Podmioty gospodarki narodowej z udziałem kapitału zagranicznego</t>
    </r>
    <r>
      <rPr>
        <vertAlign val="superscript"/>
        <sz val="11"/>
        <rFont val="Calibri"/>
        <family val="2"/>
        <charset val="238"/>
        <scheme val="minor"/>
      </rPr>
      <t>a</t>
    </r>
  </si>
  <si>
    <t>Tablica 8. Produkcja sprzedana w sektorze przedsiębiorstwa (ceny bieżące) w tys. zł</t>
  </si>
  <si>
    <t>Tablica 11. Przeciętne miesięczne wynagrodzenie brutto w sektorze przedsiębiorstwa według sekcji PKD w zł</t>
  </si>
  <si>
    <t xml:space="preserve">Tablica 3. Przejazdy Białostockiej Komunikacji Miejskiej w Białymstoku i poza granicami Miasta w ramach przewozu osób </t>
  </si>
  <si>
    <t>Tablica 5. Zarejestrowane pojazdy według rodzaju paliwa w 2024 r.</t>
  </si>
  <si>
    <t>Tablica 7. Sieć wodociągowa, kanalizacyjna i gazowa</t>
  </si>
  <si>
    <t>Tablica 8. Korzystający z sieci wodociągowej, kanalizacyjnej i gazowej</t>
  </si>
  <si>
    <t>Tablica 9. Sieć kanalizacji deszczowej</t>
  </si>
  <si>
    <t>Tablica 1. Emisja i redukcja zanieczyszczeń powietrza z zakładów szczególnie uciążliwych</t>
  </si>
  <si>
    <t>Tablica 8. Cudzoziemcy w województwie podlaskim według statusu</t>
  </si>
  <si>
    <t>Ludność korzystająca z sieci (w %)</t>
  </si>
  <si>
    <t>indywidualne</t>
  </si>
  <si>
    <t>przeznaczone na sprzedaż lub wynajem</t>
  </si>
  <si>
    <t>Zanieczyszczenia wyemitowane z zakładów szczególnie uciążliwych dla czystości powietrza (w tonach):</t>
  </si>
  <si>
    <t>Źródło: Opracowanie Departamentu Strategii i Rozwoju na podstawie danych Wojewody Podlaskiego z migracje.gov.pl [data dostępu: 12.02.2026 r.].</t>
  </si>
  <si>
    <t>środki krajowe, w tym:</t>
  </si>
  <si>
    <t xml:space="preserve">środki z UE, w tym: </t>
  </si>
  <si>
    <t>DOCHODY WŁASNE OGÓŁEM, w tym:</t>
  </si>
  <si>
    <t>Tablica 1. Wykonanie budżetu (w zł)</t>
  </si>
  <si>
    <t>PODLASKIE</t>
  </si>
  <si>
    <t>BOF</t>
  </si>
  <si>
    <t>Czarna Białostocka</t>
  </si>
  <si>
    <t>Łapy</t>
  </si>
  <si>
    <t>Turośń Kościelna</t>
  </si>
  <si>
    <t>w wieku przedprodukcyjnym</t>
  </si>
  <si>
    <t>w wieku produkcyjnym</t>
  </si>
  <si>
    <t>w wieku poprodukcyjnym</t>
  </si>
  <si>
    <t>urodzenia żywe</t>
  </si>
  <si>
    <t>zgony ogółem</t>
  </si>
  <si>
    <t>przyrost naturalny</t>
  </si>
  <si>
    <t>saldo migracji wewnętrznych</t>
  </si>
  <si>
    <t>saldo migracji zagranicznych</t>
  </si>
  <si>
    <t>saldo migracji w przeliczeniu na 1000 mieszkańców</t>
  </si>
  <si>
    <t>poprodukcyjnym</t>
  </si>
  <si>
    <t>Ludność w wieku nieprodukcyjnym na 100 osób w wieku produkcyjnym</t>
  </si>
  <si>
    <t>Ludność w wieku poprodukcyjnym na 100 osób w wieku produkcyjnym</t>
  </si>
  <si>
    <t>Tablica 16. Prognoza demograficzna BOF</t>
  </si>
  <si>
    <t xml:space="preserve">placówki wychowania przedszkolnego </t>
  </si>
  <si>
    <t>dzieci</t>
  </si>
  <si>
    <t>dzieci w przedszkolach i innych formach wychowania przedszkolnego na 1 tys. dzieci w wieku 3-5 lat</t>
  </si>
  <si>
    <t>szkoły</t>
  </si>
  <si>
    <t>uczniowie</t>
  </si>
  <si>
    <t>współczynnik skolaryzacji brutto</t>
  </si>
  <si>
    <t>uczelnie macierzyste</t>
  </si>
  <si>
    <t>studenci ogółem</t>
  </si>
  <si>
    <t xml:space="preserve">imprezy </t>
  </si>
  <si>
    <t>uczestnicy imprez</t>
  </si>
  <si>
    <t xml:space="preserve">liczba miejsc na widowni </t>
  </si>
  <si>
    <t>liczba widzów</t>
  </si>
  <si>
    <t xml:space="preserve">kluby </t>
  </si>
  <si>
    <t>ćwiczący ogółem</t>
  </si>
  <si>
    <t>członkowie klubów</t>
  </si>
  <si>
    <t>ćwiczący mężczyźni</t>
  </si>
  <si>
    <t>ćwiczący do lat 18 ogółem</t>
  </si>
  <si>
    <t>stadiony</t>
  </si>
  <si>
    <t>hale sportowe o wymiarach od 36x19 m</t>
  </si>
  <si>
    <t>sale gimnastyczne o wymiarach poniżej 36x19 m i sale pomocnicze</t>
  </si>
  <si>
    <t xml:space="preserve">korty tenisowe </t>
  </si>
  <si>
    <t xml:space="preserve">pływalnie kryte </t>
  </si>
  <si>
    <t xml:space="preserve">miejsca noclegowe </t>
  </si>
  <si>
    <t>miejsca noclegowe na 10 tys. ludności</t>
  </si>
  <si>
    <t>przychodnie ogółem</t>
  </si>
  <si>
    <t xml:space="preserve">praktyki lekarskie </t>
  </si>
  <si>
    <t>liczba przychodni na 10 tys. ludności</t>
  </si>
  <si>
    <t>porady lekarskie ogółem</t>
  </si>
  <si>
    <t>teleporady ogółem</t>
  </si>
  <si>
    <t xml:space="preserve">ludność na aptekę i punkt apteczny </t>
  </si>
  <si>
    <t>apteki i punkty apteczne</t>
  </si>
  <si>
    <t xml:space="preserve">placówki z filiami </t>
  </si>
  <si>
    <t>miejsca (łącznie z filiami)</t>
  </si>
  <si>
    <t>mieszkańcy (łącznie z filiami)</t>
  </si>
  <si>
    <t>domy pomocy społecznej i filie</t>
  </si>
  <si>
    <t>stowarzyszenia i podobne organizacje społeczne</t>
  </si>
  <si>
    <t>sejmiki województw</t>
  </si>
  <si>
    <t>rady powiatów</t>
  </si>
  <si>
    <t xml:space="preserve">rady gmin i rady miast na prawach powiatu </t>
  </si>
  <si>
    <t>L.p</t>
  </si>
  <si>
    <t>gm. Choroszcz - OSP Barszczewo</t>
  </si>
  <si>
    <t>gm. Choroszcz - OSP Izbiszcze</t>
  </si>
  <si>
    <t>gm. Choroszcz - OSP Kruszewo</t>
  </si>
  <si>
    <t>gm. Choroszcz - OSP Pańki</t>
  </si>
  <si>
    <t>gm. Choroszcz - OSP Rogowo</t>
  </si>
  <si>
    <t>gm. Choroszcz - OSP Rogówek</t>
  </si>
  <si>
    <t>gm. Choroszcz - OSP Żółtki</t>
  </si>
  <si>
    <t>gm. Czarna Białostocka - OSP Oleszkowo</t>
  </si>
  <si>
    <t>gm. Czarna Białostocka - OSP Zdroje</t>
  </si>
  <si>
    <t>gm. Dobrzyniewo Duże - OSP Kozińce</t>
  </si>
  <si>
    <t>gm. Juchnowiec Kościelny - OSP Czerewki</t>
  </si>
  <si>
    <t>gm. Juchnowiec Kościelny - OSP Dorożki</t>
  </si>
  <si>
    <t>gm. Juchnowiec Kościelny - OSP Hermanówka</t>
  </si>
  <si>
    <t>gm. Juchnowiec Kościelny - OSP Hołówki Duże</t>
  </si>
  <si>
    <t>gm. Juchnowiec Kościelny - OSP Koplany</t>
  </si>
  <si>
    <t>gm. Juchnowiec Kościelny - OSP Szerenosy</t>
  </si>
  <si>
    <t>gm. Juchnowiec Kościelny - OSP Wojszki</t>
  </si>
  <si>
    <t>gm. Juchnowiec Kościelny - OSP Złotniki</t>
  </si>
  <si>
    <t>gm. Łapy - OSP Łupianka Stara</t>
  </si>
  <si>
    <t>gm. Łapy - OSP Płonka Kościelna</t>
  </si>
  <si>
    <t>gm. Supraśl - OSP Ogrodniczki</t>
  </si>
  <si>
    <t>gm. Supraśl - OSP Sokołda</t>
  </si>
  <si>
    <t>gm. Turośń Kościelna - OSP Borowskie Michały</t>
  </si>
  <si>
    <t>gm. Turośń Kościelna - OSP Borowskie Olki</t>
  </si>
  <si>
    <t>gm. Turośń Kościelna - OSP Iwanówka</t>
  </si>
  <si>
    <t>gm. Turośń Kościelna - OSP Niewodnica Korycka</t>
  </si>
  <si>
    <t>gm. Turośń Kościelna - OSP Turośń Dolna</t>
  </si>
  <si>
    <t>gm. Wasilków - OSP Dąbrówki</t>
  </si>
  <si>
    <t>gm. Wasilków - OSP Nowodworce</t>
  </si>
  <si>
    <t>gm. Zabłudów - OSP Krynickie</t>
  </si>
  <si>
    <t>gm. Zabłudów - OSP Pawły</t>
  </si>
  <si>
    <t>gm. Zabłudów - OSP Rafałówka</t>
  </si>
  <si>
    <t>gm. Zabłudów - OSP Żuki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</si>
  <si>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</si>
  <si>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</si>
  <si>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</si>
  <si>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</si>
  <si>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</si>
  <si>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</si>
  <si>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</si>
  <si>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</si>
  <si>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</si>
  <si>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</si>
  <si>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</si>
  <si>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</si>
  <si>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</si>
  <si>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</si>
  <si>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</si>
  <si>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</si>
  <si>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</si>
  <si>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</si>
  <si>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</si>
  <si>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</si>
  <si>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</si>
  <si>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</si>
  <si>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</si>
  <si>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</si>
  <si>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</si>
  <si>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</si>
  <si>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</si>
  <si>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</si>
  <si>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</si>
  <si>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</si>
  <si>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</si>
  <si>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</si>
  <si>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</si>
  <si>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jednostki niewłączone do Krajowego Systemu Ratowniczo- Gaśniczego </t>
  </si>
  <si>
    <t>gm. Choroszcz - OSP Choroszcz</t>
  </si>
  <si>
    <t>gm. Choroszcz - OSP Klepacze</t>
  </si>
  <si>
    <t>gm. Choroszcz - OSP Złotoria</t>
  </si>
  <si>
    <t>gm. Czarna Białostocka - OSP Czarna Białostocka</t>
  </si>
  <si>
    <t>gm. Czarna Białostocka - OSP Czarna Wieś Kościelna</t>
  </si>
  <si>
    <t>gm. Dobrzyniewo Duże - OSP Dobrzyniewo Duże</t>
  </si>
  <si>
    <t>gm. Dobrzyniewo Duże - OSP Pogorzałki</t>
  </si>
  <si>
    <t>gm. Dobrzyniewo Duże - OSP Letniki</t>
  </si>
  <si>
    <t>gm. Juchnowiec Kościelny - OSP Juchnowiec Dolny</t>
  </si>
  <si>
    <t>gm. Juchnowiec Kościelny - OSP Lewickie</t>
  </si>
  <si>
    <t>gm. Supraśl - OSP Supraśl</t>
  </si>
  <si>
    <t>gm. Turośń Kościelna - OSP Chodory</t>
  </si>
  <si>
    <t>gm. Turośń Kościelna - OSP Turośń Kościelna</t>
  </si>
  <si>
    <t>gm. Wasilków - OSP Jurowce</t>
  </si>
  <si>
    <t>gm. Wasilków - OSP Studzianki</t>
  </si>
  <si>
    <t>gm. Wasilków - OSP Wasilków</t>
  </si>
  <si>
    <t>gm. Zabłudów - OSP Ryboły</t>
  </si>
  <si>
    <t>gm. Zabłudów - OSP Zabłudów</t>
  </si>
  <si>
    <t>gm. Zabłudów - OSP Folwarki Wielkie</t>
  </si>
  <si>
    <t>gm. Łapy - OSP Uhowo</t>
  </si>
  <si>
    <t>gm. Łapy - OSP Łapy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</si>
  <si>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</si>
  <si>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</si>
  <si>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</si>
  <si>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</si>
  <si>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</si>
  <si>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</si>
  <si>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</si>
  <si>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</si>
  <si>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</si>
  <si>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</si>
  <si>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</si>
  <si>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</si>
  <si>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</si>
  <si>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</si>
  <si>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</si>
  <si>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</si>
  <si>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</si>
  <si>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</si>
  <si>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</si>
  <si>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</si>
  <si>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</si>
  <si>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razem: </t>
  </si>
  <si>
    <t>targowiska lub miejsca na ulicach i placach do prowadzenia sprzedaży sezonowej</t>
  </si>
  <si>
    <t>targowiska stałe</t>
  </si>
  <si>
    <t>w tym mężczyźni</t>
  </si>
  <si>
    <t>w km</t>
  </si>
  <si>
    <t>długość dróg rowerowych (w km)</t>
  </si>
  <si>
    <t xml:space="preserve">decyzje o ustaleniu lokalizacji inwestycji celu publicznego </t>
  </si>
  <si>
    <t>decyzje o warunkach zabudowy ogółem</t>
  </si>
  <si>
    <t>decyzje dotyczące zabudowy mieszkaniowej wielorodzinnej</t>
  </si>
  <si>
    <t>decyzje dotyczące zabudowy mieszkaniowej jednorodzinnej</t>
  </si>
  <si>
    <t>decyzje dotyczące zabudowy usługowej</t>
  </si>
  <si>
    <t>decyzje dotyczące innej zabudowy</t>
  </si>
  <si>
    <t>przeciętna powierzchnia użytkowa mieszkań</t>
  </si>
  <si>
    <t>powierzchnia użytkowa mieszkania ogółem w przeliczeniu na 1 mieszkańca</t>
  </si>
  <si>
    <t xml:space="preserve">przeciętna liczba osób w mieszkaniu </t>
  </si>
  <si>
    <t xml:space="preserve">mieszkania oddane do użytkowania </t>
  </si>
  <si>
    <t>lasy ogółem w (ha)</t>
  </si>
  <si>
    <t>lasy publiczne ogółem w (ha)</t>
  </si>
  <si>
    <t xml:space="preserve">wskaźnik lesistości </t>
  </si>
  <si>
    <t>zanieczyszczenia pyłowe wyemitowane z zakładów szczególnie uciążliwych (w tonach)</t>
  </si>
  <si>
    <t>zanieczyszczenia gazowe wyemitowane z zakładów szczególnie uciążliwych (w tonach)</t>
  </si>
  <si>
    <t>zanieczyszczenia pyłowe (w %)</t>
  </si>
  <si>
    <t>zanieczyszczenia gazowe (w %)</t>
  </si>
  <si>
    <t xml:space="preserve">ogółem </t>
  </si>
  <si>
    <t xml:space="preserve">udział ludności korzystającej z oczyszczalni ścieków w ogólnej liczbie mieszkańców </t>
  </si>
  <si>
    <t>tereny o szczególnych walorach przyrodniczych prawnie chronionych</t>
  </si>
  <si>
    <t xml:space="preserve">parki narodowe </t>
  </si>
  <si>
    <t xml:space="preserve">rezerwaty przyrody </t>
  </si>
  <si>
    <t xml:space="preserve">parki krajobrazowe </t>
  </si>
  <si>
    <t xml:space="preserve">obszary chronionego krajobrazu razem </t>
  </si>
  <si>
    <t>Tablica 1. Ludność
                    Stan w dniu 31 grudnia</t>
  </si>
  <si>
    <t>Tablica 2. Współczynnik feminizacji
                    Stan w dniu 31 grudnia</t>
  </si>
  <si>
    <t>Tablica 4. Ruch naturalny ludności
                    Stan w dniu 31 grudnia</t>
  </si>
  <si>
    <t>Tablica 5. Migracje
                    Stan w dniu 31 grudnia</t>
  </si>
  <si>
    <t>Źródło: www.gov.pl.</t>
  </si>
  <si>
    <r>
      <t>łączna powierzchnia użytkowa nowo wybudowanych mieszkań w 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</si>
  <si>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przeciętna powierzchnia użytkowa 1 mieszkania oddanego do użytku w 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</si>
  <si>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mieszkania oddane do użytkowania na 1000 mieszkańców</t>
  </si>
  <si>
    <t>mieszkania na 1000 ludności</t>
  </si>
  <si>
    <t>długość dróg rowerowych na 10 tys. mieszkańców (w km)</t>
  </si>
  <si>
    <t>Źródło: GUS, Departament Gospodarki Komunalnej i Ochrony Środowiska.</t>
  </si>
  <si>
    <t>Tablica 1. Ludność. Stan w dniu 31 grudnia</t>
  </si>
  <si>
    <t>Tablica 2. Współczynnik feminizacji. Stan w dniu 31 grudnia</t>
  </si>
  <si>
    <t>Tablica 3. Struktura ludności wg ekonomicznych grup wieku. Stan w dniu 31 grudnia</t>
  </si>
  <si>
    <t>Tablica 4. Ruch naturalny ludności. Stan w dniu 31 grudnia</t>
  </si>
  <si>
    <t>Tablica 5. Migracje. Stan w dniu 31 grudnia</t>
  </si>
  <si>
    <t>Tablica 6. Prognoza demograficzna M. Białystok. Stan w dniu 31 grudnia</t>
  </si>
  <si>
    <t>Tablica 7. Prognoza demograficzna gm. Choroszcz. Stan w dniu 31 grudnia</t>
  </si>
  <si>
    <t>Tablica 8. Prognoza demograficzna gm. Czarna Białostocka. Stan w dniu 31 grudnia</t>
  </si>
  <si>
    <t>Tablica 9. Prognoza demograficzna gm. Dobrzyniewo Duże. Stan w dniu 31 grudnia</t>
  </si>
  <si>
    <t>Tablica 10. Prognoza demograficzna gm. Juchnowiec Kościelny. Stan w dniu 31 grudnia</t>
  </si>
  <si>
    <t>Tablica 11. Prognoza demograficzna gm. Łapy. Stan w dniu 31 grudnia</t>
  </si>
  <si>
    <t>Tablica 12. Prognoza demograficzna gm. Supraśl. Stan w dniu 31 grudnia</t>
  </si>
  <si>
    <t>Tablica 13. Prognoza demograficzna gm. Turośń Kościelna. Stan w dniu 31 grudnia</t>
  </si>
  <si>
    <t>Tablica 14. Prognoza demograficzna gm. Wasilków. Stan w dniu 31 grudnia</t>
  </si>
  <si>
    <t>Tablica 15. Prognoza demograficzna gm. Zabłudów. Stan w dniu 31 grudnia</t>
  </si>
  <si>
    <t>Tablica 6. Prognoza demograficzna M. Białystok
                    Stan w dniu 31 grudnia</t>
  </si>
  <si>
    <t>Tablica 7. Prognoza demograficzna gm. Choroszcz
                    Stan w dniu 31 grudnia</t>
  </si>
  <si>
    <t>Tablica 9. Prognoza demograficzna gm. Dobrzyniewo Duże
                    Stan w dniu 31 grudnia</t>
  </si>
  <si>
    <t>Tablica 10. Prognoza demograficzna gm. Juchnowiec Kościelny
                      Stan w dniu 31 grudnia</t>
  </si>
  <si>
    <t>Tablica 11. Prognoza demograficzna gm. Łapy
                      Stan w dniu 31 grudnia</t>
  </si>
  <si>
    <t>Tablica 12. Prognoza demograficzna gm. Supraśl
                      Stan w dniu 31 grudnia</t>
  </si>
  <si>
    <t>Tablica 13. Prognoza demograficzna gm. Turośń Kościelna
                      Stan w dniu 31 grudnia</t>
  </si>
  <si>
    <t>Tablica 14. Prognoza demograficzna gm. Wasilków
                      Stan w dniu 31 grudnia</t>
  </si>
  <si>
    <t>Tablica 15. Prognoza demograficzna gm. Zabłudów
                      Stan w dniu 31 grudnia</t>
  </si>
  <si>
    <t>Tablica 8. Prognoza demograficzna gm. Czarna Białostocka
                     Stan w dniu 31 grudnia</t>
  </si>
  <si>
    <t>Tablica 4. Przestępstwa stwierdzone przez Policję w zakończonych postępowaniach przygotowawczych oraz wskaźnik wykrywalności sprawców przestępstw</t>
  </si>
  <si>
    <t>Udział w powierzchni ogółem (w %)</t>
  </si>
  <si>
    <t>a Dokonano aktualizacji powierzchni parków, w związku z wcześniejszym błędnym ujmowaniem wód w sprawozdaniach Ośrodka Sportów Wodnych Dojlidy (37,21 ha). Tym samym powierzchnia parków (88,36 ha), zieleńców (17,99 ha) i terenów zieleni osiedlowej (348,29 ha) wynosi 454,64 ha. Aktualne dane ujęto w sprawozdaniu SG-01 złożonym do GUS za 2025 r.</t>
  </si>
  <si>
    <r>
      <t>454,64</t>
    </r>
    <r>
      <rPr>
        <vertAlign val="superscript"/>
        <sz val="11"/>
        <color theme="1"/>
        <rFont val="Calibri"/>
        <family val="2"/>
        <scheme val="minor"/>
      </rPr>
      <t>a</t>
    </r>
  </si>
  <si>
    <t>w tym lasów</t>
  </si>
  <si>
    <t>a Od 2024 r. dane dotyczące terenów zieleni osiedlowej w przypadku miasta Białystok odnoszą się do terenów administrowanych przez samorządy gminne oraz zarządzanych przez inne jednostki, np. spółdzielnie mieszkaniowe, TBS, wspólnoty mieszkaniowe, w przypadku pozostałych gmin odnoszą się wyłącznie do terenów administrowanych przez samorządy gminne. b Dokonano aktualizacji powierzchni parków, w związku z wcześniejszym błędnym ujmowaniem wód w sprawozdaniach Ośrodka Sportów Wodnych Dojlidy (37,21 ha). Tym samym powierzchnia parków (88,36 ha), zieleńców (17,99 ha) i terenów zieleni osiedlowej (348,29 ha) wynosi 454,64 ha. Aktualne dane ujęto w sprawozdaniu SG-01 złożonym do GUS za 2025 r.</t>
  </si>
  <si>
    <t xml:space="preserve">mieszkania oddane do użytkowania w budownictwie indywidualnym </t>
  </si>
  <si>
    <t>wodociągowej (łącznie z przesyłową)</t>
  </si>
  <si>
    <t>wodociągowa (łącznie z przesyłową)</t>
  </si>
  <si>
    <t>komunalne</t>
  </si>
  <si>
    <t>boiska</t>
  </si>
  <si>
    <t xml:space="preserve">BOF </t>
  </si>
  <si>
    <t>inne obiekty</t>
  </si>
  <si>
    <t>Źródło: GUS na podstawie danych Komendy Głównej Policji.</t>
  </si>
  <si>
    <t>Źródło: Prognoza ludności na lata 2023-2060 r. (GUS).</t>
  </si>
  <si>
    <t xml:space="preserve">gminne w BOF </t>
  </si>
  <si>
    <t>mieszkania w zasobach mieszkaniowych ogółem</t>
  </si>
  <si>
    <t>Źródło: Prognoza ludności na lata 2023-2060 (GUS).</t>
  </si>
  <si>
    <r>
      <t>Widzowie i słuchacze w teatrach i instytucjach muzycznych według siedziby</t>
    </r>
    <r>
      <rPr>
        <vertAlign val="superscript"/>
        <sz val="11"/>
        <rFont val="Calibri"/>
        <family val="2"/>
        <scheme val="minor"/>
      </rPr>
      <t>a</t>
    </r>
  </si>
  <si>
    <r>
      <t>Widzowie i słuchacze w teatrach i instytucjach muzycznych w sali stałej</t>
    </r>
    <r>
      <rPr>
        <vertAlign val="superscript"/>
        <sz val="11"/>
        <rFont val="Calibri"/>
        <family val="2"/>
        <scheme val="minor"/>
      </rPr>
      <t>b</t>
    </r>
  </si>
  <si>
    <t>a W informacjach podanych w podziale według siedziby wykazano wszystkie przedstawienia i koncerty zorganizowane przez instytucje prowadzące działalność widowiskową według ich województw macierzystych, niezależnie od miejsca realizacji działalności scenicznej. 
b Wykazano wszystkie przedstawienia i koncerty, które odbyły się na terenie miasta Białystok, wykonane przez instytucje artystyczne i rozrywkowe własne, jak również występy gościnne teatrów, instytucji muzycznych i rozrywkowych z innych miast i województw.</t>
  </si>
  <si>
    <r>
      <t>76</t>
    </r>
    <r>
      <rPr>
        <vertAlign val="superscript"/>
        <sz val="11"/>
        <color rgb="FF000000"/>
        <rFont val="Calibri"/>
        <family val="2"/>
        <charset val="238"/>
        <scheme val="minor"/>
      </rPr>
      <t>a</t>
    </r>
  </si>
  <si>
    <t>a Dane dotyczą 2018 r.</t>
  </si>
  <si>
    <r>
      <t>Kadra medyczna</t>
    </r>
    <r>
      <rPr>
        <vertAlign val="superscript"/>
        <sz val="11"/>
        <color rgb="FF000000"/>
        <rFont val="Calibri"/>
        <family val="2"/>
        <charset val="238"/>
        <scheme val="minor"/>
      </rPr>
      <t xml:space="preserve">bc </t>
    </r>
    <r>
      <rPr>
        <sz val="11"/>
        <color rgb="FF000000"/>
        <rFont val="Calibri"/>
        <family val="2"/>
        <charset val="238"/>
        <scheme val="minor"/>
      </rPr>
      <t>(stan w dniu 31 grudnia)</t>
    </r>
  </si>
  <si>
    <r>
      <t>Kadra medyczna</t>
    </r>
    <r>
      <rPr>
        <vertAlign val="superscript"/>
        <sz val="11"/>
        <color theme="1"/>
        <rFont val="Calibri"/>
        <family val="2"/>
        <charset val="238"/>
        <scheme val="minor"/>
      </rPr>
      <t>bc</t>
    </r>
    <r>
      <rPr>
        <sz val="11"/>
        <color theme="1"/>
        <rFont val="Calibri"/>
        <family val="2"/>
        <scheme val="minor"/>
      </rPr>
      <t xml:space="preserve"> (stan w dniu 31 grudnia) 
na 10 tys. ludności</t>
    </r>
  </si>
  <si>
    <r>
      <t>Porady ogółem</t>
    </r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(lekarskie i stomatologiczne) udzielone w placówkach ambulatoryjnej opieki zdrowotnej</t>
    </r>
  </si>
  <si>
    <r>
      <t>Porady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scheme val="minor"/>
      </rPr>
      <t xml:space="preserve"> lekarskie udzielone w placówkach ambulatoryjnej opieki zdrowotnej</t>
    </r>
    <r>
      <rPr>
        <sz val="11"/>
        <color theme="1"/>
        <rFont val="Calibri"/>
        <family val="2"/>
        <charset val="238"/>
        <scheme val="minor"/>
      </rPr>
      <t xml:space="preserve"> na 1 </t>
    </r>
    <r>
      <rPr>
        <sz val="11"/>
        <color theme="1"/>
        <rFont val="Calibri"/>
        <family val="2"/>
        <scheme val="minor"/>
      </rPr>
      <t>mieszkańca</t>
    </r>
  </si>
  <si>
    <t>a Dane zgodne z ostatecznymi danymi sprawozdawczymi (po korektach) przekazanymi do Ministerstwa Finansów b Dane uwzględniają dotacje na zadania własne i dotacje z funduszy celowych</t>
  </si>
  <si>
    <r>
      <t>OGÓŁEM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</si>
  <si>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Dotacje celowe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</si>
  <si>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t>12. Gospodarka mieszkaniowa, inwestycje celu publicznego, rewitalizacja</t>
  </si>
  <si>
    <t>Tablica 1. Mieszkania, na których budowę wydano pozwolenia lub dokonano zgłoszenia z projektem budowlanym</t>
  </si>
  <si>
    <t xml:space="preserve">Tablica 2. Mieszkalnictwo </t>
  </si>
  <si>
    <r>
      <t>Tablica 3. Zasoby mieszkaniowe w zarządzaniu Zarządu Mienia Komunalnego</t>
    </r>
    <r>
      <rPr>
        <sz val="11"/>
        <rFont val="Calibri"/>
        <family val="2"/>
        <charset val="238"/>
        <scheme val="minor"/>
      </rPr>
      <t> </t>
    </r>
  </si>
  <si>
    <t>13. Walory przyrodnicze</t>
  </si>
  <si>
    <t>14. Ochrona środowiska</t>
  </si>
  <si>
    <t>15. Powiązania z obszarem funkcjonalnym</t>
  </si>
  <si>
    <t>w tym obszar miejski</t>
  </si>
  <si>
    <t>w tym obszar wiejski</t>
  </si>
  <si>
    <t>ogółem (w km)</t>
  </si>
  <si>
    <t>w tym obszar miejski (w km)</t>
  </si>
  <si>
    <t>w tym obszar wiejski (w km)</t>
  </si>
  <si>
    <r>
      <t>ogółem (w km na 100 km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</si>
  <si>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r>
      <t>w tym obszar miejski (w km na 100 km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</si>
  <si>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w tym obszar wiejski (w km na 100 km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</si>
  <si>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w tym obszar miejski (w % ogółu ludności)</t>
  </si>
  <si>
    <t>w tym obszar wiejski (w % ogółu ludności)</t>
  </si>
  <si>
    <t>ogółem (w % ogółu ludności)</t>
  </si>
  <si>
    <t>zbiorniki bezodpływowe</t>
  </si>
  <si>
    <t xml:space="preserve">w tym obszar miejski </t>
  </si>
  <si>
    <t xml:space="preserve">w tym obszar wiejski </t>
  </si>
  <si>
    <t>oczyszczalnie przydomowe</t>
  </si>
  <si>
    <t>łazienka</t>
  </si>
  <si>
    <t>centralne ogrzewanie</t>
  </si>
  <si>
    <t>ustęp spłukiwany</t>
  </si>
  <si>
    <t>bd</t>
  </si>
  <si>
    <t xml:space="preserve">a Obejmuje: lekarzy, lekarzy dentystów, pielęgniarki i położne według podstawowego miejsca pracy. b Od 2021 r. obliczenia na podstawie źródeł administracyjnych, dane nieporównywalne z publikowanymi za lata wcześniejsze. c Obejmuje: lekarzy, lekarzy dentystów, pielęgniarki i położne posiadających prawo do wykonywania zawodu. d Porady lekarskie w zakresie ambulatoryjnej opieki zdrowotnej dotyczą porad w podstawowej i specjalistycznej opiece zdrowotnej; bez porad udzielonych w ramach praktyk stomatologicznych świadczących usługi opłacane wyłącznie ze środków prywatnych; łącznie z poradami udzielonymi w przychodniach resortów obrony narodowej i spraw wewnętrznych. </t>
  </si>
  <si>
    <t>Dzienni opiekunowie</t>
  </si>
  <si>
    <t>Dzieci pod opieką dziennych opiekunów</t>
  </si>
  <si>
    <t>Miejsca w żłobkach i klubach dziecięcych na 1000 dzieci w wieku do lat 3</t>
  </si>
  <si>
    <t>Tablica 2. Żłobki i kluby dziecięce</t>
  </si>
  <si>
    <t>Żłobki i kluby dziecięce</t>
  </si>
  <si>
    <t>Dzieci w wieku do 3 lat ogółem</t>
  </si>
  <si>
    <r>
      <t>Wskaźnik zadłużenia (zadłużenie/dochody 
ogółem)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(w %)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</si>
  <si>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r>
      <t>Dochody ogółem na 1 mieszkańca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</si>
  <si>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Wydatki ogółem na 1 mieszkańca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</si>
  <si>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t>*Korekta danych ** Dane nie sumują się na ogółem, ponieważ wybrane linie przebiegają po obszarze więcej niż jednej gminy. ***Liczba autobusów w ruchu nie sumuje się, ponieważ wybrane autobusy poruszają się po obszarze więcej niż jednej gminy.</t>
  </si>
  <si>
    <t>Tablica 1. Tereny zieleni (łącznie z lasami)</t>
  </si>
  <si>
    <t>saldo migracji ogółem</t>
  </si>
  <si>
    <t>saldo migracji wewnętrznych w przeliczeniu na 1000 mieszkańców</t>
  </si>
  <si>
    <t>saldo migracji zagranicznych w przeliczeniu na 1000 mieszkańców</t>
  </si>
  <si>
    <t>Źródło: GUS, z wyjątkiem danych dotyczących Białegostoku, które pozyskane zostały z Departamentu Spraw Społecznych.</t>
  </si>
  <si>
    <t>Tablica 17. Żłobki i kluby dziecięce</t>
  </si>
  <si>
    <t>placówki</t>
  </si>
  <si>
    <t>miejsca</t>
  </si>
  <si>
    <r>
      <t>mieszkania oddane do użytkowania w budownictwie indywidualnym na 1000 ludności</t>
    </r>
    <r>
      <rPr>
        <b/>
        <vertAlign val="superscript"/>
        <sz val="11"/>
        <rFont val="Calibri"/>
        <family val="2"/>
        <charset val="238"/>
        <scheme val="minor"/>
      </rPr>
      <t>a</t>
    </r>
  </si>
  <si>
    <t>a Do wyliczenia wskaźnika mieszkań oddanych do użytkowania w ciągu roku na 1 mieszkańca przyjęto stan ludności na dzień 30 czerwca.</t>
  </si>
  <si>
    <r>
      <t>454,64</t>
    </r>
    <r>
      <rPr>
        <vertAlign val="superscript"/>
        <sz val="11"/>
        <rFont val="Calibri"/>
        <family val="2"/>
        <scheme val="minor"/>
      </rPr>
      <t>b</t>
    </r>
  </si>
  <si>
    <t>Tablica 4. Szkoły podstawowe dla dzieci i młodzieży (bez szkół specjalnych i szkół dla dorosłych)</t>
  </si>
  <si>
    <t>Tablica 7. Licea ogólnokształcące dla młodzieży (bez liceów specjalnych i dla dorosłych)</t>
  </si>
  <si>
    <t>Tablica 8. Szkoły kształcące w zawodach (bez szkół specjalnych)</t>
  </si>
  <si>
    <t>Tablica 9. Szkoły dla dorosłych</t>
  </si>
  <si>
    <t>licea</t>
  </si>
  <si>
    <t>szkoły podstawowa dla dorosłych</t>
  </si>
  <si>
    <t>słuchacze</t>
  </si>
  <si>
    <t>Tablica 10. Szkoły specjalne</t>
  </si>
  <si>
    <t>szkoły podstawowe</t>
  </si>
  <si>
    <t>szkoły specjalne przysposobiające do pracy</t>
  </si>
  <si>
    <t xml:space="preserve">szkoły podstawowe </t>
  </si>
  <si>
    <t>Tablica 11. Uczelnie wyższe i studenci </t>
  </si>
  <si>
    <t>ogółem (w % ogółu mieszkań w zasobach mieszkaniowych)</t>
  </si>
  <si>
    <t>w tym obszar miejski (w % ogółu mieszkań w zasobach mieszkaniowych)</t>
  </si>
  <si>
    <t>w tym obszar wiejski (w % ogółu mieszkań w zasobach mieszkaniowych)</t>
  </si>
  <si>
    <t xml:space="preserve">Tablica 18. Wychowanie przedszkolne </t>
  </si>
  <si>
    <t xml:space="preserve">Tablica 8. Szkoły kształcące w zawodach (bez szkół specjalnych) </t>
  </si>
  <si>
    <t>Tablica 11. Uczelnie wyższe i studenci</t>
  </si>
  <si>
    <t>Tablica 2. Mieszkalnictwo</t>
  </si>
  <si>
    <t xml:space="preserve">Tablica 3. Zasoby mieszkaniowe w zarządzaniu Zarządu Mienia Komunalnego </t>
  </si>
  <si>
    <t>Tablica 21. Licea ogólnokształcące dla młodzieży (bez szkół specjalnych)</t>
  </si>
  <si>
    <r>
      <t>Tablica 2. Baza noclegowa turystyki</t>
    </r>
    <r>
      <rPr>
        <u/>
        <vertAlign val="superscript"/>
        <sz val="11"/>
        <color theme="10"/>
        <rFont val="Calibri"/>
        <family val="2"/>
        <charset val="238"/>
        <scheme val="minor"/>
      </rPr>
      <t>a</t>
    </r>
  </si>
  <si>
    <t>a Łącznie ze szkołą podstawową prowadzoną przez jednostki administracji rządowej.</t>
  </si>
  <si>
    <t>szkoły samorządowe</t>
  </si>
  <si>
    <t>szkoły niesamorządowe</t>
  </si>
  <si>
    <t>szkoły ogółem</t>
  </si>
  <si>
    <t>uczniowie ogółem</t>
  </si>
  <si>
    <t>uczniowie szkół samorządowych</t>
  </si>
  <si>
    <t>uczniowie szkół niesamorządowych</t>
  </si>
  <si>
    <t>Tablica 22. Szkoły kształcące w zawodach (bez szkół specjalnych)</t>
  </si>
  <si>
    <t>placówki ogółem</t>
  </si>
  <si>
    <t>szkoły samorządowe - technika</t>
  </si>
  <si>
    <t xml:space="preserve">szkoły samorządowe - branżowe szkoły I stopnia </t>
  </si>
  <si>
    <t>szkoły samorządowe - branżowe szkoły II stopnia</t>
  </si>
  <si>
    <t>szkoły samorządowe - ogólnokształcące szkoły artystyczne dające uprawnienia zawodowe</t>
  </si>
  <si>
    <t>szkoły niesamorządowe - technika</t>
  </si>
  <si>
    <t>szkoły niesamorządowe - branżowe szkoły II stopnia</t>
  </si>
  <si>
    <t>szkoły niesamorządowe - ogólnokształcące szkoły artystyczne dające uprawnienia zawodowe</t>
  </si>
  <si>
    <t>szkoły samorządowe ogółem</t>
  </si>
  <si>
    <t>szkoły niesamorządowe ogółem</t>
  </si>
  <si>
    <r>
      <t>szkoły niesamorządowe - branżowe szkoły I stopnia</t>
    </r>
    <r>
      <rPr>
        <b/>
        <vertAlign val="superscript"/>
        <sz val="11"/>
        <color theme="1"/>
        <rFont val="Calibri"/>
        <family val="2"/>
        <charset val="238"/>
        <scheme val="minor"/>
      </rPr>
      <t>a</t>
    </r>
  </si>
  <si>
    <t>a Łącznie ze szkołą branżową prowadzoną przez jednostki administracji rządowej. b Łącznie z uczniami szkoły branżowej prowadzonej przez jednostki administracji rządowej.</t>
  </si>
  <si>
    <t>Tablica 23. Szkoły dla dorosłych</t>
  </si>
  <si>
    <t>Tablica 24. Szkoły specjalne</t>
  </si>
  <si>
    <t>szkoły samorządowe - licea ogólnokształcące</t>
  </si>
  <si>
    <t>szkoły samorządowe - szkoły policealne</t>
  </si>
  <si>
    <t>szkoły samorządowe - szkoły podstawowe dla dorosłych</t>
  </si>
  <si>
    <t>szkoły niesamorządowe - licea ogólnokształcące</t>
  </si>
  <si>
    <t>szkoły niesamorządowe - szkoły policealne</t>
  </si>
  <si>
    <t>słuchacze ogółem</t>
  </si>
  <si>
    <t>szkoły samorządowe - przedszkola i oddziały przedszkolne w szkołach podstawowych</t>
  </si>
  <si>
    <t>szkoły samorządowe - szkoły podstawowe</t>
  </si>
  <si>
    <t>szkoły samorządowe - branżowe I stopnia</t>
  </si>
  <si>
    <t>szkoły samorządowe - specjalne przysposabiające do pracy</t>
  </si>
  <si>
    <t>szkoły niesamorządowe - przedszkola i oddziały przedszkolne w szkołach podstawowych</t>
  </si>
  <si>
    <t>szkoły niesamorządowe - szkoły podstawowe</t>
  </si>
  <si>
    <t>szkoły niesamorządowe - branżowe I stopnia</t>
  </si>
  <si>
    <t>szkoły niesamorządowe - specjalne przysposabiające do pracy</t>
  </si>
  <si>
    <r>
      <t>szkoły niesamorządowe - branżowe szkoły I stopnia</t>
    </r>
    <r>
      <rPr>
        <b/>
        <vertAlign val="superscript"/>
        <sz val="11"/>
        <color theme="1"/>
        <rFont val="Calibri"/>
        <family val="2"/>
        <charset val="238"/>
        <scheme val="minor"/>
      </rPr>
      <t>b</t>
    </r>
  </si>
  <si>
    <t>branżowe szkoły II stopnia</t>
  </si>
  <si>
    <t>ogólnokształcące szkoły artystyczne dające uprawnienia zawodowe</t>
  </si>
  <si>
    <t>szkoły policealne</t>
  </si>
  <si>
    <r>
      <t>branżowe szkoły I stopnia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</si>
  <si>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Łącznie ze szkołą branżową prowadzoną przez jednostki administracji rządowej.</t>
    </r>
  </si>
  <si>
    <t>przedszkola i oddziały przedszkolne w szkołach podstawowych</t>
  </si>
  <si>
    <r>
      <t>Tablica 4. Szkoły podstawowe dla dzieci i młodzieży (bez szkół specjalnych i szkół dla dorosłych)</t>
    </r>
    <r>
      <rPr>
        <b/>
        <vertAlign val="superscript"/>
        <sz val="11"/>
        <rFont val="Calibri"/>
        <family val="2"/>
        <charset val="238"/>
        <scheme val="minor"/>
      </rPr>
      <t>a</t>
    </r>
  </si>
  <si>
    <r>
      <t>przedszkola i oddziały przedszkolne w szkołach podstawowych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</si>
  <si>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t>a Łącznie z oddziałem przedszkolnym w szkole podstawowej prowadzonym przez samorząd powiatu.</t>
  </si>
  <si>
    <r>
      <t>Tablica 19. Szkoły podstawowe dla dzieci i młodzieży (bez szkół specjalnych)</t>
    </r>
    <r>
      <rPr>
        <b/>
        <vertAlign val="superscript"/>
        <sz val="11"/>
        <rFont val="Calibri"/>
        <family val="2"/>
        <charset val="238"/>
        <scheme val="minor"/>
      </rPr>
      <t>a</t>
    </r>
  </si>
  <si>
    <t>a Licea ogólnokształcące, technika, branżowe I stopnia, branżowe II stopnia, ogólnokształcące artystyczne dające uprawnienia zawodowe</t>
  </si>
  <si>
    <r>
      <t>Tablica 6. Decyzje o ustaleniu lokalizacji inwestycji celu publicznego</t>
    </r>
    <r>
      <rPr>
        <sz val="11"/>
        <rFont val="Calibri"/>
        <family val="2"/>
        <charset val="238"/>
        <scheme val="minor"/>
      </rPr>
      <t> </t>
    </r>
  </si>
  <si>
    <t>Tablica 4. Decyzje o warunkach zabudowy</t>
  </si>
  <si>
    <t>Tablica 5. Decyzje o pozwoleniu na budowę</t>
  </si>
  <si>
    <t>Tablica 20. Szkoły ponadpodstawowe dla młodzieży (bez szkół specjalnych)</t>
  </si>
  <si>
    <t>Tablica 6. Decyzje o ustaleniu lokalizacji inwestycji celu publicznego </t>
  </si>
  <si>
    <t>Tablica 19. Szkoły podstawowe dla dzieci i młodzieży (bez szkół specjalnych)</t>
  </si>
  <si>
    <t>Tablica 25. Szkolnictwo wyższe</t>
  </si>
  <si>
    <t>Tablica 26. Biblioteki i filie</t>
  </si>
  <si>
    <t>Tablica 27. Ludność na 1 placówkę biblioteczną</t>
  </si>
  <si>
    <t xml:space="preserve">Tablica 28. Liczba czytelników w ciagu roku </t>
  </si>
  <si>
    <t>Tablica 29. Wypożyczenia księgozbioru na 1 czytelnika w woluminach</t>
  </si>
  <si>
    <t>Tablica 30. Muzea (łącznie z oddziałami)</t>
  </si>
  <si>
    <t xml:space="preserve">Tablica 31. Instytucje muzyczne i teatry </t>
  </si>
  <si>
    <t>Tablica 32. Centra, domy i ośrodki kultury, kluby i świetlice</t>
  </si>
  <si>
    <t>Tablica 33. Kina</t>
  </si>
  <si>
    <t>Tablica 34. Kluby sportowe</t>
  </si>
  <si>
    <t>Tablica 35. Obiekty sportowe</t>
  </si>
  <si>
    <t>Tablica 36. Obiekty noclegowe</t>
  </si>
  <si>
    <t xml:space="preserve">Tablica 37. Ambulatoryjna opieka zdrowotna </t>
  </si>
  <si>
    <t>Tablica 38. Porady lekarskie</t>
  </si>
  <si>
    <t>Tablica 39. Apteki i punkty apteczne</t>
  </si>
  <si>
    <t xml:space="preserve">Tablica 40. Placówki stacjonarnej pomocy społecznej </t>
  </si>
  <si>
    <t xml:space="preserve">Tablica 41. Fundacje i stowarzyszenia </t>
  </si>
  <si>
    <t xml:space="preserve">Tablica 42. Sołectwa </t>
  </si>
  <si>
    <t>Tablica 43. Frekwencja wyborcza w 2024 roku (w %)</t>
  </si>
  <si>
    <t xml:space="preserve">Tablica 44. Jednostki Ochotniczych Straży Pożarnych na terenie BOF </t>
  </si>
  <si>
    <t>Tablica 45. Podmioty gospodarki narodowej wg danych rejestru REGON</t>
  </si>
  <si>
    <t>Tablica 46. Podmioty gospodarki narodowej: osoby prawne i jednostki organizacyjne niemające osobowości prawnej</t>
  </si>
  <si>
    <t>Tablica 47. Podmioty gospodarki narodowej: osoby fizyczne prowadzące działalność gospodarczą</t>
  </si>
  <si>
    <t>Tablica 48. Targowiska stałe i sezonowe</t>
  </si>
  <si>
    <t xml:space="preserve">Tablica 49. Roczne wpływy z opłaty targowej (w tys. złotych) </t>
  </si>
  <si>
    <t xml:space="preserve">Tablica 47. Podmioty gospodarki narodowej: osoby fizyczne prowadzące działalność gospodarczą </t>
  </si>
  <si>
    <t xml:space="preserve">Tablica 51. Bezrobotni zarejestrowani </t>
  </si>
  <si>
    <t xml:space="preserve">Tablica 52. Udział bezrobotnych zarejestrowanych w ogólnej liczbie osób w wieku produkcyjnym </t>
  </si>
  <si>
    <t>Tablica 53. Drogi publiczne w powiecie białostockim. Stan w dniu 31 grudnia 2024 r.</t>
  </si>
  <si>
    <t xml:space="preserve">Tablica 54. Drogi rowerowe </t>
  </si>
  <si>
    <t xml:space="preserve">Tablica 55. Długość eksploatowanej sieci wodociągowej (rozdzielczej i przesyłowej) </t>
  </si>
  <si>
    <t>Tablica 56. Długość czynnej sieci kanalizacyjnej</t>
  </si>
  <si>
    <t>Tablica 57. Długość czynnej sieci gazowej (rozdzielczej i przesyłowej)</t>
  </si>
  <si>
    <t>Tablica 58. Korzystający z sieci wodociągowej</t>
  </si>
  <si>
    <t>Tablica 52. Udział bezrobotnych zarejestrowanych w ogólnej liczbie osób w wieku produkcyjnym (w %)</t>
  </si>
  <si>
    <t>Tablica 53. Drogi publiczne w powiecie białostockim
                      Stan w dniu 31 grudnia 2024 r.</t>
  </si>
  <si>
    <t>Tablica 59. Korzystający z sieci kanalizacyjnej</t>
  </si>
  <si>
    <t>Tablica 60. Korzystający z sieci gazowej</t>
  </si>
  <si>
    <t>Tablica 61. Zbiorniki bezodpływowe i oczyszczalnie przydomowe. Stan w dniu 31 grudnia</t>
  </si>
  <si>
    <t>Tablica 61. Zbiorniki bezodpływowe i oczyszczalnie przydomowe
                      Stan w dniu 31 grudnia</t>
  </si>
  <si>
    <t xml:space="preserve">Tablica 64. Mieszkania </t>
  </si>
  <si>
    <t>Tablica 65. Mieszkania w zasobach mieszkaniowych wyposażone w instalacje techniczno-sanitarne</t>
  </si>
  <si>
    <t>Tablica 66. Grunty pod budownictwo mieszkaniowe (w ha)</t>
  </si>
  <si>
    <t>Diagnoza sytuacji społecznej, gospodarczej, przestrzennej i klimatyczno-środowiskowej Miasta Białystok z uwzględnieniem Białostockiego Obszaru Funkcjonalnego za lata 2020-2024</t>
  </si>
  <si>
    <t>Tablica 67. Pozwolenia na budowę w gminach BOF</t>
  </si>
  <si>
    <t>Źródło: Starostwo Powiatowe w Białymstoku.</t>
  </si>
  <si>
    <t>Tablica 67. Pozwolenia na budowę w gminach BOF*</t>
  </si>
  <si>
    <t>* z wyłączeniem Białegostoku</t>
  </si>
  <si>
    <t>BOF*</t>
  </si>
  <si>
    <t>zabudowa mieszkaniowa</t>
  </si>
  <si>
    <t>zabudowa usługowa</t>
  </si>
  <si>
    <t>obiekty przemysłowo-magazynowe</t>
  </si>
  <si>
    <t xml:space="preserve">Tablica 68. Lasy </t>
  </si>
  <si>
    <t>Tablica 69. Parki, zieleńce i tereny zieleni osiedlowej (w ha)</t>
  </si>
  <si>
    <r>
      <t>Tablica 69. Parki, zieleńce i tereny zieleni osiedlowej</t>
    </r>
    <r>
      <rPr>
        <b/>
        <vertAlign val="superscript"/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(w ha)</t>
    </r>
  </si>
  <si>
    <t>Tablica 70. Zanieczyszczenia środowiska</t>
  </si>
  <si>
    <t xml:space="preserve">Tablica 71. Zanieczyszczenia zatrzymane lub zneutralizowane w urządzeniach do redukcji zanieczyszczeń </t>
  </si>
  <si>
    <t xml:space="preserve">Tablica 71. Zanieczyszczenia zatrzymane w urządzeniach oczyszczających </t>
  </si>
  <si>
    <t xml:space="preserve">Tablica 72. Ludność korzystająca z oczyszczalni ścieków </t>
  </si>
  <si>
    <t>Tablica 73. Obszary chronione (w ha)</t>
  </si>
  <si>
    <t>Źródło: Urząd Miejski w Białymstoku.</t>
  </si>
  <si>
    <t>Tablica 62. Miejscowe plany zagospodarowania przestrzennego</t>
  </si>
  <si>
    <t>Gminne</t>
  </si>
  <si>
    <t xml:space="preserve">Powiatowe </t>
  </si>
  <si>
    <t>Dostawa wody; gospodarowanie ściekami i odpadami; rekultywacja</t>
  </si>
  <si>
    <t>Administracja publiczna i obrona narodowa; obowiązkowe zabezpieczenia społeczne</t>
  </si>
  <si>
    <r>
      <t>Tablica 9. Podmioty gospodarki narodowej</t>
    </r>
    <r>
      <rPr>
        <vertAlign val="superscript"/>
        <sz val="11"/>
        <color rgb="FFFF0000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w rejestrze REGON według sekcji PKD</t>
    </r>
  </si>
  <si>
    <t xml:space="preserve">a Bez osób prowadzących gospodarstwa indywidualne w rolnictwie. b W podziale według sekcji – bez podmiotów, dla których informacja o przeważającym rodzaju działalności nie występuje w rejestrze REGON.  </t>
  </si>
  <si>
    <r>
      <t>OGÓŁEM</t>
    </r>
    <r>
      <rPr>
        <vertAlign val="superscript"/>
        <sz val="11"/>
        <rFont val="Calibri"/>
        <family val="2"/>
        <charset val="238"/>
        <scheme val="minor"/>
      </rPr>
      <t>b</t>
    </r>
  </si>
  <si>
    <t>Uczniowie biorący udział w egzaminie</t>
  </si>
  <si>
    <t>Średni wynik</t>
  </si>
  <si>
    <t>Średni wynik w stosunku do województwa podlaskiego</t>
  </si>
  <si>
    <t xml:space="preserve">Średni wynik w stosunku do wyniku w kraju </t>
  </si>
  <si>
    <t>Język polski</t>
  </si>
  <si>
    <t>Matematyka</t>
  </si>
  <si>
    <t>Język angielski</t>
  </si>
  <si>
    <t>Biblioteki publiczne na 10 tys. ludności</t>
  </si>
  <si>
    <r>
      <t>Tablica 3. Biblioteki</t>
    </r>
    <r>
      <rPr>
        <sz val="11"/>
        <rFont val="Calibri"/>
        <family val="2"/>
        <charset val="238"/>
        <scheme val="minor"/>
      </rPr>
      <t> </t>
    </r>
    <r>
      <rPr>
        <b/>
        <sz val="11"/>
        <rFont val="Calibri"/>
        <family val="2"/>
        <charset val="238"/>
        <scheme val="minor"/>
      </rPr>
      <t>i filie</t>
    </r>
  </si>
  <si>
    <t>Fundacje, stowarzyszenia i organizacje społeczne na 10 tys. ludności</t>
  </si>
  <si>
    <t>Przetwórstwo przemysłowe</t>
  </si>
  <si>
    <t>Wytwarzanie i zaopatrywanie w energię elektryczną, gaz, parę wodną i gorącą wodę</t>
  </si>
  <si>
    <t>a Wskaźnik zadłużenia został wyliczony według zasad określonych w z art. 170 ustawy z dnia 30 czerwca 2005 r. o finansach publicznych. Jego dopuszczalna granica wynosiła 60%. Od 2014 r. jednostki samorządu terytorialnego stosują indywidualny wskaźnik spłaty zobowiązań, o którym mowa w art. 243 ust. 1 ustawy z dnia 27 sierpnia 2009 r. o finansach publicznych. Dla Miasta Białystok wskaźnik ten wynosił odpowiednio: w 2020 r. – 6,94%, 2021 r. - 4,11%, 2022 r. - 9,90%, 2023 r. - 0,06%, 2024 r. - 0,05%. b W przypadku danych charakteryzujących wielkość zjawiska w ciągu roku do przeliczeń na 1 mieszkańca przyjęto liczbę ludności według stanu w dniu 30 czerwca.</t>
  </si>
  <si>
    <t>Tablica 3. Struktura ludności według ekonomicznych grup wieku 
                    Stan w dniu 31 grudnia</t>
  </si>
  <si>
    <t>w tym kobiety</t>
  </si>
  <si>
    <t xml:space="preserve">jednostki włączone do Krajowego Systemu Ratowniczo-Gaśniczego </t>
  </si>
  <si>
    <t>O nawierzchni twardej</t>
  </si>
  <si>
    <t>O nawierzchni twardej ulepszonej</t>
  </si>
  <si>
    <t>O nawierzchni gruntowej</t>
  </si>
  <si>
    <t xml:space="preserve">Tablica 63. Decyzje dotyczące lokalizacji i warunków zabudowy </t>
  </si>
  <si>
    <t>Tablica 26. Placówki biblioteczne</t>
  </si>
  <si>
    <t>* Ze względu na zmianę źródła pozyskiwania danych dotyczących liczby pracujących, dane za lata 2020-2022 są nieporównywalne do danych za lata 2023-2024.</t>
  </si>
  <si>
    <t>według siedziby pracy głównej</t>
  </si>
  <si>
    <t>według miejsca zamieszkania</t>
  </si>
  <si>
    <t>Tablica 50. Pracujący*</t>
  </si>
  <si>
    <t xml:space="preserve">Tablica 50. Pracujący* </t>
  </si>
  <si>
    <t>Tablica 14. Pracujący w gospodarce narodowej wg sekcji PKD i siedziby pracy głównej</t>
  </si>
  <si>
    <t>Tablica 16. Stopa bezrobocia rejestrowanego</t>
  </si>
  <si>
    <t>Tablica 17. Bezrobotni zarejestrowani</t>
  </si>
  <si>
    <t>Tablica 15. Pracujący w gospodarce narodowej wg sekcji PKD i miejsca zamieszkania</t>
  </si>
  <si>
    <t>Bezradność w sprawach opiekuńczo-wychowawczych i prowadzenia gospodarstwa domowego - ogółem</t>
  </si>
  <si>
    <r>
      <t>Wskaźnik poziomu kosztów z całokształtu działalności</t>
    </r>
    <r>
      <rPr>
        <vertAlign val="superscript"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 xml:space="preserve">       (w %)</t>
    </r>
  </si>
  <si>
    <t>a W lipcu 2018 r. wykreślono z rejestru REGON ok. 100 tys. podmiotów, które utraciły zdolność prawną na mocy art. 3 ustawy z dnia 28.11.2014 r. o zmianie ustawy o KRS i niektórych innych ustaw (Dz. U. z 2014 r. poz. 1942). W związku z wprowadzonymi od 1 grudnia 2014 r. zmianami przepisów prawnych, regulujących sposób zasilania rejestru REGON informacjami o podmiotach podlegających wpisowi do Krajowego Rejestru Sądowego, od danych według stanu na 31 grudnia 2014 r. istnieje możliwość wystąpienia w rejestrze REGON niewypełnionych pozycji dotyczących przewidywanej liczby pracujących, adresu siedziby, rodzaju przeważającej działalności oraz formy własności. W związku z powyższym dane naliczone z rejestru REGON według ww. informacji mogą nie sumować się na liczbę ogółem prezentowaną w danej podgrupie.</t>
  </si>
  <si>
    <r>
      <t>Rodzaj pojazdu</t>
    </r>
    <r>
      <rPr>
        <b/>
        <vertAlign val="superscript"/>
        <sz val="11"/>
        <color theme="0"/>
        <rFont val="Calibri"/>
        <family val="2"/>
        <charset val="238"/>
      </rPr>
      <t>a</t>
    </r>
  </si>
  <si>
    <t>a Uwzględniono najpopularniejsze rodzaje paliwa</t>
  </si>
  <si>
    <r>
      <t>Tablica 27. Ludność na 1 placówkę biblioteczną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</si>
  <si>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Tablica 36. Obiekty noclegowe</t>
    </r>
    <r>
      <rPr>
        <vertAlign val="superscript"/>
        <sz val="11"/>
        <rFont val="Calibri"/>
        <family val="2"/>
        <charset val="238"/>
        <scheme val="minor"/>
      </rPr>
      <t>a</t>
    </r>
  </si>
  <si>
    <t>powierzchnia objęta obowiązującymi miejscowymi planami zagospodarowania przestrzennego (w ha)</t>
  </si>
  <si>
    <t>udział powierzchni objętej obowiązującymi miejscowymi planami zagospodarowania przestrzennego (w %)</t>
  </si>
  <si>
    <t>Źródło: Urząd Statystyczny w Białymstoku.</t>
  </si>
  <si>
    <t>Ostatnia aktualizacja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</si>
</sst>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z_ł_-;\-* #,##0.00\ _z_ł_-;_-* &quot;-&quot;??\ _z_ł_-;_-@_-"/>
    <numFmt numFmtId="164" formatCode="0.0"/>
    <numFmt numFmtId="165" formatCode="#,##0.0"/>
    <numFmt numFmtId="166" formatCode="#,##0.000"/>
    <numFmt numFmtId="167" formatCode="0.000000"/>
    <numFmt numFmtId="168" formatCode="0.0000"/>
    <numFmt numFmtId="169" formatCode="0.000"/>
    <numFmt numFmtId="170" formatCode="#,##0.0000"/>
    <numFmt numFmtId="171" formatCode="0.0000000"/>
    <numFmt numFmtId="172" formatCode="0.000000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sz val="14"/>
      <color rgb="FF522398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4"/>
      <color rgb="FF522398"/>
      <name val="Calibri"/>
      <family val="2"/>
      <charset val="238"/>
      <scheme val="minor"/>
    </font>
    <font>
      <b/>
      <sz val="9"/>
      <color rgb="FF009999"/>
      <name val="Calibri"/>
      <family val="2"/>
      <charset val="238"/>
      <scheme val="minor"/>
    </font>
    <font>
      <sz val="9"/>
      <color rgb="FF009999"/>
      <name val="Calibri"/>
      <family val="2"/>
      <charset val="238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sz val="14"/>
      <color theme="7" tint="-0.249977111117893"/>
      <name val="Calibri"/>
      <family val="2"/>
      <charset val="238"/>
    </font>
    <font>
      <b/>
      <sz val="14"/>
      <color theme="7" tint="-0.249977111117893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b/>
      <sz val="9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rgb="FFFF0000"/>
      <name val="Fira Sans"/>
      <family val="2"/>
      <charset val="238"/>
    </font>
    <font>
      <b/>
      <sz val="9"/>
      <color theme="1"/>
      <name val="Fira Sans"/>
      <family val="2"/>
      <charset val="238"/>
    </font>
    <font>
      <b/>
      <vertAlign val="superscript"/>
      <sz val="11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22398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84" fillId="2" borderId="2">
      <alignment horizontal="left" vertical="center" wrapText="1"/>
    </xf>
    <xf numFmtId="0" fontId="85" fillId="0" borderId="0"/>
    <xf numFmtId="0" fontId="82" fillId="0" borderId="0"/>
    <xf numFmtId="0" fontId="88" fillId="0" borderId="0"/>
    <xf numFmtId="0" fontId="91" fillId="0" borderId="0" applyNumberFormat="0" applyFill="0" applyBorder="0" applyAlignment="0" applyProtection="0"/>
    <xf numFmtId="43" fontId="102" fillId="0" borderId="0" applyFont="0" applyFill="0" applyBorder="0" applyAlignment="0" applyProtection="0"/>
    <xf numFmtId="0" fontId="86" fillId="0" borderId="0"/>
    <xf numFmtId="0" fontId="18" fillId="0" borderId="0"/>
    <xf numFmtId="43" fontId="102" fillId="0" borderId="0" applyFont="0" applyFill="0" applyBorder="0" applyAlignment="0" applyProtection="0"/>
    <xf numFmtId="0" fontId="17" fillId="0" borderId="0"/>
    <xf numFmtId="43" fontId="102" fillId="0" borderId="0" applyFont="0" applyFill="0" applyBorder="0" applyAlignment="0" applyProtection="0"/>
  </cellStyleXfs>
  <cellXfs count="1067">
    <xf numFmtId="0" fontId="0" fillId="0" borderId="0" xfId="0"/>
    <xf numFmtId="0" fontId="89" fillId="0" borderId="1" xfId="0" applyFont="1" applyBorder="1" applyAlignment="1">
      <alignment horizontal="right" vertical="center" wrapText="1" indent="1"/>
    </xf>
    <xf numFmtId="0" fontId="89" fillId="0" borderId="1" xfId="0" applyFont="1" applyBorder="1" applyAlignment="1">
      <alignment horizontal="left" vertical="center" wrapText="1" indent="1"/>
    </xf>
    <xf numFmtId="0" fontId="89" fillId="0" borderId="1" xfId="0" applyFont="1" applyBorder="1" applyAlignment="1">
      <alignment horizontal="justify" vertical="center" wrapText="1"/>
    </xf>
    <xf numFmtId="0" fontId="89" fillId="0" borderId="1" xfId="0" applyFont="1" applyBorder="1" applyAlignment="1">
      <alignment vertical="center" wrapText="1"/>
    </xf>
    <xf numFmtId="0" fontId="81" fillId="0" borderId="1" xfId="0" applyFont="1" applyBorder="1" applyAlignment="1">
      <alignment vertical="center" wrapText="1"/>
    </xf>
    <xf numFmtId="0" fontId="89" fillId="0" borderId="1" xfId="0" applyFont="1" applyBorder="1" applyAlignment="1">
      <alignment horizontal="left" vertical="center" wrapText="1"/>
    </xf>
    <xf numFmtId="0" fontId="86" fillId="0" borderId="1" xfId="0" applyFont="1" applyBorder="1" applyAlignment="1">
      <alignment horizontal="left" vertical="center" wrapText="1"/>
    </xf>
    <xf numFmtId="0" fontId="86" fillId="0" borderId="1" xfId="0" applyFont="1" applyBorder="1" applyAlignment="1">
      <alignment horizontal="justify" vertical="center" wrapText="1"/>
    </xf>
    <xf numFmtId="0" fontId="81" fillId="0" borderId="1" xfId="0" applyFont="1" applyBorder="1" applyAlignment="1">
      <alignment horizontal="right" vertical="center" wrapText="1" indent="1"/>
    </xf>
    <xf numFmtId="3" fontId="89" fillId="0" borderId="1" xfId="0" applyNumberFormat="1" applyFont="1" applyBorder="1" applyAlignment="1">
      <alignment horizontal="right" vertical="center" wrapText="1" indent="1"/>
    </xf>
    <xf numFmtId="0" fontId="84" fillId="0" borderId="1" xfId="0" applyFont="1" applyBorder="1" applyAlignment="1">
      <alignment horizontal="right" vertical="center" wrapText="1" indent="1"/>
    </xf>
    <xf numFmtId="0" fontId="89" fillId="4" borderId="1" xfId="0" applyFont="1" applyFill="1" applyBorder="1" applyAlignment="1">
      <alignment horizontal="justify" vertical="center" wrapText="1"/>
    </xf>
    <xf numFmtId="0" fontId="84" fillId="0" borderId="1" xfId="0" applyFont="1" applyBorder="1" applyAlignment="1">
      <alignment horizontal="left" vertical="center" wrapText="1"/>
    </xf>
    <xf numFmtId="0" fontId="0" fillId="3" borderId="0" xfId="0" applyFill="1"/>
    <xf numFmtId="0" fontId="83" fillId="3" borderId="0" xfId="0" applyFont="1" applyFill="1"/>
    <xf numFmtId="0" fontId="94" fillId="3" borderId="0" xfId="0" applyFont="1" applyFill="1"/>
    <xf numFmtId="0" fontId="92" fillId="3" borderId="0" xfId="0" applyFont="1" applyFill="1"/>
    <xf numFmtId="49" fontId="89" fillId="0" borderId="1" xfId="0" applyNumberFormat="1" applyFont="1" applyBorder="1" applyAlignment="1">
      <alignment horizontal="right" vertical="center" wrapText="1" indent="1"/>
    </xf>
    <xf numFmtId="0" fontId="97" fillId="0" borderId="1" xfId="0" applyFont="1" applyBorder="1" applyAlignment="1">
      <alignment vertical="center" wrapText="1"/>
    </xf>
    <xf numFmtId="49" fontId="97" fillId="0" borderId="1" xfId="0" applyNumberFormat="1" applyFont="1" applyBorder="1" applyAlignment="1">
      <alignment horizontal="right" vertical="center" wrapText="1" indent="1"/>
    </xf>
    <xf numFmtId="0" fontId="83" fillId="0" borderId="0" xfId="0" applyFont="1"/>
    <xf numFmtId="0" fontId="79" fillId="0" borderId="0" xfId="0" applyFont="1"/>
    <xf numFmtId="0" fontId="83" fillId="0" borderId="0" xfId="0" applyFont="1" applyAlignment="1">
      <alignment vertical="center"/>
    </xf>
    <xf numFmtId="0" fontId="97" fillId="0" borderId="1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100" fillId="0" borderId="0" xfId="5" applyFont="1" applyAlignment="1">
      <alignment vertical="center"/>
    </xf>
    <xf numFmtId="0" fontId="89" fillId="0" borderId="0" xfId="0" applyFont="1"/>
    <xf numFmtId="0" fontId="90" fillId="0" borderId="0" xfId="0" applyFont="1" applyAlignment="1">
      <alignment horizontal="center" vertical="center" wrapText="1"/>
    </xf>
    <xf numFmtId="0" fontId="89" fillId="0" borderId="0" xfId="0" applyFont="1" applyAlignment="1">
      <alignment horizontal="right" vertical="center" wrapText="1" indent="1"/>
    </xf>
    <xf numFmtId="0" fontId="93" fillId="0" borderId="0" xfId="5" applyFont="1" applyFill="1" applyBorder="1" applyAlignment="1">
      <alignment horizontal="right" vertical="center" wrapText="1" indent="1"/>
    </xf>
    <xf numFmtId="0" fontId="86" fillId="0" borderId="0" xfId="0" applyFont="1" applyAlignment="1">
      <alignment horizontal="right" vertical="center" wrapText="1" indent="1"/>
    </xf>
    <xf numFmtId="0" fontId="86" fillId="0" borderId="0" xfId="0" applyFont="1" applyAlignment="1">
      <alignment horizontal="center" vertical="center" wrapText="1"/>
    </xf>
    <xf numFmtId="3" fontId="89" fillId="0" borderId="0" xfId="0" applyNumberFormat="1" applyFont="1"/>
    <xf numFmtId="0" fontId="89" fillId="0" borderId="0" xfId="0" applyFont="1" applyAlignment="1">
      <alignment vertical="center" wrapText="1"/>
    </xf>
    <xf numFmtId="0" fontId="86" fillId="0" borderId="1" xfId="5" applyFont="1" applyFill="1" applyBorder="1" applyAlignment="1">
      <alignment horizontal="left" vertical="center" wrapText="1"/>
    </xf>
    <xf numFmtId="0" fontId="81" fillId="0" borderId="0" xfId="0" applyFont="1"/>
    <xf numFmtId="0" fontId="83" fillId="0" borderId="0" xfId="0" applyFont="1" applyAlignment="1">
      <alignment horizontal="center" vertical="center" wrapText="1"/>
    </xf>
    <xf numFmtId="0" fontId="81" fillId="0" borderId="0" xfId="0" applyFont="1" applyAlignment="1">
      <alignment horizontal="left"/>
    </xf>
    <xf numFmtId="0" fontId="89" fillId="0" borderId="0" xfId="0" applyFont="1" applyAlignment="1">
      <alignment vertical="center"/>
    </xf>
    <xf numFmtId="3" fontId="89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0" fillId="0" borderId="0" xfId="0" applyFont="1"/>
    <xf numFmtId="0" fontId="97" fillId="0" borderId="0" xfId="0" applyFont="1"/>
    <xf numFmtId="0" fontId="92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0" fontId="94" fillId="0" borderId="0" xfId="0" applyFont="1"/>
    <xf numFmtId="0" fontId="97" fillId="0" borderId="0" xfId="0" applyFont="1" applyAlignment="1">
      <alignment horizontal="center"/>
    </xf>
    <xf numFmtId="0" fontId="92" fillId="0" borderId="0" xfId="0" applyFont="1"/>
    <xf numFmtId="0" fontId="92" fillId="0" borderId="0" xfId="0" applyFont="1" applyAlignment="1">
      <alignment vertical="center"/>
    </xf>
    <xf numFmtId="0" fontId="97" fillId="0" borderId="1" xfId="0" applyFont="1" applyBorder="1" applyAlignment="1">
      <alignment horizontal="right" vertical="center" wrapText="1" indent="1"/>
    </xf>
    <xf numFmtId="164" fontId="97" fillId="0" borderId="1" xfId="0" applyNumberFormat="1" applyFont="1" applyBorder="1" applyAlignment="1">
      <alignment horizontal="right" vertical="center" wrapText="1" indent="1"/>
    </xf>
    <xf numFmtId="0" fontId="99" fillId="0" borderId="1" xfId="0" applyFont="1" applyBorder="1" applyAlignment="1">
      <alignment horizontal="left" vertical="center" wrapText="1"/>
    </xf>
    <xf numFmtId="0" fontId="97" fillId="0" borderId="1" xfId="0" applyFont="1" applyBorder="1" applyAlignment="1">
      <alignment horizontal="left" vertical="center" wrapText="1"/>
    </xf>
    <xf numFmtId="0" fontId="78" fillId="0" borderId="1" xfId="0" applyFont="1" applyBorder="1" applyAlignment="1">
      <alignment horizontal="left" vertical="center" wrapText="1" indent="1"/>
    </xf>
    <xf numFmtId="0" fontId="78" fillId="0" borderId="8" xfId="0" applyFont="1" applyBorder="1" applyAlignment="1">
      <alignment vertical="center" wrapText="1"/>
    </xf>
    <xf numFmtId="0" fontId="78" fillId="0" borderId="1" xfId="0" applyFont="1" applyBorder="1" applyAlignment="1">
      <alignment horizontal="left" vertical="center" wrapText="1" indent="2"/>
    </xf>
    <xf numFmtId="0" fontId="77" fillId="0" borderId="0" xfId="0" applyFont="1"/>
    <xf numFmtId="0" fontId="77" fillId="0" borderId="0" xfId="0" applyFont="1" applyAlignment="1">
      <alignment vertical="center"/>
    </xf>
    <xf numFmtId="0" fontId="77" fillId="0" borderId="1" xfId="0" applyFont="1" applyBorder="1" applyAlignment="1">
      <alignment horizontal="right" vertical="center" wrapText="1" indent="1"/>
    </xf>
    <xf numFmtId="0" fontId="99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left" vertical="center" wrapText="1"/>
    </xf>
    <xf numFmtId="164" fontId="77" fillId="0" borderId="1" xfId="0" applyNumberFormat="1" applyFont="1" applyBorder="1" applyAlignment="1">
      <alignment horizontal="right" vertical="center" wrapText="1" indent="1"/>
    </xf>
    <xf numFmtId="0" fontId="97" fillId="0" borderId="0" xfId="5" applyFont="1" applyFill="1" applyAlignment="1" applyProtection="1">
      <alignment horizontal="center" vertical="center"/>
    </xf>
    <xf numFmtId="0" fontId="97" fillId="0" borderId="0" xfId="5" applyFont="1" applyAlignment="1">
      <alignment horizontal="left" vertical="center"/>
    </xf>
    <xf numFmtId="0" fontId="99" fillId="0" borderId="1" xfId="0" applyFont="1" applyBorder="1" applyAlignment="1">
      <alignment horizontal="right" vertical="center" wrapText="1" indent="1"/>
    </xf>
    <xf numFmtId="0" fontId="77" fillId="0" borderId="1" xfId="0" applyFont="1" applyBorder="1" applyAlignment="1">
      <alignment horizontal="justify" vertical="center" wrapText="1"/>
    </xf>
    <xf numFmtId="2" fontId="89" fillId="0" borderId="1" xfId="0" applyNumberFormat="1" applyFont="1" applyBorder="1" applyAlignment="1">
      <alignment horizontal="right" vertical="center" wrapText="1" indent="1"/>
    </xf>
    <xf numFmtId="0" fontId="94" fillId="0" borderId="1" xfId="0" applyFont="1" applyBorder="1" applyAlignment="1">
      <alignment horizontal="right" vertical="center" indent="1"/>
    </xf>
    <xf numFmtId="0" fontId="76" fillId="0" borderId="0" xfId="0" applyFont="1"/>
    <xf numFmtId="0" fontId="76" fillId="0" borderId="0" xfId="0" applyFont="1" applyAlignment="1">
      <alignment horizontal="justify" vertical="center"/>
    </xf>
    <xf numFmtId="0" fontId="76" fillId="0" borderId="0" xfId="0" applyFont="1" applyAlignment="1">
      <alignment horizontal="left"/>
    </xf>
    <xf numFmtId="0" fontId="76" fillId="0" borderId="0" xfId="0" applyFont="1" applyAlignment="1">
      <alignment horizontal="left" vertical="center"/>
    </xf>
    <xf numFmtId="0" fontId="76" fillId="0" borderId="1" xfId="0" applyFont="1" applyBorder="1" applyAlignment="1">
      <alignment horizontal="left" vertical="center" wrapText="1" indent="1"/>
    </xf>
    <xf numFmtId="0" fontId="76" fillId="0" borderId="1" xfId="0" applyFont="1" applyBorder="1" applyAlignment="1">
      <alignment horizontal="left" vertical="center" wrapText="1" indent="2"/>
    </xf>
    <xf numFmtId="0" fontId="76" fillId="0" borderId="1" xfId="0" applyFont="1" applyBorder="1" applyAlignment="1">
      <alignment horizontal="right" vertical="center" indent="1"/>
    </xf>
    <xf numFmtId="0" fontId="76" fillId="0" borderId="1" xfId="0" applyFont="1" applyBorder="1" applyAlignment="1">
      <alignment horizontal="left" vertical="center" indent="1"/>
    </xf>
    <xf numFmtId="0" fontId="97" fillId="0" borderId="0" xfId="0" applyFont="1" applyAlignment="1">
      <alignment horizontal="left"/>
    </xf>
    <xf numFmtId="0" fontId="75" fillId="0" borderId="1" xfId="0" applyFont="1" applyBorder="1" applyAlignment="1">
      <alignment horizontal="left" vertical="center"/>
    </xf>
    <xf numFmtId="0" fontId="76" fillId="0" borderId="1" xfId="0" applyFont="1" applyBorder="1" applyAlignment="1">
      <alignment horizontal="right" vertical="center" wrapText="1" indent="1"/>
    </xf>
    <xf numFmtId="0" fontId="89" fillId="0" borderId="1" xfId="0" applyFont="1" applyBorder="1" applyAlignment="1">
      <alignment horizontal="left" vertical="center" wrapText="1" indent="2"/>
    </xf>
    <xf numFmtId="0" fontId="90" fillId="0" borderId="0" xfId="0" applyFont="1"/>
    <xf numFmtId="0" fontId="106" fillId="5" borderId="1" xfId="0" applyFont="1" applyFill="1" applyBorder="1" applyAlignment="1">
      <alignment horizontal="center" vertical="center" wrapText="1"/>
    </xf>
    <xf numFmtId="0" fontId="84" fillId="0" borderId="1" xfId="0" applyFont="1" applyBorder="1" applyAlignment="1">
      <alignment vertical="center" wrapText="1"/>
    </xf>
    <xf numFmtId="0" fontId="96" fillId="5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/>
    </xf>
    <xf numFmtId="0" fontId="107" fillId="5" borderId="1" xfId="0" applyFont="1" applyFill="1" applyBorder="1" applyAlignment="1">
      <alignment horizontal="center" vertical="center"/>
    </xf>
    <xf numFmtId="0" fontId="96" fillId="5" borderId="5" xfId="0" applyFont="1" applyFill="1" applyBorder="1" applyAlignment="1">
      <alignment horizontal="center" vertical="center" wrapText="1"/>
    </xf>
    <xf numFmtId="0" fontId="108" fillId="0" borderId="0" xfId="0" applyFont="1"/>
    <xf numFmtId="0" fontId="96" fillId="5" borderId="0" xfId="5" applyFont="1" applyFill="1" applyBorder="1" applyAlignment="1" applyProtection="1">
      <alignment horizontal="center" vertical="center" wrapText="1"/>
    </xf>
    <xf numFmtId="0" fontId="102" fillId="3" borderId="0" xfId="5" applyFont="1" applyFill="1" applyBorder="1" applyAlignment="1">
      <alignment vertical="center"/>
    </xf>
    <xf numFmtId="0" fontId="102" fillId="3" borderId="0" xfId="0" applyFont="1" applyFill="1" applyAlignment="1">
      <alignment vertical="center"/>
    </xf>
    <xf numFmtId="0" fontId="74" fillId="0" borderId="1" xfId="0" applyFont="1" applyBorder="1" applyAlignment="1">
      <alignment vertical="center"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74" fillId="0" borderId="1" xfId="0" applyFont="1" applyBorder="1" applyAlignment="1">
      <alignment horizontal="justify" vertical="center" wrapText="1"/>
    </xf>
    <xf numFmtId="164" fontId="84" fillId="0" borderId="1" xfId="0" applyNumberFormat="1" applyFont="1" applyBorder="1" applyAlignment="1">
      <alignment horizontal="right" vertical="center" wrapText="1" indent="1"/>
    </xf>
    <xf numFmtId="0" fontId="102" fillId="3" borderId="0" xfId="0" applyFont="1" applyFill="1"/>
    <xf numFmtId="3" fontId="97" fillId="0" borderId="1" xfId="0" applyNumberFormat="1" applyFont="1" applyBorder="1" applyAlignment="1">
      <alignment horizontal="right" vertical="center" indent="1"/>
    </xf>
    <xf numFmtId="0" fontId="97" fillId="0" borderId="1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4" fontId="97" fillId="0" borderId="1" xfId="0" applyNumberFormat="1" applyFont="1" applyBorder="1" applyAlignment="1">
      <alignment horizontal="right" vertical="center" indent="1"/>
    </xf>
    <xf numFmtId="1" fontId="97" fillId="0" borderId="0" xfId="0" applyNumberFormat="1" applyFont="1"/>
    <xf numFmtId="0" fontId="72" fillId="0" borderId="0" xfId="0" applyFont="1"/>
    <xf numFmtId="3" fontId="72" fillId="0" borderId="1" xfId="0" applyNumberFormat="1" applyFont="1" applyBorder="1" applyAlignment="1">
      <alignment horizontal="right" vertical="center" indent="1"/>
    </xf>
    <xf numFmtId="0" fontId="97" fillId="0" borderId="1" xfId="5" applyFont="1" applyFill="1" applyBorder="1" applyAlignment="1">
      <alignment horizontal="left" vertical="center" wrapText="1" indent="1"/>
    </xf>
    <xf numFmtId="0" fontId="72" fillId="0" borderId="1" xfId="0" applyFont="1" applyBorder="1" applyAlignment="1">
      <alignment horizontal="left" vertical="center" wrapText="1"/>
    </xf>
    <xf numFmtId="0" fontId="72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0" fontId="109" fillId="0" borderId="0" xfId="0" applyFont="1" applyAlignment="1">
      <alignment horizontal="center" vertical="center" wrapText="1"/>
    </xf>
    <xf numFmtId="0" fontId="110" fillId="0" borderId="0" xfId="0" applyFont="1" applyAlignment="1">
      <alignment horizontal="right" vertical="center" wrapText="1"/>
    </xf>
    <xf numFmtId="0" fontId="97" fillId="0" borderId="1" xfId="0" applyFont="1" applyBorder="1" applyAlignment="1">
      <alignment horizontal="left" vertical="center" wrapText="1" indent="3"/>
    </xf>
    <xf numFmtId="0" fontId="97" fillId="0" borderId="1" xfId="0" applyFont="1" applyBorder="1" applyAlignment="1">
      <alignment horizontal="left" vertical="center" wrapText="1" indent="2"/>
    </xf>
    <xf numFmtId="0" fontId="97" fillId="0" borderId="1" xfId="0" applyFont="1" applyBorder="1" applyAlignment="1">
      <alignment horizontal="left" vertical="center" wrapText="1" indent="1"/>
    </xf>
    <xf numFmtId="49" fontId="110" fillId="0" borderId="0" xfId="0" applyNumberFormat="1" applyFont="1" applyAlignment="1">
      <alignment horizontal="right" vertical="center" wrapText="1"/>
    </xf>
    <xf numFmtId="49" fontId="72" fillId="0" borderId="0" xfId="0" applyNumberFormat="1" applyFont="1"/>
    <xf numFmtId="0" fontId="72" fillId="0" borderId="1" xfId="0" applyFont="1" applyBorder="1" applyAlignment="1">
      <alignment vertical="center" wrapText="1"/>
    </xf>
    <xf numFmtId="165" fontId="97" fillId="0" borderId="1" xfId="0" applyNumberFormat="1" applyFont="1" applyBorder="1" applyAlignment="1">
      <alignment horizontal="right" vertical="center" indent="1"/>
    </xf>
    <xf numFmtId="0" fontId="97" fillId="0" borderId="0" xfId="0" applyFont="1" applyAlignment="1">
      <alignment horizontal="right" vertical="center"/>
    </xf>
    <xf numFmtId="0" fontId="97" fillId="0" borderId="0" xfId="0" applyFont="1" applyAlignment="1">
      <alignment horizontal="left" vertical="center"/>
    </xf>
    <xf numFmtId="0" fontId="111" fillId="0" borderId="0" xfId="5" applyFont="1" applyFill="1" applyBorder="1" applyAlignment="1">
      <alignment horizontal="justify" vertical="center"/>
    </xf>
    <xf numFmtId="0" fontId="96" fillId="5" borderId="4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left" vertical="center" wrapText="1" indent="1"/>
    </xf>
    <xf numFmtId="4" fontId="0" fillId="0" borderId="1" xfId="0" applyNumberFormat="1" applyBorder="1" applyAlignment="1">
      <alignment horizontal="right" vertical="center" indent="1"/>
    </xf>
    <xf numFmtId="0" fontId="75" fillId="0" borderId="0" xfId="0" applyFont="1" applyAlignment="1">
      <alignment horizontal="left" vertical="top" wrapText="1"/>
    </xf>
    <xf numFmtId="0" fontId="0" fillId="3" borderId="4" xfId="0" applyFill="1" applyBorder="1" applyAlignment="1">
      <alignment horizontal="right" vertical="center" indent="1"/>
    </xf>
    <xf numFmtId="0" fontId="70" fillId="0" borderId="1" xfId="0" applyFont="1" applyBorder="1" applyAlignment="1">
      <alignment horizontal="justify" vertical="center" wrapText="1"/>
    </xf>
    <xf numFmtId="164" fontId="0" fillId="0" borderId="0" xfId="0" applyNumberFormat="1"/>
    <xf numFmtId="0" fontId="70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 indent="1"/>
    </xf>
    <xf numFmtId="0" fontId="70" fillId="0" borderId="1" xfId="0" applyFont="1" applyBorder="1" applyAlignment="1">
      <alignment horizontal="left" vertical="center" wrapText="1" indent="2"/>
    </xf>
    <xf numFmtId="0" fontId="70" fillId="0" borderId="1" xfId="0" applyFont="1" applyBorder="1" applyAlignment="1">
      <alignment horizontal="right" vertical="center" wrapText="1" indent="1"/>
    </xf>
    <xf numFmtId="0" fontId="70" fillId="0" borderId="0" xfId="0" applyFont="1" applyAlignment="1">
      <alignment horizontal="right" vertical="center" wrapText="1" indent="1"/>
    </xf>
    <xf numFmtId="3" fontId="70" fillId="0" borderId="1" xfId="0" applyNumberFormat="1" applyFont="1" applyBorder="1" applyAlignment="1">
      <alignment horizontal="right" vertical="center" wrapText="1" indent="1"/>
    </xf>
    <xf numFmtId="0" fontId="70" fillId="0" borderId="0" xfId="0" applyFont="1"/>
    <xf numFmtId="164" fontId="70" fillId="0" borderId="1" xfId="0" applyNumberFormat="1" applyFont="1" applyBorder="1" applyAlignment="1">
      <alignment horizontal="right" vertical="center" wrapText="1" indent="1"/>
    </xf>
    <xf numFmtId="0" fontId="79" fillId="0" borderId="1" xfId="0" applyFont="1" applyBorder="1"/>
    <xf numFmtId="3" fontId="97" fillId="0" borderId="1" xfId="0" applyNumberFormat="1" applyFont="1" applyBorder="1" applyAlignment="1">
      <alignment horizontal="right" vertical="center" wrapText="1" indent="1"/>
    </xf>
    <xf numFmtId="165" fontId="97" fillId="0" borderId="1" xfId="0" applyNumberFormat="1" applyFont="1" applyBorder="1" applyAlignment="1">
      <alignment horizontal="right" vertical="center" wrapText="1" indent="1"/>
    </xf>
    <xf numFmtId="4" fontId="97" fillId="0" borderId="1" xfId="0" applyNumberFormat="1" applyFont="1" applyBorder="1" applyAlignment="1">
      <alignment horizontal="right" vertical="center" wrapText="1" indent="1"/>
    </xf>
    <xf numFmtId="0" fontId="70" fillId="0" borderId="1" xfId="0" applyFont="1" applyBorder="1" applyAlignment="1">
      <alignment vertical="center" wrapText="1"/>
    </xf>
    <xf numFmtId="164" fontId="78" fillId="0" borderId="1" xfId="0" applyNumberFormat="1" applyFont="1" applyBorder="1" applyAlignment="1">
      <alignment horizontal="right" vertical="center" wrapText="1" indent="1"/>
    </xf>
    <xf numFmtId="4" fontId="70" fillId="0" borderId="1" xfId="0" applyNumberFormat="1" applyFont="1" applyBorder="1" applyAlignment="1">
      <alignment horizontal="right" vertical="center" wrapText="1" indent="1"/>
    </xf>
    <xf numFmtId="0" fontId="0" fillId="0" borderId="0" xfId="0" applyAlignment="1">
      <alignment wrapText="1"/>
    </xf>
    <xf numFmtId="3" fontId="99" fillId="0" borderId="1" xfId="0" applyNumberFormat="1" applyFont="1" applyBorder="1" applyAlignment="1">
      <alignment horizontal="right" vertical="center" wrapText="1" indent="1"/>
    </xf>
    <xf numFmtId="3" fontId="77" fillId="0" borderId="1" xfId="0" applyNumberFormat="1" applyFont="1" applyBorder="1" applyAlignment="1">
      <alignment horizontal="right" vertical="center" wrapText="1" indent="1"/>
    </xf>
    <xf numFmtId="0" fontId="99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wrapText="1"/>
    </xf>
    <xf numFmtId="0" fontId="69" fillId="0" borderId="1" xfId="0" applyFont="1" applyBorder="1" applyAlignment="1">
      <alignment horizontal="left" vertical="center" wrapText="1"/>
    </xf>
    <xf numFmtId="0" fontId="102" fillId="3" borderId="0" xfId="0" applyFont="1" applyFill="1" applyAlignment="1">
      <alignment vertical="center" wrapText="1"/>
    </xf>
    <xf numFmtId="3" fontId="113" fillId="0" borderId="1" xfId="0" applyNumberFormat="1" applyFont="1" applyBorder="1" applyAlignment="1">
      <alignment horizontal="right" vertical="center" wrapText="1" indent="1"/>
    </xf>
    <xf numFmtId="0" fontId="0" fillId="0" borderId="1" xfId="0" applyBorder="1" applyAlignment="1">
      <alignment vertical="center" wrapText="1"/>
    </xf>
    <xf numFmtId="165" fontId="77" fillId="0" borderId="1" xfId="0" applyNumberFormat="1" applyFont="1" applyBorder="1" applyAlignment="1">
      <alignment horizontal="right" vertical="center" wrapText="1" indent="1"/>
    </xf>
    <xf numFmtId="3" fontId="76" fillId="0" borderId="1" xfId="0" applyNumberFormat="1" applyFont="1" applyBorder="1" applyAlignment="1">
      <alignment horizontal="right" vertical="center" wrapText="1" indent="1"/>
    </xf>
    <xf numFmtId="0" fontId="68" fillId="3" borderId="4" xfId="0" applyFont="1" applyFill="1" applyBorder="1" applyAlignment="1">
      <alignment horizontal="left" vertical="center" wrapText="1"/>
    </xf>
    <xf numFmtId="0" fontId="68" fillId="3" borderId="1" xfId="0" applyFont="1" applyFill="1" applyBorder="1" applyAlignment="1">
      <alignment horizontal="left" vertical="center" wrapText="1"/>
    </xf>
    <xf numFmtId="3" fontId="76" fillId="4" borderId="1" xfId="0" applyNumberFormat="1" applyFont="1" applyFill="1" applyBorder="1" applyAlignment="1">
      <alignment horizontal="right" vertical="center" indent="1"/>
    </xf>
    <xf numFmtId="3" fontId="76" fillId="0" borderId="1" xfId="0" applyNumberFormat="1" applyFont="1" applyBorder="1" applyAlignment="1">
      <alignment horizontal="right" vertical="center" indent="1"/>
    </xf>
    <xf numFmtId="3" fontId="76" fillId="4" borderId="1" xfId="0" applyNumberFormat="1" applyFont="1" applyFill="1" applyBorder="1" applyAlignment="1">
      <alignment vertical="center"/>
    </xf>
    <xf numFmtId="0" fontId="68" fillId="3" borderId="4" xfId="0" applyFont="1" applyFill="1" applyBorder="1" applyAlignment="1">
      <alignment horizontal="left" vertical="center" wrapText="1" indent="1"/>
    </xf>
    <xf numFmtId="0" fontId="96" fillId="0" borderId="1" xfId="0" applyFont="1" applyBorder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66" fillId="0" borderId="1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66" fillId="0" borderId="1" xfId="0" applyFont="1" applyBorder="1" applyAlignment="1">
      <alignment horizontal="left" vertical="center" wrapText="1" indent="2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102" fillId="3" borderId="0" xfId="0" applyFont="1" applyFill="1" applyAlignment="1">
      <alignment horizontal="left" vertical="center"/>
    </xf>
    <xf numFmtId="0" fontId="76" fillId="0" borderId="0" xfId="0" applyFont="1" applyAlignment="1">
      <alignment vertical="center"/>
    </xf>
    <xf numFmtId="0" fontId="114" fillId="3" borderId="0" xfId="0" applyFont="1" applyFill="1"/>
    <xf numFmtId="0" fontId="65" fillId="0" borderId="1" xfId="0" applyFont="1" applyBorder="1" applyAlignment="1">
      <alignment vertical="center" wrapText="1"/>
    </xf>
    <xf numFmtId="0" fontId="65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 indent="3"/>
    </xf>
    <xf numFmtId="0" fontId="65" fillId="3" borderId="1" xfId="0" applyFont="1" applyFill="1" applyBorder="1" applyAlignment="1">
      <alignment horizontal="left" vertical="center" wrapText="1"/>
    </xf>
    <xf numFmtId="0" fontId="75" fillId="0" borderId="1" xfId="0" applyFont="1" applyBorder="1" applyAlignment="1">
      <alignment horizontal="left" vertical="center" wrapText="1" indent="1"/>
    </xf>
    <xf numFmtId="0" fontId="65" fillId="0" borderId="1" xfId="0" applyFont="1" applyBorder="1" applyAlignment="1">
      <alignment horizontal="left" vertical="center" wrapText="1" indent="2"/>
    </xf>
    <xf numFmtId="0" fontId="65" fillId="0" borderId="1" xfId="0" applyFont="1" applyBorder="1" applyAlignment="1">
      <alignment horizontal="left" vertical="center" wrapText="1" indent="1"/>
    </xf>
    <xf numFmtId="0" fontId="65" fillId="0" borderId="1" xfId="0" applyFont="1" applyBorder="1" applyAlignment="1">
      <alignment vertical="center"/>
    </xf>
    <xf numFmtId="0" fontId="65" fillId="0" borderId="0" xfId="0" applyFont="1"/>
    <xf numFmtId="4" fontId="84" fillId="0" borderId="1" xfId="0" applyNumberFormat="1" applyFont="1" applyBorder="1" applyAlignment="1">
      <alignment horizontal="right" vertical="center" wrapText="1" indent="1"/>
    </xf>
    <xf numFmtId="3" fontId="84" fillId="0" borderId="1" xfId="0" applyNumberFormat="1" applyFont="1" applyBorder="1" applyAlignment="1">
      <alignment horizontal="right" vertical="center" wrapText="1" indent="1"/>
    </xf>
    <xf numFmtId="0" fontId="95" fillId="3" borderId="0" xfId="0" applyFont="1" applyFill="1" applyAlignment="1">
      <alignment vertical="center"/>
    </xf>
    <xf numFmtId="3" fontId="76" fillId="0" borderId="0" xfId="0" applyNumberFormat="1" applyFont="1"/>
    <xf numFmtId="0" fontId="99" fillId="0" borderId="1" xfId="0" applyFont="1" applyBorder="1" applyAlignment="1">
      <alignment horizontal="left" vertical="center" wrapText="1" indent="2"/>
    </xf>
    <xf numFmtId="164" fontId="76" fillId="0" borderId="0" xfId="0" applyNumberFormat="1" applyFont="1" applyAlignment="1">
      <alignment horizontal="right" indent="1"/>
    </xf>
    <xf numFmtId="3" fontId="64" fillId="0" borderId="1" xfId="0" applyNumberFormat="1" applyFont="1" applyBorder="1" applyAlignment="1">
      <alignment horizontal="right" vertical="center" wrapText="1" indent="1"/>
    </xf>
    <xf numFmtId="0" fontId="66" fillId="0" borderId="0" xfId="0" applyFont="1" applyAlignment="1">
      <alignment horizontal="left" vertical="center"/>
    </xf>
    <xf numFmtId="3" fontId="76" fillId="0" borderId="0" xfId="0" applyNumberFormat="1" applyFont="1" applyAlignment="1">
      <alignment horizontal="right"/>
    </xf>
    <xf numFmtId="0" fontId="81" fillId="0" borderId="1" xfId="0" applyFont="1" applyBorder="1" applyAlignment="1">
      <alignment horizontal="left" vertical="center" wrapText="1" indent="1"/>
    </xf>
    <xf numFmtId="0" fontId="64" fillId="0" borderId="1" xfId="0" applyFont="1" applyBorder="1" applyAlignment="1">
      <alignment vertical="center" wrapText="1"/>
    </xf>
    <xf numFmtId="0" fontId="99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0" xfId="0" applyNumberFormat="1"/>
    <xf numFmtId="0" fontId="62" fillId="0" borderId="1" xfId="0" applyFont="1" applyBorder="1" applyAlignment="1">
      <alignment horizontal="left" vertical="center" wrapText="1"/>
    </xf>
    <xf numFmtId="2" fontId="86" fillId="0" borderId="1" xfId="0" applyNumberFormat="1" applyFont="1" applyBorder="1" applyAlignment="1">
      <alignment horizontal="right" vertical="center" wrapText="1" indent="1"/>
    </xf>
    <xf numFmtId="1" fontId="89" fillId="0" borderId="1" xfId="0" applyNumberFormat="1" applyFont="1" applyBorder="1" applyAlignment="1">
      <alignment horizontal="right" vertical="center" wrapText="1" indent="1"/>
    </xf>
    <xf numFmtId="1" fontId="86" fillId="0" borderId="1" xfId="0" applyNumberFormat="1" applyFont="1" applyBorder="1" applyAlignment="1">
      <alignment horizontal="right" vertical="center" wrapText="1" indent="1"/>
    </xf>
    <xf numFmtId="4" fontId="89" fillId="0" borderId="1" xfId="0" applyNumberFormat="1" applyFont="1" applyBorder="1" applyAlignment="1">
      <alignment horizontal="right" vertical="center" wrapText="1" indent="1"/>
    </xf>
    <xf numFmtId="0" fontId="61" fillId="0" borderId="1" xfId="0" applyFont="1" applyBorder="1" applyAlignment="1">
      <alignment vertical="center"/>
    </xf>
    <xf numFmtId="0" fontId="61" fillId="0" borderId="1" xfId="0" applyFont="1" applyBorder="1" applyAlignment="1">
      <alignment horizontal="left" vertical="center" indent="1"/>
    </xf>
    <xf numFmtId="0" fontId="89" fillId="0" borderId="0" xfId="0" applyFont="1" applyAlignment="1">
      <alignment horizontal="left" vertical="center"/>
    </xf>
    <xf numFmtId="165" fontId="72" fillId="0" borderId="1" xfId="0" applyNumberFormat="1" applyFont="1" applyBorder="1" applyAlignment="1">
      <alignment horizontal="right" vertical="center" indent="1"/>
    </xf>
    <xf numFmtId="166" fontId="97" fillId="0" borderId="1" xfId="0" applyNumberFormat="1" applyFont="1" applyBorder="1" applyAlignment="1">
      <alignment horizontal="right" vertical="center" indent="1"/>
    </xf>
    <xf numFmtId="0" fontId="59" fillId="0" borderId="1" xfId="5" applyFont="1" applyBorder="1" applyAlignment="1">
      <alignment horizontal="left" vertical="center" wrapText="1" indent="1"/>
    </xf>
    <xf numFmtId="0" fontId="97" fillId="0" borderId="1" xfId="0" applyFont="1" applyBorder="1"/>
    <xf numFmtId="0" fontId="58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 indent="2"/>
    </xf>
    <xf numFmtId="0" fontId="70" fillId="0" borderId="4" xfId="0" applyFont="1" applyBorder="1" applyAlignment="1">
      <alignment horizontal="left" vertical="center" wrapText="1" indent="1"/>
    </xf>
    <xf numFmtId="165" fontId="0" fillId="0" borderId="1" xfId="0" applyNumberFormat="1" applyBorder="1" applyAlignment="1">
      <alignment horizontal="right" vertical="center" indent="1"/>
    </xf>
    <xf numFmtId="0" fontId="73" fillId="0" borderId="1" xfId="0" applyFont="1" applyBorder="1" applyAlignment="1">
      <alignment horizontal="left" vertical="center" wrapText="1" indent="1"/>
    </xf>
    <xf numFmtId="0" fontId="106" fillId="5" borderId="11" xfId="0" applyFont="1" applyFill="1" applyBorder="1" applyAlignment="1">
      <alignment horizontal="center" vertical="center" wrapText="1"/>
    </xf>
    <xf numFmtId="0" fontId="96" fillId="5" borderId="4" xfId="0" applyFont="1" applyFill="1" applyBorder="1" applyAlignment="1">
      <alignment horizontal="center" vertical="center"/>
    </xf>
    <xf numFmtId="3" fontId="57" fillId="0" borderId="1" xfId="0" applyNumberFormat="1" applyFont="1" applyBorder="1" applyAlignment="1">
      <alignment horizontal="right" vertical="center" indent="1"/>
    </xf>
    <xf numFmtId="0" fontId="99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99" fillId="3" borderId="1" xfId="0" applyFont="1" applyFill="1" applyBorder="1" applyAlignment="1">
      <alignment horizontal="left" vertical="center" wrapText="1" indent="1"/>
    </xf>
    <xf numFmtId="4" fontId="77" fillId="0" borderId="1" xfId="0" applyNumberFormat="1" applyFont="1" applyBorder="1" applyAlignment="1">
      <alignment horizontal="right" vertical="center" wrapText="1" indent="1"/>
    </xf>
    <xf numFmtId="0" fontId="68" fillId="3" borderId="1" xfId="0" applyFont="1" applyFill="1" applyBorder="1" applyAlignment="1">
      <alignment horizontal="left" vertical="center" wrapText="1" indent="1"/>
    </xf>
    <xf numFmtId="0" fontId="96" fillId="5" borderId="15" xfId="0" applyFont="1" applyFill="1" applyBorder="1" applyAlignment="1">
      <alignment horizontal="center" vertical="center" wrapText="1"/>
    </xf>
    <xf numFmtId="3" fontId="76" fillId="0" borderId="15" xfId="0" applyNumberFormat="1" applyFont="1" applyBorder="1" applyAlignment="1">
      <alignment horizontal="right" vertical="center" wrapText="1" indent="1"/>
    </xf>
    <xf numFmtId="3" fontId="89" fillId="0" borderId="15" xfId="0" applyNumberFormat="1" applyFont="1" applyBorder="1" applyAlignment="1">
      <alignment horizontal="right" vertical="center" wrapText="1" indent="1"/>
    </xf>
    <xf numFmtId="0" fontId="96" fillId="5" borderId="18" xfId="0" applyFont="1" applyFill="1" applyBorder="1" applyAlignment="1">
      <alignment horizontal="center" vertical="center" wrapText="1"/>
    </xf>
    <xf numFmtId="3" fontId="76" fillId="0" borderId="18" xfId="0" applyNumberFormat="1" applyFont="1" applyBorder="1" applyAlignment="1">
      <alignment horizontal="right" vertical="center" wrapText="1" indent="1"/>
    </xf>
    <xf numFmtId="3" fontId="89" fillId="0" borderId="18" xfId="0" applyNumberFormat="1" applyFont="1" applyBorder="1" applyAlignment="1">
      <alignment horizontal="right" vertical="center" wrapText="1" indent="1"/>
    </xf>
    <xf numFmtId="0" fontId="76" fillId="3" borderId="1" xfId="0" applyFont="1" applyFill="1" applyBorder="1" applyAlignment="1">
      <alignment vertical="center" wrapText="1"/>
    </xf>
    <xf numFmtId="0" fontId="76" fillId="3" borderId="1" xfId="0" applyFont="1" applyFill="1" applyBorder="1" applyAlignment="1">
      <alignment horizontal="left" vertical="center" wrapText="1" indent="1"/>
    </xf>
    <xf numFmtId="0" fontId="55" fillId="3" borderId="1" xfId="0" applyFont="1" applyFill="1" applyBorder="1" applyAlignment="1">
      <alignment vertical="center" wrapText="1"/>
    </xf>
    <xf numFmtId="0" fontId="76" fillId="3" borderId="8" xfId="0" applyFont="1" applyFill="1" applyBorder="1" applyAlignment="1">
      <alignment horizontal="left" vertical="center" wrapText="1" indent="2"/>
    </xf>
    <xf numFmtId="3" fontId="76" fillId="3" borderId="19" xfId="6" applyNumberFormat="1" applyFont="1" applyFill="1" applyBorder="1" applyAlignment="1">
      <alignment horizontal="right" vertical="center" wrapText="1" indent="1"/>
    </xf>
    <xf numFmtId="3" fontId="68" fillId="3" borderId="20" xfId="6" applyNumberFormat="1" applyFont="1" applyFill="1" applyBorder="1" applyAlignment="1">
      <alignment horizontal="right" vertical="center" wrapText="1" indent="1"/>
    </xf>
    <xf numFmtId="3" fontId="76" fillId="3" borderId="19" xfId="0" applyNumberFormat="1" applyFont="1" applyFill="1" applyBorder="1" applyAlignment="1">
      <alignment horizontal="right" vertical="center" wrapText="1" indent="1"/>
    </xf>
    <xf numFmtId="3" fontId="55" fillId="3" borderId="20" xfId="6" applyNumberFormat="1" applyFont="1" applyFill="1" applyBorder="1" applyAlignment="1">
      <alignment horizontal="right" vertical="center" wrapText="1" indent="1"/>
    </xf>
    <xf numFmtId="0" fontId="76" fillId="3" borderId="1" xfId="0" applyFont="1" applyFill="1" applyBorder="1" applyAlignment="1">
      <alignment horizontal="left" vertical="center" wrapText="1"/>
    </xf>
    <xf numFmtId="3" fontId="76" fillId="3" borderId="1" xfId="0" applyNumberFormat="1" applyFont="1" applyFill="1" applyBorder="1" applyAlignment="1">
      <alignment horizontal="right" vertical="center" wrapText="1" indent="1"/>
    </xf>
    <xf numFmtId="3" fontId="76" fillId="3" borderId="15" xfId="0" applyNumberFormat="1" applyFont="1" applyFill="1" applyBorder="1" applyAlignment="1">
      <alignment horizontal="right" vertical="center" wrapText="1" indent="1"/>
    </xf>
    <xf numFmtId="3" fontId="76" fillId="3" borderId="18" xfId="0" applyNumberFormat="1" applyFont="1" applyFill="1" applyBorder="1" applyAlignment="1">
      <alignment horizontal="right" vertical="center" wrapText="1" indent="1"/>
    </xf>
    <xf numFmtId="3" fontId="76" fillId="3" borderId="15" xfId="6" applyNumberFormat="1" applyFont="1" applyFill="1" applyBorder="1" applyAlignment="1">
      <alignment horizontal="right" vertical="center" wrapText="1" indent="1"/>
    </xf>
    <xf numFmtId="3" fontId="76" fillId="3" borderId="18" xfId="6" applyNumberFormat="1" applyFont="1" applyFill="1" applyBorder="1" applyAlignment="1">
      <alignment horizontal="right" vertical="center" wrapText="1" indent="1"/>
    </xf>
    <xf numFmtId="0" fontId="68" fillId="3" borderId="1" xfId="0" applyFont="1" applyFill="1" applyBorder="1" applyAlignment="1">
      <alignment vertical="center" wrapText="1"/>
    </xf>
    <xf numFmtId="3" fontId="89" fillId="3" borderId="1" xfId="0" applyNumberFormat="1" applyFont="1" applyFill="1" applyBorder="1" applyAlignment="1">
      <alignment horizontal="right" vertical="center" wrapText="1" indent="1"/>
    </xf>
    <xf numFmtId="3" fontId="89" fillId="3" borderId="15" xfId="0" applyNumberFormat="1" applyFont="1" applyFill="1" applyBorder="1" applyAlignment="1">
      <alignment horizontal="right" vertical="center" wrapText="1" indent="1"/>
    </xf>
    <xf numFmtId="3" fontId="89" fillId="3" borderId="18" xfId="0" applyNumberFormat="1" applyFont="1" applyFill="1" applyBorder="1" applyAlignment="1">
      <alignment horizontal="right" vertical="center" wrapText="1" indent="1"/>
    </xf>
    <xf numFmtId="0" fontId="76" fillId="3" borderId="1" xfId="0" applyFont="1" applyFill="1" applyBorder="1" applyAlignment="1">
      <alignment horizontal="left" vertical="center" wrapText="1" indent="2"/>
    </xf>
    <xf numFmtId="0" fontId="97" fillId="3" borderId="1" xfId="0" applyFont="1" applyFill="1" applyBorder="1" applyAlignment="1">
      <alignment vertical="center" wrapText="1"/>
    </xf>
    <xf numFmtId="0" fontId="76" fillId="3" borderId="1" xfId="0" applyFont="1" applyFill="1" applyBorder="1" applyAlignment="1">
      <alignment vertical="center"/>
    </xf>
    <xf numFmtId="0" fontId="68" fillId="3" borderId="1" xfId="0" applyFont="1" applyFill="1" applyBorder="1" applyAlignment="1">
      <alignment horizontal="left" vertical="center" indent="2"/>
    </xf>
    <xf numFmtId="0" fontId="65" fillId="3" borderId="1" xfId="0" applyFont="1" applyFill="1" applyBorder="1" applyAlignment="1">
      <alignment horizontal="left" vertical="center" wrapText="1" indent="1"/>
    </xf>
    <xf numFmtId="0" fontId="54" fillId="3" borderId="1" xfId="0" applyFont="1" applyFill="1" applyBorder="1" applyAlignment="1">
      <alignment horizontal="left" vertical="center" wrapText="1" indent="1"/>
    </xf>
    <xf numFmtId="165" fontId="89" fillId="0" borderId="1" xfId="0" applyNumberFormat="1" applyFont="1" applyBorder="1" applyAlignment="1">
      <alignment horizontal="right" vertical="center" wrapText="1" indent="1"/>
    </xf>
    <xf numFmtId="0" fontId="84" fillId="3" borderId="1" xfId="0" applyFont="1" applyFill="1" applyBorder="1" applyAlignment="1">
      <alignment vertical="center" wrapText="1"/>
    </xf>
    <xf numFmtId="0" fontId="84" fillId="3" borderId="1" xfId="0" applyFont="1" applyFill="1" applyBorder="1" applyAlignment="1">
      <alignment horizontal="left" vertical="center" wrapText="1" indent="1"/>
    </xf>
    <xf numFmtId="0" fontId="89" fillId="3" borderId="1" xfId="0" applyFont="1" applyFill="1" applyBorder="1" applyAlignment="1">
      <alignment vertical="center" wrapText="1"/>
    </xf>
    <xf numFmtId="0" fontId="89" fillId="3" borderId="1" xfId="0" applyFont="1" applyFill="1" applyBorder="1" applyAlignment="1">
      <alignment horizontal="right" vertical="center" wrapText="1"/>
    </xf>
    <xf numFmtId="0" fontId="89" fillId="3" borderId="1" xfId="0" applyFont="1" applyFill="1" applyBorder="1" applyAlignment="1">
      <alignment horizontal="left" vertical="center" wrapText="1"/>
    </xf>
    <xf numFmtId="0" fontId="106" fillId="5" borderId="12" xfId="0" applyFont="1" applyFill="1" applyBorder="1" applyAlignment="1">
      <alignment horizontal="center" vertical="center" wrapText="1"/>
    </xf>
    <xf numFmtId="49" fontId="84" fillId="3" borderId="1" xfId="0" applyNumberFormat="1" applyFont="1" applyFill="1" applyBorder="1" applyAlignment="1">
      <alignment horizontal="left" vertical="center" wrapText="1"/>
    </xf>
    <xf numFmtId="3" fontId="89" fillId="0" borderId="12" xfId="0" applyNumberFormat="1" applyFont="1" applyBorder="1" applyAlignment="1">
      <alignment horizontal="right" vertical="center" wrapText="1" indent="1"/>
    </xf>
    <xf numFmtId="0" fontId="106" fillId="5" borderId="15" xfId="0" applyFont="1" applyFill="1" applyBorder="1" applyAlignment="1">
      <alignment horizontal="center" vertical="center" wrapText="1"/>
    </xf>
    <xf numFmtId="0" fontId="106" fillId="5" borderId="18" xfId="0" applyFont="1" applyFill="1" applyBorder="1" applyAlignment="1">
      <alignment horizontal="center" vertical="center" wrapText="1"/>
    </xf>
    <xf numFmtId="0" fontId="96" fillId="3" borderId="14" xfId="0" applyFont="1" applyFill="1" applyBorder="1" applyAlignment="1">
      <alignment horizontal="center" vertical="center" wrapText="1"/>
    </xf>
    <xf numFmtId="3" fontId="76" fillId="0" borderId="14" xfId="0" applyNumberFormat="1" applyFont="1" applyBorder="1" applyAlignment="1">
      <alignment horizontal="right" vertical="center" indent="1"/>
    </xf>
    <xf numFmtId="164" fontId="99" fillId="0" borderId="14" xfId="0" applyNumberFormat="1" applyFont="1" applyBorder="1" applyAlignment="1">
      <alignment horizontal="right" vertical="center" wrapText="1" indent="1"/>
    </xf>
    <xf numFmtId="0" fontId="99" fillId="0" borderId="14" xfId="0" applyFont="1" applyBorder="1" applyAlignment="1">
      <alignment horizontal="right" vertical="center" wrapText="1" indent="1"/>
    </xf>
    <xf numFmtId="0" fontId="97" fillId="0" borderId="14" xfId="0" applyFont="1" applyBorder="1" applyAlignment="1">
      <alignment horizontal="right" vertical="center" wrapText="1" indent="1"/>
    </xf>
    <xf numFmtId="0" fontId="104" fillId="0" borderId="0" xfId="0" applyFont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164" fontId="99" fillId="0" borderId="1" xfId="0" applyNumberFormat="1" applyFont="1" applyBorder="1" applyAlignment="1">
      <alignment horizontal="right" vertical="center" wrapText="1" indent="1"/>
    </xf>
    <xf numFmtId="0" fontId="99" fillId="0" borderId="4" xfId="0" applyFont="1" applyBorder="1" applyAlignment="1">
      <alignment horizontal="left" vertical="center" wrapText="1"/>
    </xf>
    <xf numFmtId="0" fontId="96" fillId="0" borderId="14" xfId="0" applyFont="1" applyBorder="1" applyAlignment="1">
      <alignment horizontal="center" vertical="center" wrapText="1"/>
    </xf>
    <xf numFmtId="3" fontId="64" fillId="0" borderId="14" xfId="0" applyNumberFormat="1" applyFont="1" applyBorder="1" applyAlignment="1">
      <alignment horizontal="right" vertical="center" wrapText="1" indent="1"/>
    </xf>
    <xf numFmtId="3" fontId="76" fillId="0" borderId="14" xfId="0" applyNumberFormat="1" applyFont="1" applyBorder="1" applyAlignment="1">
      <alignment horizontal="right" vertical="center" wrapText="1" indent="1"/>
    </xf>
    <xf numFmtId="0" fontId="76" fillId="0" borderId="14" xfId="0" applyFont="1" applyBorder="1" applyAlignment="1">
      <alignment horizontal="right" vertical="center" wrapText="1" indent="1"/>
    </xf>
    <xf numFmtId="0" fontId="76" fillId="0" borderId="1" xfId="0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center" wrapText="1" indent="1"/>
    </xf>
    <xf numFmtId="0" fontId="67" fillId="0" borderId="1" xfId="0" applyFont="1" applyBorder="1" applyAlignment="1">
      <alignment horizontal="left" vertical="center" wrapText="1"/>
    </xf>
    <xf numFmtId="1" fontId="84" fillId="0" borderId="1" xfId="0" applyNumberFormat="1" applyFont="1" applyBorder="1" applyAlignment="1">
      <alignment horizontal="right" vertical="center" wrapText="1" indent="1"/>
    </xf>
    <xf numFmtId="0" fontId="0" fillId="0" borderId="1" xfId="0" applyBorder="1" applyAlignment="1">
      <alignment vertical="center"/>
    </xf>
    <xf numFmtId="0" fontId="89" fillId="0" borderId="14" xfId="0" applyFont="1" applyBorder="1"/>
    <xf numFmtId="0" fontId="96" fillId="5" borderId="22" xfId="0" applyFont="1" applyFill="1" applyBorder="1" applyAlignment="1">
      <alignment horizontal="center" vertical="center"/>
    </xf>
    <xf numFmtId="0" fontId="96" fillId="0" borderId="0" xfId="0" applyFont="1" applyAlignment="1">
      <alignment vertical="center" wrapText="1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 wrapText="1" indent="1"/>
    </xf>
    <xf numFmtId="0" fontId="52" fillId="0" borderId="1" xfId="0" applyFont="1" applyBorder="1" applyAlignment="1">
      <alignment horizontal="left" vertical="center" wrapText="1"/>
    </xf>
    <xf numFmtId="0" fontId="96" fillId="0" borderId="0" xfId="0" applyFont="1" applyAlignment="1">
      <alignment horizontal="center" vertical="center" wrapText="1"/>
    </xf>
    <xf numFmtId="0" fontId="51" fillId="0" borderId="1" xfId="0" applyFont="1" applyBorder="1" applyAlignment="1">
      <alignment vertical="center"/>
    </xf>
    <xf numFmtId="0" fontId="50" fillId="0" borderId="1" xfId="0" applyFont="1" applyBorder="1" applyAlignment="1">
      <alignment horizontal="left" vertical="center" wrapText="1"/>
    </xf>
    <xf numFmtId="0" fontId="76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4" fontId="76" fillId="0" borderId="1" xfId="0" applyNumberFormat="1" applyFont="1" applyBorder="1" applyAlignment="1">
      <alignment horizontal="center"/>
    </xf>
    <xf numFmtId="0" fontId="48" fillId="0" borderId="0" xfId="0" applyFont="1"/>
    <xf numFmtId="0" fontId="71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89" fillId="0" borderId="0" xfId="0" applyFont="1" applyAlignment="1">
      <alignment horizontal="left"/>
    </xf>
    <xf numFmtId="0" fontId="117" fillId="0" borderId="0" xfId="0" applyFont="1"/>
    <xf numFmtId="0" fontId="53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106" fillId="5" borderId="4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2" fontId="81" fillId="0" borderId="0" xfId="0" applyNumberFormat="1" applyFont="1"/>
    <xf numFmtId="3" fontId="89" fillId="0" borderId="0" xfId="0" applyNumberFormat="1" applyFont="1" applyAlignment="1">
      <alignment horizontal="right" vertical="center" wrapText="1" indent="1"/>
    </xf>
    <xf numFmtId="2" fontId="48" fillId="0" borderId="0" xfId="0" applyNumberFormat="1" applyFont="1"/>
    <xf numFmtId="3" fontId="0" fillId="0" borderId="1" xfId="0" applyNumberFormat="1" applyBorder="1" applyAlignment="1">
      <alignment horizontal="right" vertical="center" indent="1"/>
    </xf>
    <xf numFmtId="0" fontId="48" fillId="0" borderId="1" xfId="0" applyFont="1" applyBorder="1" applyAlignment="1">
      <alignment horizontal="right" vertical="center" indent="1"/>
    </xf>
    <xf numFmtId="0" fontId="81" fillId="0" borderId="1" xfId="0" applyFont="1" applyBorder="1" applyAlignment="1">
      <alignment horizontal="right" vertical="center" indent="1"/>
    </xf>
    <xf numFmtId="2" fontId="81" fillId="0" borderId="1" xfId="0" applyNumberFormat="1" applyFont="1" applyBorder="1" applyAlignment="1">
      <alignment horizontal="right" vertical="center" indent="1"/>
    </xf>
    <xf numFmtId="0" fontId="46" fillId="0" borderId="1" xfId="0" applyFont="1" applyBorder="1" applyAlignment="1">
      <alignment horizontal="right" vertical="center" indent="1"/>
    </xf>
    <xf numFmtId="0" fontId="46" fillId="0" borderId="1" xfId="0" applyFont="1" applyBorder="1" applyAlignment="1">
      <alignment horizontal="left" vertical="center" wrapText="1" indent="1"/>
    </xf>
    <xf numFmtId="0" fontId="46" fillId="0" borderId="5" xfId="0" applyFont="1" applyBorder="1" applyAlignment="1">
      <alignment horizontal="left" vertical="center" wrapText="1" indent="1"/>
    </xf>
    <xf numFmtId="0" fontId="46" fillId="0" borderId="8" xfId="0" applyFont="1" applyBorder="1" applyAlignment="1">
      <alignment horizontal="left" vertical="center" wrapText="1"/>
    </xf>
    <xf numFmtId="0" fontId="103" fillId="0" borderId="0" xfId="0" applyFont="1"/>
    <xf numFmtId="165" fontId="72" fillId="0" borderId="0" xfId="0" applyNumberFormat="1" applyFont="1" applyAlignment="1">
      <alignment horizontal="right" vertical="center" indent="1"/>
    </xf>
    <xf numFmtId="0" fontId="86" fillId="0" borderId="8" xfId="0" applyFont="1" applyBorder="1" applyAlignment="1">
      <alignment horizontal="left" vertical="center" wrapText="1" indent="2"/>
    </xf>
    <xf numFmtId="0" fontId="86" fillId="0" borderId="8" xfId="0" applyFont="1" applyBorder="1" applyAlignment="1">
      <alignment vertical="center" wrapText="1"/>
    </xf>
    <xf numFmtId="0" fontId="86" fillId="0" borderId="8" xfId="0" applyFont="1" applyBorder="1" applyAlignment="1">
      <alignment horizontal="left" vertical="center" wrapText="1" indent="1"/>
    </xf>
    <xf numFmtId="3" fontId="76" fillId="0" borderId="0" xfId="0" applyNumberFormat="1" applyFont="1" applyAlignment="1">
      <alignment horizontal="left"/>
    </xf>
    <xf numFmtId="0" fontId="116" fillId="0" borderId="0" xfId="0" applyFont="1" applyAlignment="1">
      <alignment vertical="center"/>
    </xf>
    <xf numFmtId="3" fontId="76" fillId="0" borderId="0" xfId="0" applyNumberFormat="1" applyFont="1" applyAlignment="1">
      <alignment horizontal="right" indent="1"/>
    </xf>
    <xf numFmtId="2" fontId="76" fillId="0" borderId="0" xfId="0" applyNumberFormat="1" applyFont="1" applyAlignment="1">
      <alignment horizontal="left"/>
    </xf>
    <xf numFmtId="164" fontId="76" fillId="0" borderId="0" xfId="0" applyNumberFormat="1" applyFont="1" applyAlignment="1">
      <alignment horizontal="left"/>
    </xf>
    <xf numFmtId="1" fontId="76" fillId="0" borderId="1" xfId="0" applyNumberFormat="1" applyFont="1" applyBorder="1" applyAlignment="1">
      <alignment horizontal="right" vertical="center" indent="1"/>
    </xf>
    <xf numFmtId="1" fontId="0" fillId="0" borderId="1" xfId="0" applyNumberFormat="1" applyBorder="1" applyAlignment="1">
      <alignment horizontal="right" vertical="center" indent="1"/>
    </xf>
    <xf numFmtId="164" fontId="76" fillId="0" borderId="1" xfId="0" applyNumberFormat="1" applyFont="1" applyBorder="1" applyAlignment="1">
      <alignment horizontal="right" vertical="center" indent="1"/>
    </xf>
    <xf numFmtId="164" fontId="97" fillId="0" borderId="1" xfId="0" applyNumberFormat="1" applyFont="1" applyBorder="1" applyAlignment="1">
      <alignment horizontal="right" vertical="center" indent="1"/>
    </xf>
    <xf numFmtId="167" fontId="76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3" fontId="97" fillId="0" borderId="0" xfId="0" applyNumberFormat="1" applyFont="1" applyAlignment="1">
      <alignment horizontal="left"/>
    </xf>
    <xf numFmtId="166" fontId="97" fillId="0" borderId="0" xfId="0" applyNumberFormat="1" applyFont="1" applyAlignment="1">
      <alignment horizontal="right" vertical="center"/>
    </xf>
    <xf numFmtId="166" fontId="97" fillId="0" borderId="0" xfId="0" applyNumberFormat="1" applyFont="1"/>
    <xf numFmtId="164" fontId="97" fillId="0" borderId="0" xfId="0" applyNumberFormat="1" applyFont="1"/>
    <xf numFmtId="3" fontId="97" fillId="0" borderId="0" xfId="0" applyNumberFormat="1" applyFont="1"/>
    <xf numFmtId="3" fontId="86" fillId="0" borderId="0" xfId="0" applyNumberFormat="1" applyFont="1" applyAlignment="1">
      <alignment horizontal="right" vertical="center" wrapText="1" indent="1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horizontal="left" vertical="center" wrapText="1" indent="1"/>
    </xf>
    <xf numFmtId="0" fontId="43" fillId="0" borderId="1" xfId="0" applyFont="1" applyBorder="1" applyAlignment="1">
      <alignment horizontal="left" vertical="center" wrapText="1"/>
    </xf>
    <xf numFmtId="3" fontId="42" fillId="0" borderId="1" xfId="0" applyNumberFormat="1" applyFont="1" applyBorder="1" applyAlignment="1">
      <alignment horizontal="right" vertical="center" indent="1"/>
    </xf>
    <xf numFmtId="164" fontId="97" fillId="0" borderId="0" xfId="0" applyNumberFormat="1" applyFont="1" applyAlignment="1">
      <alignment horizontal="center" vertical="center"/>
    </xf>
    <xf numFmtId="168" fontId="97" fillId="0" borderId="0" xfId="0" applyNumberFormat="1" applyFont="1"/>
    <xf numFmtId="168" fontId="97" fillId="0" borderId="0" xfId="0" applyNumberFormat="1" applyFont="1" applyAlignment="1">
      <alignment horizontal="center" vertical="center"/>
    </xf>
    <xf numFmtId="0" fontId="92" fillId="0" borderId="0" xfId="0" applyFont="1" applyAlignment="1">
      <alignment vertical="center" wrapText="1"/>
    </xf>
    <xf numFmtId="0" fontId="83" fillId="0" borderId="0" xfId="0" applyFont="1" applyAlignment="1">
      <alignment vertical="center" wrapText="1"/>
    </xf>
    <xf numFmtId="168" fontId="80" fillId="0" borderId="0" xfId="0" applyNumberFormat="1" applyFont="1"/>
    <xf numFmtId="164" fontId="80" fillId="0" borderId="0" xfId="0" applyNumberFormat="1" applyFont="1"/>
    <xf numFmtId="0" fontId="63" fillId="0" borderId="0" xfId="0" applyFont="1" applyAlignment="1">
      <alignment horizontal="left" vertical="center"/>
    </xf>
    <xf numFmtId="165" fontId="97" fillId="0" borderId="0" xfId="0" applyNumberFormat="1" applyFont="1"/>
    <xf numFmtId="0" fontId="92" fillId="0" borderId="0" xfId="0" applyFont="1" applyAlignment="1">
      <alignment horizontal="center" vertical="center" wrapText="1"/>
    </xf>
    <xf numFmtId="3" fontId="97" fillId="0" borderId="0" xfId="0" applyNumberFormat="1" applyFont="1" applyAlignment="1">
      <alignment horizontal="right" vertical="center" indent="1"/>
    </xf>
    <xf numFmtId="165" fontId="97" fillId="0" borderId="0" xfId="0" applyNumberFormat="1" applyFont="1" applyAlignment="1">
      <alignment horizontal="right" vertical="center" indent="1"/>
    </xf>
    <xf numFmtId="0" fontId="97" fillId="0" borderId="0" xfId="0" applyFont="1" applyAlignment="1">
      <alignment horizontal="left" vertical="center" wrapText="1" indent="2"/>
    </xf>
    <xf numFmtId="2" fontId="76" fillId="0" borderId="0" xfId="0" applyNumberFormat="1" applyFont="1"/>
    <xf numFmtId="4" fontId="76" fillId="0" borderId="0" xfId="0" applyNumberFormat="1" applyFont="1"/>
    <xf numFmtId="2" fontId="96" fillId="5" borderId="0" xfId="5" applyNumberFormat="1" applyFont="1" applyFill="1" applyBorder="1" applyAlignment="1" applyProtection="1">
      <alignment horizontal="center" vertical="center" wrapText="1"/>
    </xf>
    <xf numFmtId="169" fontId="76" fillId="0" borderId="0" xfId="0" applyNumberFormat="1" applyFont="1"/>
    <xf numFmtId="168" fontId="76" fillId="0" borderId="0" xfId="0" applyNumberFormat="1" applyFont="1"/>
    <xf numFmtId="166" fontId="76" fillId="0" borderId="0" xfId="0" applyNumberFormat="1" applyFont="1"/>
    <xf numFmtId="170" fontId="76" fillId="0" borderId="0" xfId="0" applyNumberFormat="1" applyFont="1"/>
    <xf numFmtId="168" fontId="40" fillId="0" borderId="0" xfId="0" applyNumberFormat="1" applyFont="1" applyAlignment="1">
      <alignment vertical="center"/>
    </xf>
    <xf numFmtId="168" fontId="118" fillId="0" borderId="0" xfId="0" applyNumberFormat="1" applyFont="1" applyAlignment="1">
      <alignment vertical="center"/>
    </xf>
    <xf numFmtId="0" fontId="75" fillId="0" borderId="0" xfId="0" applyFont="1"/>
    <xf numFmtId="0" fontId="40" fillId="0" borderId="1" xfId="0" applyFont="1" applyBorder="1" applyAlignment="1">
      <alignment vertical="center" wrapText="1"/>
    </xf>
    <xf numFmtId="3" fontId="40" fillId="0" borderId="1" xfId="0" applyNumberFormat="1" applyFont="1" applyBorder="1" applyAlignment="1">
      <alignment horizontal="right" vertical="center" wrapText="1" indent="1"/>
    </xf>
    <xf numFmtId="0" fontId="40" fillId="0" borderId="0" xfId="0" applyFont="1" applyAlignment="1">
      <alignment vertical="center"/>
    </xf>
    <xf numFmtId="3" fontId="76" fillId="0" borderId="0" xfId="0" applyNumberFormat="1" applyFont="1" applyAlignment="1">
      <alignment horizontal="right" vertical="center" wrapText="1" indent="1"/>
    </xf>
    <xf numFmtId="3" fontId="76" fillId="0" borderId="0" xfId="0" applyNumberFormat="1" applyFont="1" applyAlignment="1">
      <alignment horizontal="right" vertical="center" indent="1"/>
    </xf>
    <xf numFmtId="0" fontId="116" fillId="0" borderId="0" xfId="0" applyFont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115" fillId="0" borderId="0" xfId="0" applyFont="1" applyAlignment="1">
      <alignment vertical="center" wrapText="1"/>
    </xf>
    <xf numFmtId="0" fontId="92" fillId="0" borderId="0" xfId="0" applyFont="1" applyAlignment="1">
      <alignment wrapText="1"/>
    </xf>
    <xf numFmtId="0" fontId="89" fillId="0" borderId="0" xfId="0" applyFont="1" applyAlignment="1">
      <alignment horizontal="left" vertical="center" wrapText="1"/>
    </xf>
    <xf numFmtId="0" fontId="96" fillId="5" borderId="8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0" fontId="38" fillId="0" borderId="0" xfId="0" applyFont="1"/>
    <xf numFmtId="3" fontId="37" fillId="0" borderId="1" xfId="0" applyNumberFormat="1" applyFont="1" applyBorder="1" applyAlignment="1">
      <alignment horizontal="right" vertical="center" indent="1"/>
    </xf>
    <xf numFmtId="4" fontId="37" fillId="0" borderId="1" xfId="0" applyNumberFormat="1" applyFont="1" applyBorder="1" applyAlignment="1">
      <alignment horizontal="right" vertical="center" indent="1"/>
    </xf>
    <xf numFmtId="165" fontId="37" fillId="0" borderId="1" xfId="0" applyNumberFormat="1" applyFont="1" applyBorder="1" applyAlignment="1">
      <alignment horizontal="right" vertical="center" indent="1"/>
    </xf>
    <xf numFmtId="3" fontId="37" fillId="0" borderId="1" xfId="0" applyNumberFormat="1" applyFont="1" applyBorder="1" applyAlignment="1">
      <alignment horizontal="right" vertical="center" wrapText="1" inden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right" vertical="center" wrapText="1" indent="1"/>
    </xf>
    <xf numFmtId="0" fontId="37" fillId="0" borderId="1" xfId="0" applyFont="1" applyBorder="1" applyAlignment="1">
      <alignment horizontal="right" vertical="center" indent="1"/>
    </xf>
    <xf numFmtId="0" fontId="37" fillId="0" borderId="1" xfId="0" applyFont="1" applyBorder="1" applyAlignment="1">
      <alignment horizontal="left" vertical="center" wrapText="1" indent="1"/>
    </xf>
    <xf numFmtId="0" fontId="37" fillId="0" borderId="1" xfId="0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2" fontId="37" fillId="0" borderId="1" xfId="0" applyNumberFormat="1" applyFont="1" applyBorder="1" applyAlignment="1">
      <alignment horizontal="right" vertical="center" wrapText="1" indent="1"/>
    </xf>
    <xf numFmtId="0" fontId="37" fillId="0" borderId="1" xfId="0" applyFont="1" applyBorder="1" applyAlignment="1">
      <alignment horizontal="left" vertical="center" wrapText="1"/>
    </xf>
    <xf numFmtId="9" fontId="97" fillId="0" borderId="1" xfId="0" applyNumberFormat="1" applyFont="1" applyBorder="1" applyAlignment="1">
      <alignment horizontal="right" vertical="center" wrapText="1" indent="1"/>
    </xf>
    <xf numFmtId="10" fontId="97" fillId="0" borderId="1" xfId="0" applyNumberFormat="1" applyFont="1" applyBorder="1" applyAlignment="1">
      <alignment horizontal="right" vertical="center" wrapText="1" indent="1"/>
    </xf>
    <xf numFmtId="0" fontId="37" fillId="0" borderId="0" xfId="0" applyFont="1"/>
    <xf numFmtId="0" fontId="37" fillId="0" borderId="1" xfId="0" applyFont="1" applyBorder="1" applyAlignment="1">
      <alignment vertical="center"/>
    </xf>
    <xf numFmtId="3" fontId="97" fillId="3" borderId="1" xfId="0" applyNumberFormat="1" applyFont="1" applyFill="1" applyBorder="1" applyAlignment="1">
      <alignment horizontal="right" vertical="center" wrapText="1" indent="1"/>
    </xf>
    <xf numFmtId="3" fontId="37" fillId="0" borderId="5" xfId="0" applyNumberFormat="1" applyFont="1" applyBorder="1" applyAlignment="1">
      <alignment horizontal="right" vertical="center" indent="1"/>
    </xf>
    <xf numFmtId="3" fontId="89" fillId="0" borderId="1" xfId="0" applyNumberFormat="1" applyFont="1" applyBorder="1" applyAlignment="1">
      <alignment horizontal="right" vertical="center" indent="1"/>
    </xf>
    <xf numFmtId="3" fontId="99" fillId="0" borderId="0" xfId="0" applyNumberFormat="1" applyFont="1" applyAlignment="1">
      <alignment horizontal="right" vertical="center" wrapText="1" indent="1"/>
    </xf>
    <xf numFmtId="3" fontId="77" fillId="0" borderId="0" xfId="0" applyNumberFormat="1" applyFont="1" applyAlignment="1">
      <alignment horizontal="right" vertical="center" wrapText="1" indent="1"/>
    </xf>
    <xf numFmtId="165" fontId="77" fillId="0" borderId="0" xfId="0" applyNumberFormat="1" applyFont="1" applyAlignment="1">
      <alignment horizontal="right" vertical="center" wrapText="1" indent="1"/>
    </xf>
    <xf numFmtId="0" fontId="37" fillId="3" borderId="1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 wrapText="1" indent="1"/>
    </xf>
    <xf numFmtId="0" fontId="99" fillId="0" borderId="0" xfId="0" applyFont="1" applyAlignment="1">
      <alignment vertical="center" wrapText="1"/>
    </xf>
    <xf numFmtId="0" fontId="37" fillId="3" borderId="1" xfId="0" applyFont="1" applyFill="1" applyBorder="1" applyAlignment="1">
      <alignment horizontal="left" vertical="center" wrapText="1" indent="2"/>
    </xf>
    <xf numFmtId="0" fontId="86" fillId="0" borderId="0" xfId="0" applyFont="1"/>
    <xf numFmtId="0" fontId="60" fillId="0" borderId="0" xfId="0" applyFont="1" applyAlignment="1">
      <alignment horizontal="left"/>
    </xf>
    <xf numFmtId="165" fontId="57" fillId="0" borderId="1" xfId="0" applyNumberFormat="1" applyFont="1" applyBorder="1" applyAlignment="1">
      <alignment horizontal="right" vertical="center" indent="1"/>
    </xf>
    <xf numFmtId="0" fontId="94" fillId="3" borderId="0" xfId="0" applyFont="1" applyFill="1" applyAlignment="1">
      <alignment horizontal="left"/>
    </xf>
    <xf numFmtId="0" fontId="125" fillId="3" borderId="0" xfId="5" applyFont="1" applyFill="1" applyBorder="1" applyAlignment="1"/>
    <xf numFmtId="0" fontId="125" fillId="3" borderId="0" xfId="0" applyFont="1" applyFill="1"/>
    <xf numFmtId="0" fontId="124" fillId="3" borderId="0" xfId="5" applyFont="1" applyFill="1" applyBorder="1" applyAlignment="1"/>
    <xf numFmtId="0" fontId="102" fillId="3" borderId="24" xfId="0" applyFont="1" applyFill="1" applyBorder="1" applyAlignment="1">
      <alignment vertical="center"/>
    </xf>
    <xf numFmtId="0" fontId="94" fillId="3" borderId="24" xfId="0" applyFont="1" applyFill="1" applyBorder="1"/>
    <xf numFmtId="0" fontId="94" fillId="3" borderId="25" xfId="0" applyFont="1" applyFill="1" applyBorder="1"/>
    <xf numFmtId="0" fontId="97" fillId="0" borderId="4" xfId="0" applyFont="1" applyBorder="1" applyAlignment="1">
      <alignment horizontal="left" vertical="center" wrapText="1" indent="2"/>
    </xf>
    <xf numFmtId="3" fontId="97" fillId="0" borderId="4" xfId="0" applyNumberFormat="1" applyFont="1" applyBorder="1" applyAlignment="1">
      <alignment horizontal="right" vertical="center" wrapText="1" indent="1"/>
    </xf>
    <xf numFmtId="0" fontId="36" fillId="0" borderId="1" xfId="0" applyFont="1" applyBorder="1" applyAlignment="1">
      <alignment vertical="center"/>
    </xf>
    <xf numFmtId="165" fontId="0" fillId="0" borderId="1" xfId="0" applyNumberFormat="1" applyBorder="1" applyAlignment="1">
      <alignment horizontal="right" inden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 indent="2"/>
    </xf>
    <xf numFmtId="3" fontId="0" fillId="0" borderId="1" xfId="0" applyNumberFormat="1" applyBorder="1" applyAlignment="1">
      <alignment horizontal="right" indent="1"/>
    </xf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83" fillId="3" borderId="0" xfId="0" applyFont="1" applyFill="1" applyAlignment="1">
      <alignment horizontal="left"/>
    </xf>
    <xf numFmtId="0" fontId="65" fillId="0" borderId="1" xfId="0" applyFont="1" applyBorder="1" applyAlignment="1">
      <alignment horizontal="left" vertical="center" indent="2"/>
    </xf>
    <xf numFmtId="0" fontId="35" fillId="0" borderId="1" xfId="0" applyFont="1" applyBorder="1" applyAlignment="1">
      <alignment horizontal="left" vertical="center" wrapText="1" indent="1"/>
    </xf>
    <xf numFmtId="0" fontId="35" fillId="0" borderId="1" xfId="0" applyFont="1" applyBorder="1" applyAlignment="1">
      <alignment horizontal="left" vertical="center" indent="1"/>
    </xf>
    <xf numFmtId="0" fontId="50" fillId="0" borderId="1" xfId="0" applyFont="1" applyBorder="1" applyAlignment="1">
      <alignment horizontal="left" vertical="center" indent="2"/>
    </xf>
    <xf numFmtId="0" fontId="50" fillId="0" borderId="1" xfId="0" applyFont="1" applyBorder="1" applyAlignment="1">
      <alignment horizontal="left" vertical="center"/>
    </xf>
    <xf numFmtId="0" fontId="96" fillId="5" borderId="4" xfId="0" applyFont="1" applyFill="1" applyBorder="1" applyAlignment="1">
      <alignment horizontal="center" vertical="center"/>
    </xf>
    <xf numFmtId="3" fontId="34" fillId="0" borderId="0" xfId="0" applyNumberFormat="1" applyFont="1"/>
    <xf numFmtId="3" fontId="76" fillId="0" borderId="1" xfId="0" applyNumberFormat="1" applyFont="1" applyFill="1" applyBorder="1" applyAlignment="1">
      <alignment horizontal="right" vertical="center" indent="1"/>
    </xf>
    <xf numFmtId="0" fontId="34" fillId="0" borderId="1" xfId="0" applyFont="1" applyBorder="1" applyAlignment="1">
      <alignment vertical="center"/>
    </xf>
    <xf numFmtId="3" fontId="99" fillId="0" borderId="8" xfId="0" applyNumberFormat="1" applyFont="1" applyBorder="1" applyAlignment="1">
      <alignment horizontal="right" vertical="center" wrapText="1" indent="1"/>
    </xf>
    <xf numFmtId="3" fontId="99" fillId="0" borderId="12" xfId="0" applyNumberFormat="1" applyFont="1" applyBorder="1" applyAlignment="1">
      <alignment horizontal="right" vertical="center" wrapText="1" indent="1"/>
    </xf>
    <xf numFmtId="0" fontId="92" fillId="0" borderId="0" xfId="0" applyFont="1" applyFill="1" applyBorder="1" applyAlignment="1">
      <alignment horizontal="center" vertical="center" wrapText="1"/>
    </xf>
    <xf numFmtId="0" fontId="92" fillId="0" borderId="0" xfId="0" applyFont="1" applyFill="1" applyBorder="1" applyAlignment="1">
      <alignment vertical="center" wrapText="1"/>
    </xf>
    <xf numFmtId="0" fontId="92" fillId="0" borderId="0" xfId="0" applyFont="1" applyBorder="1" applyAlignment="1"/>
    <xf numFmtId="0" fontId="92" fillId="0" borderId="0" xfId="0" applyFont="1" applyBorder="1" applyAlignment="1">
      <alignment wrapText="1"/>
    </xf>
    <xf numFmtId="0" fontId="92" fillId="0" borderId="0" xfId="0" applyFont="1" applyBorder="1" applyAlignment="1">
      <alignment horizontal="left"/>
    </xf>
    <xf numFmtId="0" fontId="83" fillId="0" borderId="1" xfId="0" applyFont="1" applyBorder="1"/>
    <xf numFmtId="0" fontId="92" fillId="0" borderId="0" xfId="0" applyFont="1" applyBorder="1" applyAlignment="1">
      <alignment horizontal="left" wrapText="1"/>
    </xf>
    <xf numFmtId="0" fontId="0" fillId="0" borderId="0" xfId="0" applyFill="1"/>
    <xf numFmtId="0" fontId="92" fillId="0" borderId="0" xfId="0" applyFont="1" applyBorder="1" applyAlignment="1">
      <alignment vertical="center" wrapText="1"/>
    </xf>
    <xf numFmtId="0" fontId="92" fillId="0" borderId="0" xfId="0" applyFont="1" applyBorder="1" applyAlignment="1">
      <alignment vertical="center"/>
    </xf>
    <xf numFmtId="164" fontId="89" fillId="0" borderId="0" xfId="0" applyNumberFormat="1" applyFont="1" applyAlignment="1">
      <alignment horizontal="right" vertical="center" wrapText="1" indent="1"/>
    </xf>
    <xf numFmtId="0" fontId="96" fillId="5" borderId="1" xfId="0" applyFont="1" applyFill="1" applyBorder="1" applyAlignment="1">
      <alignment horizontal="center" vertical="center" wrapText="1"/>
    </xf>
    <xf numFmtId="0" fontId="96" fillId="5" borderId="9" xfId="0" applyFont="1" applyFill="1" applyBorder="1" applyAlignment="1">
      <alignment horizontal="center" vertical="center" wrapText="1"/>
    </xf>
    <xf numFmtId="0" fontId="96" fillId="5" borderId="8" xfId="0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/>
    </xf>
    <xf numFmtId="0" fontId="31" fillId="0" borderId="0" xfId="0" applyFont="1"/>
    <xf numFmtId="0" fontId="31" fillId="0" borderId="1" xfId="0" applyFont="1" applyBorder="1"/>
    <xf numFmtId="3" fontId="31" fillId="0" borderId="1" xfId="0" applyNumberFormat="1" applyFont="1" applyBorder="1" applyAlignment="1">
      <alignment horizontal="right" indent="1"/>
    </xf>
    <xf numFmtId="0" fontId="31" fillId="0" borderId="14" xfId="0" applyFont="1" applyFill="1" applyBorder="1"/>
    <xf numFmtId="0" fontId="31" fillId="0" borderId="6" xfId="0" applyFont="1" applyBorder="1"/>
    <xf numFmtId="0" fontId="31" fillId="0" borderId="0" xfId="0" applyFont="1" applyAlignment="1">
      <alignment wrapText="1"/>
    </xf>
    <xf numFmtId="165" fontId="31" fillId="0" borderId="1" xfId="0" applyNumberFormat="1" applyFont="1" applyBorder="1" applyAlignment="1">
      <alignment horizontal="right" indent="1"/>
    </xf>
    <xf numFmtId="0" fontId="31" fillId="0" borderId="9" xfId="0" applyFont="1" applyFill="1" applyBorder="1"/>
    <xf numFmtId="0" fontId="99" fillId="3" borderId="1" xfId="0" applyFont="1" applyFill="1" applyBorder="1" applyAlignment="1">
      <alignment vertical="center" wrapText="1"/>
    </xf>
    <xf numFmtId="3" fontId="31" fillId="0" borderId="1" xfId="0" applyNumberFormat="1" applyFont="1" applyBorder="1" applyAlignment="1">
      <alignment horizontal="right" vertical="center" wrapText="1" indent="1"/>
    </xf>
    <xf numFmtId="165" fontId="31" fillId="0" borderId="1" xfId="0" applyNumberFormat="1" applyFont="1" applyBorder="1" applyAlignment="1">
      <alignment horizontal="right" vertical="center" wrapText="1" indent="1"/>
    </xf>
    <xf numFmtId="0" fontId="99" fillId="3" borderId="8" xfId="0" applyFont="1" applyFill="1" applyBorder="1" applyAlignment="1">
      <alignment vertical="center" wrapText="1"/>
    </xf>
    <xf numFmtId="0" fontId="99" fillId="3" borderId="8" xfId="0" applyFont="1" applyFill="1" applyBorder="1" applyAlignment="1">
      <alignment horizontal="left" vertical="center" wrapText="1" indent="1"/>
    </xf>
    <xf numFmtId="165" fontId="31" fillId="0" borderId="5" xfId="0" applyNumberFormat="1" applyFont="1" applyBorder="1" applyAlignment="1">
      <alignment horizontal="right" vertical="center" wrapText="1" indent="1"/>
    </xf>
    <xf numFmtId="3" fontId="31" fillId="0" borderId="1" xfId="0" applyNumberFormat="1" applyFont="1" applyBorder="1"/>
    <xf numFmtId="0" fontId="31" fillId="0" borderId="0" xfId="0" applyFont="1" applyBorder="1"/>
    <xf numFmtId="0" fontId="31" fillId="0" borderId="5" xfId="0" applyFont="1" applyBorder="1"/>
    <xf numFmtId="0" fontId="31" fillId="0" borderId="4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Border="1" applyAlignment="1">
      <alignment horizontal="left" wrapText="1"/>
    </xf>
    <xf numFmtId="0" fontId="31" fillId="0" borderId="1" xfId="0" applyFont="1" applyFill="1" applyBorder="1"/>
    <xf numFmtId="0" fontId="31" fillId="0" borderId="4" xfId="0" applyFont="1" applyFill="1" applyBorder="1"/>
    <xf numFmtId="165" fontId="31" fillId="0" borderId="0" xfId="0" applyNumberFormat="1" applyFont="1" applyFill="1" applyBorder="1"/>
    <xf numFmtId="3" fontId="31" fillId="0" borderId="4" xfId="0" applyNumberFormat="1" applyFont="1" applyBorder="1" applyAlignment="1">
      <alignment horizontal="right" indent="1"/>
    </xf>
    <xf numFmtId="3" fontId="31" fillId="0" borderId="1" xfId="0" applyNumberFormat="1" applyFont="1" applyFill="1" applyBorder="1" applyAlignment="1">
      <alignment horizontal="right" indent="1"/>
    </xf>
    <xf numFmtId="4" fontId="31" fillId="0" borderId="1" xfId="0" applyNumberFormat="1" applyFont="1" applyBorder="1" applyAlignment="1">
      <alignment horizontal="right" indent="1"/>
    </xf>
    <xf numFmtId="3" fontId="31" fillId="0" borderId="5" xfId="0" applyNumberFormat="1" applyFont="1" applyBorder="1" applyAlignment="1">
      <alignment horizontal="right" indent="1"/>
    </xf>
    <xf numFmtId="3" fontId="97" fillId="0" borderId="1" xfId="0" applyNumberFormat="1" applyFont="1" applyFill="1" applyBorder="1" applyAlignment="1">
      <alignment horizontal="right" indent="1"/>
    </xf>
    <xf numFmtId="1" fontId="31" fillId="0" borderId="1" xfId="0" applyNumberFormat="1" applyFont="1" applyBorder="1" applyAlignment="1">
      <alignment horizontal="right" indent="1"/>
    </xf>
    <xf numFmtId="2" fontId="31" fillId="0" borderId="1" xfId="0" applyNumberFormat="1" applyFont="1" applyFill="1" applyBorder="1" applyAlignment="1">
      <alignment horizontal="right" vertical="center" indent="1"/>
    </xf>
    <xf numFmtId="2" fontId="31" fillId="0" borderId="12" xfId="0" applyNumberFormat="1" applyFont="1" applyFill="1" applyBorder="1" applyAlignment="1">
      <alignment horizontal="right" vertical="center" indent="1"/>
    </xf>
    <xf numFmtId="165" fontId="31" fillId="0" borderId="1" xfId="0" applyNumberFormat="1" applyFont="1" applyFill="1" applyBorder="1" applyAlignment="1">
      <alignment horizontal="right" indent="1"/>
    </xf>
    <xf numFmtId="3" fontId="31" fillId="0" borderId="1" xfId="0" applyNumberFormat="1" applyFont="1" applyFill="1" applyBorder="1"/>
    <xf numFmtId="0" fontId="30" fillId="0" borderId="1" xfId="0" applyFont="1" applyFill="1" applyBorder="1"/>
    <xf numFmtId="3" fontId="30" fillId="0" borderId="1" xfId="0" applyNumberFormat="1" applyFont="1" applyFill="1" applyBorder="1"/>
    <xf numFmtId="0" fontId="30" fillId="0" borderId="0" xfId="0" applyFont="1"/>
    <xf numFmtId="0" fontId="29" fillId="0" borderId="0" xfId="0" applyFont="1"/>
    <xf numFmtId="0" fontId="31" fillId="0" borderId="0" xfId="0" applyFont="1" applyFill="1" applyBorder="1" applyAlignment="1">
      <alignment horizontal="left" wrapText="1"/>
    </xf>
    <xf numFmtId="0" fontId="28" fillId="0" borderId="0" xfId="0" applyFont="1"/>
    <xf numFmtId="0" fontId="96" fillId="5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3" fontId="0" fillId="0" borderId="0" xfId="0" applyNumberFormat="1" applyFont="1"/>
    <xf numFmtId="2" fontId="103" fillId="0" borderId="0" xfId="0" applyNumberFormat="1" applyFont="1"/>
    <xf numFmtId="0" fontId="103" fillId="0" borderId="0" xfId="0" applyFont="1" applyAlignment="1">
      <alignment vertical="top" wrapText="1"/>
    </xf>
    <xf numFmtId="0" fontId="26" fillId="0" borderId="1" xfId="0" applyFont="1" applyBorder="1" applyAlignment="1">
      <alignment horizontal="justify" vertical="center"/>
    </xf>
    <xf numFmtId="164" fontId="79" fillId="0" borderId="1" xfId="0" applyNumberFormat="1" applyFont="1" applyBorder="1" applyAlignment="1">
      <alignment horizontal="right" vertical="center" indent="1"/>
    </xf>
    <xf numFmtId="4" fontId="0" fillId="0" borderId="1" xfId="0" applyNumberFormat="1" applyFont="1" applyFill="1" applyBorder="1" applyAlignment="1">
      <alignment horizontal="right" vertical="center" indent="1"/>
    </xf>
    <xf numFmtId="0" fontId="26" fillId="0" borderId="1" xfId="0" applyFont="1" applyBorder="1" applyAlignment="1">
      <alignment horizontal="left" vertical="center" indent="1"/>
    </xf>
    <xf numFmtId="4" fontId="31" fillId="0" borderId="0" xfId="0" applyNumberFormat="1" applyFont="1"/>
    <xf numFmtId="0" fontId="25" fillId="0" borderId="0" xfId="0" applyFont="1"/>
    <xf numFmtId="0" fontId="96" fillId="5" borderId="1" xfId="0" applyFont="1" applyFill="1" applyBorder="1" applyAlignment="1">
      <alignment horizontal="center" vertical="center" wrapText="1"/>
    </xf>
    <xf numFmtId="3" fontId="97" fillId="0" borderId="1" xfId="0" applyNumberFormat="1" applyFont="1" applyFill="1" applyBorder="1" applyAlignment="1">
      <alignment horizontal="right" vertical="center" wrapText="1" indent="1"/>
    </xf>
    <xf numFmtId="3" fontId="77" fillId="0" borderId="0" xfId="0" applyNumberFormat="1" applyFont="1"/>
    <xf numFmtId="0" fontId="24" fillId="0" borderId="14" xfId="0" applyFont="1" applyFill="1" applyBorder="1"/>
    <xf numFmtId="3" fontId="31" fillId="0" borderId="0" xfId="0" applyNumberFormat="1" applyFont="1"/>
    <xf numFmtId="0" fontId="23" fillId="0" borderId="0" xfId="0" applyFont="1"/>
    <xf numFmtId="0" fontId="96" fillId="5" borderId="1" xfId="0" applyFont="1" applyFill="1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right" indent="1"/>
    </xf>
    <xf numFmtId="3" fontId="97" fillId="0" borderId="1" xfId="0" applyNumberFormat="1" applyFont="1" applyBorder="1" applyAlignment="1">
      <alignment horizontal="right" indent="1"/>
    </xf>
    <xf numFmtId="0" fontId="96" fillId="5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 wrapText="1"/>
    </xf>
    <xf numFmtId="3" fontId="86" fillId="3" borderId="1" xfId="0" applyNumberFormat="1" applyFont="1" applyFill="1" applyBorder="1" applyAlignment="1">
      <alignment horizontal="right" vertical="center" wrapText="1" indent="1"/>
    </xf>
    <xf numFmtId="2" fontId="86" fillId="3" borderId="1" xfId="0" applyNumberFormat="1" applyFont="1" applyFill="1" applyBorder="1" applyAlignment="1">
      <alignment horizontal="right" vertical="center" wrapText="1" indent="1"/>
    </xf>
    <xf numFmtId="2" fontId="97" fillId="3" borderId="1" xfId="0" applyNumberFormat="1" applyFont="1" applyFill="1" applyBorder="1" applyAlignment="1">
      <alignment horizontal="right" vertical="center" wrapText="1" indent="1"/>
    </xf>
    <xf numFmtId="0" fontId="97" fillId="3" borderId="1" xfId="0" applyFont="1" applyFill="1" applyBorder="1" applyAlignment="1">
      <alignment horizontal="right" vertical="center" wrapText="1" indent="1"/>
    </xf>
    <xf numFmtId="3" fontId="99" fillId="3" borderId="1" xfId="0" applyNumberFormat="1" applyFont="1" applyFill="1" applyBorder="1" applyAlignment="1">
      <alignment horizontal="right" vertical="center" wrapText="1" indent="1"/>
    </xf>
    <xf numFmtId="0" fontId="94" fillId="0" borderId="1" xfId="0" applyFont="1" applyBorder="1" applyAlignment="1">
      <alignment horizontal="right" vertical="center" wrapText="1" indent="1"/>
    </xf>
    <xf numFmtId="0" fontId="77" fillId="0" borderId="0" xfId="0" applyFont="1" applyAlignment="1">
      <alignment horizontal="center"/>
    </xf>
    <xf numFmtId="3" fontId="22" fillId="3" borderId="1" xfId="0" applyNumberFormat="1" applyFont="1" applyFill="1" applyBorder="1" applyAlignment="1">
      <alignment horizontal="right" vertical="center" indent="1"/>
    </xf>
    <xf numFmtId="166" fontId="97" fillId="3" borderId="1" xfId="0" applyNumberFormat="1" applyFont="1" applyFill="1" applyBorder="1" applyAlignment="1">
      <alignment horizontal="right" vertical="center" wrapText="1" indent="1"/>
    </xf>
    <xf numFmtId="3" fontId="97" fillId="3" borderId="1" xfId="0" applyNumberFormat="1" applyFont="1" applyFill="1" applyBorder="1" applyAlignment="1">
      <alignment horizontal="right" vertical="center" indent="1"/>
    </xf>
    <xf numFmtId="3" fontId="97" fillId="3" borderId="1" xfId="0" applyNumberFormat="1" applyFont="1" applyFill="1" applyBorder="1" applyAlignment="1">
      <alignment horizontal="right" indent="1"/>
    </xf>
    <xf numFmtId="0" fontId="83" fillId="0" borderId="0" xfId="0" applyFont="1" applyAlignment="1">
      <alignment horizontal="center" vertical="center"/>
    </xf>
    <xf numFmtId="3" fontId="97" fillId="0" borderId="0" xfId="0" applyNumberFormat="1" applyFont="1" applyBorder="1" applyAlignment="1">
      <alignment horizontal="right" vertical="center" indent="1"/>
    </xf>
    <xf numFmtId="2" fontId="103" fillId="0" borderId="0" xfId="0" applyNumberFormat="1" applyFont="1" applyAlignment="1">
      <alignment horizontal="center"/>
    </xf>
    <xf numFmtId="2" fontId="103" fillId="0" borderId="14" xfId="0" applyNumberFormat="1" applyFont="1" applyBorder="1" applyAlignment="1">
      <alignment horizontal="center"/>
    </xf>
    <xf numFmtId="0" fontId="96" fillId="3" borderId="0" xfId="0" applyFont="1" applyFill="1" applyBorder="1" applyAlignment="1">
      <alignment horizontal="center" vertical="center"/>
    </xf>
    <xf numFmtId="0" fontId="96" fillId="3" borderId="0" xfId="0" applyFont="1" applyFill="1" applyBorder="1" applyAlignment="1">
      <alignment horizontal="center" vertical="center" wrapText="1"/>
    </xf>
    <xf numFmtId="2" fontId="76" fillId="3" borderId="0" xfId="0" applyNumberFormat="1" applyFont="1" applyFill="1" applyBorder="1"/>
    <xf numFmtId="0" fontId="97" fillId="3" borderId="1" xfId="0" applyFont="1" applyFill="1" applyBorder="1" applyAlignment="1">
      <alignment horizontal="left" vertical="center" wrapText="1" indent="1"/>
    </xf>
    <xf numFmtId="164" fontId="97" fillId="3" borderId="1" xfId="0" applyNumberFormat="1" applyFont="1" applyFill="1" applyBorder="1" applyAlignment="1">
      <alignment horizontal="right" vertical="center" wrapText="1" indent="1"/>
    </xf>
    <xf numFmtId="0" fontId="97" fillId="3" borderId="1" xfId="0" applyFont="1" applyFill="1" applyBorder="1" applyAlignment="1">
      <alignment horizontal="left" vertical="center" wrapText="1"/>
    </xf>
    <xf numFmtId="0" fontId="86" fillId="6" borderId="1" xfId="0" applyFont="1" applyFill="1" applyBorder="1" applyAlignment="1">
      <alignment horizontal="right" vertical="center" wrapText="1" indent="1"/>
    </xf>
    <xf numFmtId="0" fontId="97" fillId="3" borderId="6" xfId="0" applyFont="1" applyFill="1" applyBorder="1" applyAlignment="1">
      <alignment horizontal="left" vertical="center" wrapText="1" indent="1"/>
    </xf>
    <xf numFmtId="3" fontId="86" fillId="6" borderId="1" xfId="0" applyNumberFormat="1" applyFont="1" applyFill="1" applyBorder="1" applyAlignment="1">
      <alignment horizontal="right" vertical="center" wrapText="1" indent="1"/>
    </xf>
    <xf numFmtId="3" fontId="31" fillId="3" borderId="1" xfId="0" applyNumberFormat="1" applyFont="1" applyFill="1" applyBorder="1" applyAlignment="1">
      <alignment horizontal="right" indent="1"/>
    </xf>
    <xf numFmtId="0" fontId="31" fillId="0" borderId="0" xfId="0" applyFont="1" applyAlignment="1">
      <alignment horizontal="center"/>
    </xf>
    <xf numFmtId="165" fontId="97" fillId="0" borderId="1" xfId="0" applyNumberFormat="1" applyFont="1" applyBorder="1" applyAlignment="1">
      <alignment horizontal="right" indent="1"/>
    </xf>
    <xf numFmtId="165" fontId="31" fillId="0" borderId="0" xfId="0" applyNumberFormat="1" applyFont="1" applyBorder="1" applyAlignment="1">
      <alignment horizontal="right" indent="1"/>
    </xf>
    <xf numFmtId="0" fontId="31" fillId="0" borderId="14" xfId="0" applyFont="1" applyBorder="1" applyAlignment="1">
      <alignment horizontal="center"/>
    </xf>
    <xf numFmtId="0" fontId="97" fillId="3" borderId="5" xfId="0" applyFont="1" applyFill="1" applyBorder="1"/>
    <xf numFmtId="0" fontId="97" fillId="3" borderId="1" xfId="0" applyFont="1" applyFill="1" applyBorder="1"/>
    <xf numFmtId="3" fontId="97" fillId="3" borderId="5" xfId="0" applyNumberFormat="1" applyFont="1" applyFill="1" applyBorder="1" applyAlignment="1">
      <alignment horizontal="right" indent="1"/>
    </xf>
    <xf numFmtId="0" fontId="31" fillId="0" borderId="14" xfId="0" applyFont="1" applyBorder="1"/>
    <xf numFmtId="164" fontId="97" fillId="3" borderId="1" xfId="0" applyNumberFormat="1" applyFont="1" applyFill="1" applyBorder="1" applyAlignment="1">
      <alignment horizontal="right" indent="1"/>
    </xf>
    <xf numFmtId="0" fontId="96" fillId="0" borderId="14" xfId="0" applyFont="1" applyFill="1" applyBorder="1" applyAlignment="1">
      <alignment vertical="center"/>
    </xf>
    <xf numFmtId="0" fontId="96" fillId="0" borderId="0" xfId="0" applyFont="1" applyFill="1" applyBorder="1" applyAlignment="1">
      <alignment vertical="center"/>
    </xf>
    <xf numFmtId="164" fontId="103" fillId="0" borderId="14" xfId="0" applyNumberFormat="1" applyFont="1" applyFill="1" applyBorder="1" applyAlignment="1"/>
    <xf numFmtId="164" fontId="103" fillId="0" borderId="0" xfId="0" applyNumberFormat="1" applyFont="1" applyFill="1" applyBorder="1" applyAlignment="1"/>
    <xf numFmtId="0" fontId="31" fillId="0" borderId="14" xfId="0" applyFont="1" applyFill="1" applyBorder="1" applyAlignment="1"/>
    <xf numFmtId="0" fontId="31" fillId="0" borderId="0" xfId="0" applyFont="1" applyFill="1" applyAlignment="1"/>
    <xf numFmtId="0" fontId="96" fillId="0" borderId="14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right" indent="1"/>
    </xf>
    <xf numFmtId="0" fontId="94" fillId="0" borderId="12" xfId="0" applyFont="1" applyFill="1" applyBorder="1" applyAlignment="1">
      <alignment horizontal="left" vertical="center" wrapText="1"/>
    </xf>
    <xf numFmtId="3" fontId="94" fillId="0" borderId="1" xfId="0" applyNumberFormat="1" applyFont="1" applyFill="1" applyBorder="1" applyAlignment="1">
      <alignment horizontal="right" vertical="center" wrapText="1" indent="1"/>
    </xf>
    <xf numFmtId="0" fontId="94" fillId="0" borderId="0" xfId="0" applyFont="1" applyFill="1" applyAlignment="1">
      <alignment vertical="center" wrapText="1"/>
    </xf>
    <xf numFmtId="0" fontId="94" fillId="0" borderId="1" xfId="0" applyFont="1" applyFill="1" applyBorder="1" applyAlignment="1">
      <alignment wrapText="1"/>
    </xf>
    <xf numFmtId="0" fontId="97" fillId="0" borderId="1" xfId="0" applyFont="1" applyBorder="1" applyAlignment="1">
      <alignment horizontal="right" vertical="center" indent="1"/>
    </xf>
    <xf numFmtId="165" fontId="97" fillId="0" borderId="1" xfId="0" applyNumberFormat="1" applyFont="1" applyFill="1" applyBorder="1" applyAlignment="1">
      <alignment horizontal="right" indent="1"/>
    </xf>
    <xf numFmtId="0" fontId="97" fillId="0" borderId="1" xfId="0" applyFont="1" applyFill="1" applyBorder="1"/>
    <xf numFmtId="0" fontId="72" fillId="0" borderId="0" xfId="0" applyFont="1" applyAlignment="1">
      <alignment horizontal="left"/>
    </xf>
    <xf numFmtId="0" fontId="96" fillId="5" borderId="1" xfId="0" applyFont="1" applyFill="1" applyBorder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2" fontId="97" fillId="0" borderId="0" xfId="0" applyNumberFormat="1" applyFont="1" applyFill="1"/>
    <xf numFmtId="0" fontId="97" fillId="0" borderId="0" xfId="0" applyFont="1" applyFill="1"/>
    <xf numFmtId="0" fontId="92" fillId="0" borderId="0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horizontal="center" vertical="center"/>
    </xf>
    <xf numFmtId="3" fontId="97" fillId="0" borderId="0" xfId="0" applyNumberFormat="1" applyFont="1" applyFill="1"/>
    <xf numFmtId="0" fontId="97" fillId="0" borderId="0" xfId="0" applyFont="1" applyAlignment="1">
      <alignment vertical="top" wrapText="1"/>
    </xf>
    <xf numFmtId="3" fontId="20" fillId="0" borderId="0" xfId="0" applyNumberFormat="1" applyFont="1"/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indent="1"/>
    </xf>
    <xf numFmtId="0" fontId="63" fillId="0" borderId="0" xfId="0" applyFont="1" applyBorder="1" applyAlignment="1">
      <alignment horizontal="left"/>
    </xf>
    <xf numFmtId="0" fontId="77" fillId="0" borderId="0" xfId="0" applyFont="1" applyBorder="1" applyAlignment="1">
      <alignment horizontal="left"/>
    </xf>
    <xf numFmtId="0" fontId="19" fillId="0" borderId="1" xfId="0" applyFont="1" applyBorder="1"/>
    <xf numFmtId="0" fontId="7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99" fillId="0" borderId="1" xfId="0" applyFont="1" applyBorder="1" applyAlignment="1">
      <alignment horizontal="left" vertical="center" wrapText="1"/>
    </xf>
    <xf numFmtId="164" fontId="76" fillId="0" borderId="0" xfId="0" applyNumberFormat="1" applyFont="1" applyFill="1" applyAlignment="1">
      <alignment horizontal="right" indent="1"/>
    </xf>
    <xf numFmtId="0" fontId="76" fillId="0" borderId="0" xfId="0" applyFont="1" applyFill="1" applyAlignment="1">
      <alignment horizontal="left"/>
    </xf>
    <xf numFmtId="1" fontId="77" fillId="0" borderId="0" xfId="0" applyNumberFormat="1" applyFont="1"/>
    <xf numFmtId="3" fontId="0" fillId="0" borderId="1" xfId="0" applyNumberFormat="1" applyFont="1" applyBorder="1" applyAlignment="1">
      <alignment horizontal="right" indent="1"/>
    </xf>
    <xf numFmtId="0" fontId="96" fillId="5" borderId="1" xfId="0" applyFont="1" applyFill="1" applyBorder="1" applyAlignment="1">
      <alignment horizontal="center" vertical="center" wrapText="1"/>
    </xf>
    <xf numFmtId="0" fontId="84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/>
    <xf numFmtId="0" fontId="40" fillId="0" borderId="1" xfId="0" applyFont="1" applyFill="1" applyBorder="1" applyAlignment="1">
      <alignment horizontal="left" vertical="center" wrapText="1" indent="1"/>
    </xf>
    <xf numFmtId="2" fontId="40" fillId="0" borderId="1" xfId="0" applyNumberFormat="1" applyFont="1" applyFill="1" applyBorder="1" applyAlignment="1">
      <alignment horizontal="right" vertical="center" wrapText="1" indent="1"/>
    </xf>
    <xf numFmtId="2" fontId="99" fillId="0" borderId="8" xfId="0" applyNumberFormat="1" applyFont="1" applyFill="1" applyBorder="1" applyAlignment="1">
      <alignment horizontal="right" vertical="center" wrapText="1" indent="1"/>
    </xf>
    <xf numFmtId="0" fontId="99" fillId="0" borderId="1" xfId="0" applyFont="1" applyFill="1" applyBorder="1" applyAlignment="1">
      <alignment horizontal="right" vertical="center" wrapText="1" indent="1"/>
    </xf>
    <xf numFmtId="2" fontId="99" fillId="0" borderId="12" xfId="0" applyNumberFormat="1" applyFont="1" applyFill="1" applyBorder="1" applyAlignment="1">
      <alignment horizontal="right" vertical="center" wrapText="1" indent="1"/>
    </xf>
    <xf numFmtId="2" fontId="99" fillId="0" borderId="1" xfId="0" applyNumberFormat="1" applyFont="1" applyFill="1" applyBorder="1" applyAlignment="1">
      <alignment horizontal="right" vertical="center" wrapText="1" indent="1"/>
    </xf>
    <xf numFmtId="0" fontId="40" fillId="0" borderId="1" xfId="0" applyFont="1" applyFill="1" applyBorder="1" applyAlignment="1">
      <alignment vertical="center" wrapText="1"/>
    </xf>
    <xf numFmtId="2" fontId="99" fillId="0" borderId="5" xfId="0" applyNumberFormat="1" applyFont="1" applyFill="1" applyBorder="1" applyAlignment="1">
      <alignment horizontal="right" vertical="center" wrapText="1" indent="1"/>
    </xf>
    <xf numFmtId="3" fontId="0" fillId="0" borderId="1" xfId="0" applyNumberFormat="1" applyFill="1" applyBorder="1" applyAlignment="1">
      <alignment horizontal="right" vertical="center" indent="1"/>
    </xf>
    <xf numFmtId="2" fontId="97" fillId="0" borderId="1" xfId="0" applyNumberFormat="1" applyFont="1" applyFill="1" applyBorder="1" applyAlignment="1">
      <alignment horizontal="right" vertical="center" wrapText="1" indent="1"/>
    </xf>
    <xf numFmtId="0" fontId="32" fillId="0" borderId="0" xfId="0" applyFont="1" applyAlignment="1">
      <alignment vertical="center"/>
    </xf>
    <xf numFmtId="4" fontId="0" fillId="0" borderId="0" xfId="0" applyNumberFormat="1" applyFill="1"/>
    <xf numFmtId="0" fontId="79" fillId="0" borderId="0" xfId="0" applyFont="1" applyFill="1"/>
    <xf numFmtId="0" fontId="24" fillId="0" borderId="0" xfId="0" applyFont="1" applyFill="1" applyBorder="1"/>
    <xf numFmtId="0" fontId="31" fillId="0" borderId="1" xfId="0" applyFont="1" applyBorder="1" applyAlignment="1">
      <alignment horizontal="right" indent="1"/>
    </xf>
    <xf numFmtId="3" fontId="17" fillId="0" borderId="1" xfId="0" applyNumberFormat="1" applyFont="1" applyFill="1" applyBorder="1" applyAlignment="1">
      <alignment horizontal="right" indent="1"/>
    </xf>
    <xf numFmtId="4" fontId="17" fillId="0" borderId="1" xfId="0" applyNumberFormat="1" applyFont="1" applyBorder="1" applyAlignment="1">
      <alignment horizontal="right" indent="1"/>
    </xf>
    <xf numFmtId="4" fontId="17" fillId="0" borderId="1" xfId="0" applyNumberFormat="1" applyFont="1" applyFill="1" applyBorder="1" applyAlignment="1">
      <alignment horizontal="right" indent="1"/>
    </xf>
    <xf numFmtId="0" fontId="103" fillId="0" borderId="0" xfId="0" applyFont="1" applyFill="1"/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0" fontId="17" fillId="0" borderId="1" xfId="0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5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164" fontId="17" fillId="0" borderId="1" xfId="0" applyNumberFormat="1" applyFont="1" applyBorder="1" applyAlignment="1">
      <alignment horizontal="right" indent="1"/>
    </xf>
    <xf numFmtId="0" fontId="97" fillId="0" borderId="0" xfId="0" applyFont="1" applyFill="1"/>
    <xf numFmtId="4" fontId="94" fillId="0" borderId="1" xfId="0" applyNumberFormat="1" applyFont="1" applyFill="1" applyBorder="1" applyAlignment="1">
      <alignment horizontal="right" vertical="center" indent="1"/>
    </xf>
    <xf numFmtId="4" fontId="94" fillId="0" borderId="1" xfId="0" applyNumberFormat="1" applyFont="1" applyFill="1" applyBorder="1" applyAlignment="1">
      <alignment horizontal="right" indent="1"/>
    </xf>
    <xf numFmtId="3" fontId="37" fillId="0" borderId="1" xfId="0" applyNumberFormat="1" applyFont="1" applyFill="1" applyBorder="1" applyAlignment="1">
      <alignment horizontal="right" vertical="center" indent="1"/>
    </xf>
    <xf numFmtId="3" fontId="37" fillId="0" borderId="0" xfId="0" applyNumberFormat="1" applyFont="1" applyFill="1" applyBorder="1" applyAlignment="1">
      <alignment horizontal="right" vertical="center" indent="1"/>
    </xf>
    <xf numFmtId="3" fontId="16" fillId="0" borderId="1" xfId="0" applyNumberFormat="1" applyFont="1" applyBorder="1" applyAlignment="1">
      <alignment horizontal="right" vertical="center" wrapText="1" indent="1"/>
    </xf>
    <xf numFmtId="0" fontId="16" fillId="0" borderId="1" xfId="0" applyFont="1" applyBorder="1" applyAlignment="1">
      <alignment horizontal="right" vertical="center" indent="1"/>
    </xf>
    <xf numFmtId="0" fontId="16" fillId="0" borderId="1" xfId="0" applyFont="1" applyBorder="1" applyAlignment="1">
      <alignment horizontal="right" vertical="center" wrapText="1" indent="1"/>
    </xf>
    <xf numFmtId="1" fontId="16" fillId="0" borderId="1" xfId="0" applyNumberFormat="1" applyFont="1" applyBorder="1" applyAlignment="1">
      <alignment horizontal="right" vertical="center" wrapText="1" indent="1"/>
    </xf>
    <xf numFmtId="1" fontId="16" fillId="0" borderId="1" xfId="0" applyNumberFormat="1" applyFont="1" applyBorder="1" applyAlignment="1">
      <alignment horizontal="right" vertical="center" indent="1"/>
    </xf>
    <xf numFmtId="0" fontId="16" fillId="0" borderId="0" xfId="0" applyFont="1" applyBorder="1" applyAlignment="1">
      <alignment horizontal="left" vertical="center" wrapText="1" indent="2"/>
    </xf>
    <xf numFmtId="0" fontId="16" fillId="0" borderId="0" xfId="0" applyFont="1" applyBorder="1" applyAlignment="1">
      <alignment horizontal="right" vertical="center" wrapText="1" indent="1"/>
    </xf>
    <xf numFmtId="1" fontId="84" fillId="0" borderId="0" xfId="0" applyNumberFormat="1" applyFont="1" applyBorder="1" applyAlignment="1">
      <alignment horizontal="right" vertical="center" wrapText="1" indent="1"/>
    </xf>
    <xf numFmtId="0" fontId="37" fillId="0" borderId="0" xfId="0" applyFont="1" applyBorder="1" applyAlignment="1">
      <alignment horizontal="left" vertical="center" wrapText="1"/>
    </xf>
    <xf numFmtId="4" fontId="77" fillId="0" borderId="0" xfId="0" applyNumberFormat="1" applyFont="1"/>
    <xf numFmtId="0" fontId="97" fillId="0" borderId="0" xfId="0" applyFont="1" applyFill="1" applyAlignment="1">
      <alignment horizontal="left" vertical="center"/>
    </xf>
    <xf numFmtId="165" fontId="31" fillId="0" borderId="0" xfId="0" applyNumberFormat="1" applyFont="1"/>
    <xf numFmtId="0" fontId="15" fillId="0" borderId="1" xfId="0" applyFont="1" applyBorder="1"/>
    <xf numFmtId="165" fontId="15" fillId="0" borderId="1" xfId="0" applyNumberFormat="1" applyFont="1" applyBorder="1" applyAlignment="1">
      <alignment horizontal="right" indent="1"/>
    </xf>
    <xf numFmtId="165" fontId="97" fillId="3" borderId="1" xfId="0" applyNumberFormat="1" applyFont="1" applyFill="1" applyBorder="1" applyAlignment="1">
      <alignment horizontal="right" indent="1"/>
    </xf>
    <xf numFmtId="0" fontId="103" fillId="0" borderId="0" xfId="0" applyFont="1" applyAlignment="1"/>
    <xf numFmtId="3" fontId="14" fillId="0" borderId="1" xfId="0" applyNumberFormat="1" applyFont="1" applyBorder="1" applyAlignment="1">
      <alignment horizontal="right" indent="1"/>
    </xf>
    <xf numFmtId="4" fontId="97" fillId="0" borderId="1" xfId="0" applyNumberFormat="1" applyFont="1" applyBorder="1" applyAlignment="1">
      <alignment horizontal="right" indent="1"/>
    </xf>
    <xf numFmtId="4" fontId="97" fillId="0" borderId="1" xfId="0" applyNumberFormat="1" applyFont="1" applyFill="1" applyBorder="1" applyAlignment="1">
      <alignment horizontal="right" indent="1"/>
    </xf>
    <xf numFmtId="0" fontId="14" fillId="0" borderId="1" xfId="0" applyFont="1" applyBorder="1"/>
    <xf numFmtId="0" fontId="106" fillId="5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indent="1"/>
    </xf>
    <xf numFmtId="0" fontId="13" fillId="0" borderId="1" xfId="0" applyFont="1" applyBorder="1"/>
    <xf numFmtId="1" fontId="13" fillId="0" borderId="1" xfId="0" applyNumberFormat="1" applyFont="1" applyBorder="1" applyAlignment="1">
      <alignment horizontal="right" vertical="center" wrapText="1" inden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right" vertical="center" wrapText="1" indent="1"/>
    </xf>
    <xf numFmtId="1" fontId="13" fillId="0" borderId="1" xfId="0" applyNumberFormat="1" applyFont="1" applyFill="1" applyBorder="1" applyAlignment="1">
      <alignment horizontal="right" vertical="center" wrapText="1" indent="1"/>
    </xf>
    <xf numFmtId="1" fontId="13" fillId="0" borderId="1" xfId="0" applyNumberFormat="1" applyFont="1" applyFill="1" applyBorder="1" applyAlignment="1">
      <alignment horizontal="right" vertical="center" indent="1"/>
    </xf>
    <xf numFmtId="1" fontId="99" fillId="0" borderId="1" xfId="0" applyNumberFormat="1" applyFont="1" applyFill="1" applyBorder="1" applyAlignment="1">
      <alignment horizontal="right" vertical="center" wrapText="1" indent="1"/>
    </xf>
    <xf numFmtId="1" fontId="99" fillId="0" borderId="1" xfId="0" applyNumberFormat="1" applyFont="1" applyBorder="1" applyAlignment="1">
      <alignment horizontal="right" vertical="center" wrapText="1" indent="1"/>
    </xf>
    <xf numFmtId="0" fontId="13" fillId="0" borderId="1" xfId="0" applyFont="1" applyBorder="1" applyAlignment="1">
      <alignment horizontal="right" vertical="center" wrapText="1" indent="1"/>
    </xf>
    <xf numFmtId="1" fontId="13" fillId="0" borderId="1" xfId="0" applyNumberFormat="1" applyFont="1" applyBorder="1" applyAlignment="1">
      <alignment horizontal="right" vertical="center" indent="1"/>
    </xf>
    <xf numFmtId="3" fontId="13" fillId="0" borderId="1" xfId="0" applyNumberFormat="1" applyFont="1" applyBorder="1" applyAlignment="1">
      <alignment horizontal="right" vertical="center" wrapText="1" inden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 indent="1"/>
    </xf>
    <xf numFmtId="2" fontId="77" fillId="0" borderId="0" xfId="0" applyNumberFormat="1" applyFont="1"/>
    <xf numFmtId="1" fontId="31" fillId="0" borderId="0" xfId="0" applyNumberFormat="1" applyFont="1"/>
    <xf numFmtId="0" fontId="68" fillId="0" borderId="0" xfId="0" applyFont="1" applyBorder="1" applyAlignment="1">
      <alignment horizontal="left" vertical="center"/>
    </xf>
    <xf numFmtId="0" fontId="96" fillId="5" borderId="1" xfId="0" applyFont="1" applyFill="1" applyBorder="1" applyAlignment="1">
      <alignment horizontal="center" vertical="center" wrapText="1"/>
    </xf>
    <xf numFmtId="43" fontId="77" fillId="0" borderId="0" xfId="6" applyFont="1"/>
    <xf numFmtId="171" fontId="31" fillId="0" borderId="0" xfId="0" applyNumberFormat="1" applyFont="1"/>
    <xf numFmtId="172" fontId="31" fillId="0" borderId="0" xfId="0" applyNumberFormat="1" applyFont="1"/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/>
    </xf>
    <xf numFmtId="0" fontId="12" fillId="0" borderId="1" xfId="0" applyFont="1" applyBorder="1"/>
    <xf numFmtId="167" fontId="97" fillId="0" borderId="0" xfId="0" applyNumberFormat="1" applyFont="1"/>
    <xf numFmtId="164" fontId="31" fillId="0" borderId="0" xfId="0" applyNumberFormat="1" applyFont="1"/>
    <xf numFmtId="0" fontId="81" fillId="0" borderId="0" xfId="0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 applyFill="1"/>
    <xf numFmtId="0" fontId="8" fillId="0" borderId="0" xfId="0" applyFont="1" applyFill="1"/>
    <xf numFmtId="0" fontId="96" fillId="0" borderId="0" xfId="0" applyFont="1" applyFill="1" applyBorder="1" applyAlignment="1">
      <alignment vertical="center" wrapText="1"/>
    </xf>
    <xf numFmtId="0" fontId="7" fillId="0" borderId="0" xfId="0" applyFont="1" applyFill="1"/>
    <xf numFmtId="3" fontId="110" fillId="0" borderId="0" xfId="0" applyNumberFormat="1" applyFont="1" applyAlignment="1">
      <alignment horizontal="right" vertical="center" wrapText="1"/>
    </xf>
    <xf numFmtId="3" fontId="86" fillId="0" borderId="12" xfId="0" applyNumberFormat="1" applyFont="1" applyFill="1" applyBorder="1" applyAlignment="1">
      <alignment horizontal="right" vertical="center" wrapText="1" indent="1"/>
    </xf>
    <xf numFmtId="3" fontId="86" fillId="0" borderId="1" xfId="0" applyNumberFormat="1" applyFont="1" applyFill="1" applyBorder="1" applyAlignment="1">
      <alignment horizontal="right" vertical="center" wrapText="1" indent="1"/>
    </xf>
    <xf numFmtId="0" fontId="97" fillId="0" borderId="1" xfId="0" applyFont="1" applyFill="1" applyBorder="1" applyAlignment="1">
      <alignment vertical="center"/>
    </xf>
    <xf numFmtId="0" fontId="97" fillId="0" borderId="0" xfId="0" applyFont="1" applyFill="1" applyBorder="1"/>
    <xf numFmtId="0" fontId="96" fillId="0" borderId="0" xfId="0" applyFont="1" applyFill="1" applyBorder="1" applyAlignment="1">
      <alignment horizontal="center" vertical="center"/>
    </xf>
    <xf numFmtId="0" fontId="97" fillId="0" borderId="0" xfId="0" applyFont="1" applyFill="1" applyBorder="1" applyAlignment="1">
      <alignment vertical="center" wrapText="1"/>
    </xf>
    <xf numFmtId="3" fontId="57" fillId="0" borderId="0" xfId="0" applyNumberFormat="1" applyFont="1" applyFill="1" applyBorder="1" applyAlignment="1">
      <alignment horizontal="right" vertical="center" indent="1"/>
    </xf>
    <xf numFmtId="3" fontId="72" fillId="0" borderId="0" xfId="0" applyNumberFormat="1" applyFont="1" applyFill="1" applyBorder="1" applyAlignment="1">
      <alignment horizontal="right" vertical="center" indent="1"/>
    </xf>
    <xf numFmtId="0" fontId="103" fillId="0" borderId="0" xfId="0" applyFont="1" applyFill="1" applyBorder="1" applyAlignment="1">
      <alignment horizontal="left" vertical="center" wrapText="1" indent="1"/>
    </xf>
    <xf numFmtId="0" fontId="97" fillId="0" borderId="0" xfId="0" applyFont="1" applyFill="1" applyBorder="1" applyAlignment="1">
      <alignment vertical="center"/>
    </xf>
    <xf numFmtId="3" fontId="97" fillId="0" borderId="0" xfId="0" applyNumberFormat="1" applyFont="1" applyFill="1" applyBorder="1" applyAlignment="1">
      <alignment horizontal="right" vertical="center" indent="1"/>
    </xf>
    <xf numFmtId="0" fontId="97" fillId="0" borderId="0" xfId="0" applyFont="1" applyFill="1" applyBorder="1" applyAlignment="1">
      <alignment horizontal="left" vertical="center" wrapText="1" indent="1"/>
    </xf>
    <xf numFmtId="0" fontId="97" fillId="0" borderId="0" xfId="0" applyFont="1" applyFill="1" applyBorder="1" applyAlignment="1">
      <alignment horizontal="center" vertical="center" wrapText="1"/>
    </xf>
    <xf numFmtId="3" fontId="57" fillId="0" borderId="1" xfId="0" applyNumberFormat="1" applyFont="1" applyFill="1" applyBorder="1" applyAlignment="1">
      <alignment horizontal="right" vertical="center" indent="1"/>
    </xf>
    <xf numFmtId="3" fontId="97" fillId="0" borderId="1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top" wrapText="1"/>
    </xf>
    <xf numFmtId="0" fontId="96" fillId="5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 wrapText="1"/>
    </xf>
    <xf numFmtId="0" fontId="97" fillId="0" borderId="0" xfId="0" applyFont="1" applyAlignment="1">
      <alignment horizontal="left"/>
    </xf>
    <xf numFmtId="0" fontId="96" fillId="5" borderId="4" xfId="0" applyFont="1" applyFill="1" applyBorder="1" applyAlignment="1">
      <alignment horizontal="center" vertical="center" wrapText="1"/>
    </xf>
    <xf numFmtId="0" fontId="92" fillId="0" borderId="5" xfId="0" applyFont="1" applyFill="1" applyBorder="1" applyAlignment="1">
      <alignment vertical="center" wrapText="1"/>
    </xf>
    <xf numFmtId="0" fontId="92" fillId="0" borderId="0" xfId="0" applyFont="1" applyBorder="1" applyAlignment="1">
      <alignment horizontal="center" vertical="center"/>
    </xf>
    <xf numFmtId="0" fontId="97" fillId="0" borderId="1" xfId="0" applyFont="1" applyFill="1" applyBorder="1" applyAlignment="1">
      <alignment horizontal="left" vertical="center" wrapText="1" indent="1"/>
    </xf>
    <xf numFmtId="3" fontId="72" fillId="0" borderId="1" xfId="0" applyNumberFormat="1" applyFont="1" applyFill="1" applyBorder="1" applyAlignment="1">
      <alignment horizontal="right" vertical="center" indent="1"/>
    </xf>
    <xf numFmtId="0" fontId="97" fillId="0" borderId="1" xfId="0" applyFont="1" applyFill="1" applyBorder="1" applyAlignment="1">
      <alignment vertical="center" wrapText="1"/>
    </xf>
    <xf numFmtId="0" fontId="92" fillId="0" borderId="0" xfId="5" applyFont="1" applyFill="1" applyBorder="1" applyAlignment="1">
      <alignment vertical="center" wrapText="1"/>
    </xf>
    <xf numFmtId="0" fontId="97" fillId="0" borderId="1" xfId="0" applyFont="1" applyFill="1" applyBorder="1" applyAlignment="1">
      <alignment horizontal="right" wrapText="1" indent="1"/>
    </xf>
    <xf numFmtId="1" fontId="97" fillId="0" borderId="1" xfId="0" applyNumberFormat="1" applyFont="1" applyBorder="1" applyAlignment="1">
      <alignment horizontal="right" indent="1"/>
    </xf>
    <xf numFmtId="0" fontId="97" fillId="0" borderId="1" xfId="0" applyFont="1" applyBorder="1" applyAlignment="1">
      <alignment horizontal="right" indent="1"/>
    </xf>
    <xf numFmtId="1" fontId="5" fillId="0" borderId="1" xfId="0" applyNumberFormat="1" applyFont="1" applyBorder="1" applyAlignment="1">
      <alignment horizontal="right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Border="1" applyAlignment="1">
      <alignment horizontal="right" vertical="center" indent="1"/>
    </xf>
    <xf numFmtId="0" fontId="97" fillId="0" borderId="0" xfId="0" applyFont="1" applyBorder="1"/>
    <xf numFmtId="0" fontId="96" fillId="5" borderId="1" xfId="0" applyFont="1" applyFill="1" applyBorder="1" applyAlignment="1">
      <alignment horizontal="center" vertical="center" wrapText="1"/>
    </xf>
    <xf numFmtId="0" fontId="96" fillId="5" borderId="8" xfId="0" applyFont="1" applyFill="1" applyBorder="1" applyAlignment="1">
      <alignment horizontal="center" vertical="center" wrapText="1"/>
    </xf>
    <xf numFmtId="0" fontId="97" fillId="0" borderId="0" xfId="0" applyFont="1" applyFill="1" applyAlignment="1">
      <alignment horizontal="left" vertical="center"/>
    </xf>
    <xf numFmtId="0" fontId="97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0" fontId="89" fillId="0" borderId="1" xfId="0" applyFont="1" applyFill="1" applyBorder="1" applyAlignment="1">
      <alignment horizontal="left" vertical="center" wrapText="1" indent="1"/>
    </xf>
    <xf numFmtId="0" fontId="89" fillId="0" borderId="1" xfId="0" applyFont="1" applyFill="1" applyBorder="1" applyAlignment="1">
      <alignment vertical="center" wrapText="1"/>
    </xf>
    <xf numFmtId="0" fontId="81" fillId="0" borderId="0" xfId="0" applyFont="1" applyFill="1"/>
    <xf numFmtId="0" fontId="81" fillId="0" borderId="0" xfId="0" applyFont="1" applyFill="1" applyAlignment="1">
      <alignment horizontal="center" vertical="center"/>
    </xf>
    <xf numFmtId="0" fontId="48" fillId="0" borderId="0" xfId="0" applyFont="1" applyFill="1"/>
    <xf numFmtId="3" fontId="89" fillId="0" borderId="0" xfId="0" applyNumberFormat="1" applyFont="1" applyFill="1" applyAlignment="1">
      <alignment horizontal="right" vertical="center" wrapText="1" indent="1"/>
    </xf>
    <xf numFmtId="2" fontId="48" fillId="0" borderId="0" xfId="0" applyNumberFormat="1" applyFont="1" applyFill="1"/>
    <xf numFmtId="0" fontId="84" fillId="0" borderId="1" xfId="0" applyFont="1" applyFill="1" applyBorder="1" applyAlignment="1">
      <alignment horizontal="left" vertical="center" wrapText="1" indent="2"/>
    </xf>
    <xf numFmtId="0" fontId="84" fillId="0" borderId="1" xfId="0" applyFont="1" applyFill="1" applyBorder="1" applyAlignment="1">
      <alignment vertical="center" wrapText="1"/>
    </xf>
    <xf numFmtId="0" fontId="84" fillId="0" borderId="1" xfId="0" applyFont="1" applyFill="1" applyBorder="1" applyAlignment="1">
      <alignment horizontal="left" vertical="center" wrapText="1" indent="1"/>
    </xf>
    <xf numFmtId="0" fontId="84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right" vertical="center" wrapText="1" indent="1"/>
    </xf>
    <xf numFmtId="0" fontId="37" fillId="0" borderId="1" xfId="0" applyFont="1" applyFill="1" applyBorder="1" applyAlignment="1">
      <alignment horizontal="right" vertical="center" indent="1"/>
    </xf>
    <xf numFmtId="0" fontId="37" fillId="0" borderId="1" xfId="0" applyFont="1" applyFill="1" applyBorder="1" applyAlignment="1">
      <alignment horizontal="left" vertical="center" wrapText="1"/>
    </xf>
    <xf numFmtId="3" fontId="37" fillId="0" borderId="1" xfId="0" applyNumberFormat="1" applyFont="1" applyFill="1" applyBorder="1" applyAlignment="1">
      <alignment horizontal="right" vertical="center" wrapText="1" indent="1"/>
    </xf>
    <xf numFmtId="3" fontId="16" fillId="0" borderId="1" xfId="0" applyNumberFormat="1" applyFont="1" applyFill="1" applyBorder="1" applyAlignment="1">
      <alignment horizontal="right" vertical="center" wrapText="1" indent="1"/>
    </xf>
    <xf numFmtId="0" fontId="3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right" indent="1"/>
    </xf>
    <xf numFmtId="0" fontId="9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 indent="1"/>
    </xf>
    <xf numFmtId="0" fontId="37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right" vertical="center" indent="1"/>
    </xf>
    <xf numFmtId="0" fontId="37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3" fontId="13" fillId="0" borderId="1" xfId="0" applyNumberFormat="1" applyFont="1" applyFill="1" applyBorder="1" applyAlignment="1">
      <alignment horizontal="right" vertical="center" wrapText="1" indent="1"/>
    </xf>
    <xf numFmtId="3" fontId="13" fillId="0" borderId="1" xfId="0" applyNumberFormat="1" applyFont="1" applyFill="1" applyBorder="1" applyAlignment="1">
      <alignment horizontal="right" vertical="center" indent="1"/>
    </xf>
    <xf numFmtId="0" fontId="77" fillId="0" borderId="0" xfId="0" applyFont="1" applyFill="1"/>
    <xf numFmtId="0" fontId="16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9" fillId="0" borderId="1" xfId="0" applyFont="1" applyFill="1" applyBorder="1" applyAlignment="1">
      <alignment horizontal="left" vertical="center" wrapText="1"/>
    </xf>
    <xf numFmtId="0" fontId="97" fillId="0" borderId="0" xfId="0" applyFont="1" applyFill="1" applyAlignment="1">
      <alignment vertical="center"/>
    </xf>
    <xf numFmtId="0" fontId="8" fillId="0" borderId="0" xfId="0" applyFont="1" applyFill="1" applyAlignment="1"/>
    <xf numFmtId="0" fontId="37" fillId="0" borderId="0" xfId="0" applyFont="1" applyFill="1" applyBorder="1" applyAlignment="1">
      <alignment horizontal="left" vertical="center" indent="2"/>
    </xf>
    <xf numFmtId="0" fontId="37" fillId="0" borderId="0" xfId="0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 indent="2"/>
    </xf>
    <xf numFmtId="0" fontId="37" fillId="0" borderId="4" xfId="0" applyFont="1" applyFill="1" applyBorder="1" applyAlignment="1">
      <alignment horizontal="left" vertical="center" wrapText="1" indent="1"/>
    </xf>
    <xf numFmtId="164" fontId="9" fillId="0" borderId="0" xfId="0" applyNumberFormat="1" applyFont="1" applyFill="1" applyAlignment="1">
      <alignment horizontal="left" indent="1"/>
    </xf>
    <xf numFmtId="165" fontId="0" fillId="0" borderId="1" xfId="0" applyNumberFormat="1" applyFill="1" applyBorder="1" applyAlignment="1">
      <alignment horizontal="right" vertical="center" indent="1"/>
    </xf>
    <xf numFmtId="0" fontId="99" fillId="0" borderId="1" xfId="0" applyFont="1" applyFill="1" applyBorder="1" applyAlignment="1">
      <alignment horizontal="left" vertical="center" wrapText="1" indent="2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168" fontId="107" fillId="0" borderId="0" xfId="0" applyNumberFormat="1" applyFont="1" applyFill="1"/>
    <xf numFmtId="0" fontId="97" fillId="0" borderId="1" xfId="0" applyFont="1" applyFill="1" applyBorder="1" applyAlignment="1">
      <alignment horizontal="left" vertical="center" indent="1"/>
    </xf>
    <xf numFmtId="168" fontId="97" fillId="0" borderId="0" xfId="0" applyNumberFormat="1" applyFont="1" applyFill="1"/>
    <xf numFmtId="0" fontId="97" fillId="0" borderId="0" xfId="5" applyFont="1" applyFill="1" applyBorder="1" applyAlignment="1">
      <alignment vertical="center"/>
    </xf>
    <xf numFmtId="0" fontId="107" fillId="0" borderId="0" xfId="0" applyFont="1" applyFill="1" applyAlignment="1">
      <alignment horizontal="left" vertical="center"/>
    </xf>
    <xf numFmtId="3" fontId="45" fillId="0" borderId="1" xfId="0" applyNumberFormat="1" applyFont="1" applyFill="1" applyBorder="1" applyAlignment="1">
      <alignment horizontal="right" vertical="center" wrapText="1" indent="1"/>
    </xf>
    <xf numFmtId="3" fontId="41" fillId="0" borderId="1" xfId="0" applyNumberFormat="1" applyFont="1" applyFill="1" applyBorder="1" applyAlignment="1">
      <alignment horizontal="right" vertical="center" wrapText="1" indent="1"/>
    </xf>
    <xf numFmtId="0" fontId="102" fillId="0" borderId="0" xfId="0" applyFont="1" applyFill="1"/>
    <xf numFmtId="0" fontId="6" fillId="0" borderId="0" xfId="0" applyFont="1" applyFill="1" applyAlignment="1">
      <alignment vertical="center"/>
    </xf>
    <xf numFmtId="3" fontId="89" fillId="0" borderId="1" xfId="0" applyNumberFormat="1" applyFont="1" applyFill="1" applyBorder="1" applyAlignment="1">
      <alignment horizontal="right" vertical="center" wrapText="1" indent="1"/>
    </xf>
    <xf numFmtId="0" fontId="89" fillId="0" borderId="1" xfId="0" applyNumberFormat="1" applyFont="1" applyBorder="1" applyAlignment="1">
      <alignment horizontal="right" vertical="center" wrapText="1" indent="1"/>
    </xf>
    <xf numFmtId="164" fontId="89" fillId="0" borderId="0" xfId="0" applyNumberFormat="1" applyFont="1" applyFill="1" applyAlignment="1">
      <alignment horizontal="left" vertical="center" indent="1"/>
    </xf>
    <xf numFmtId="2" fontId="89" fillId="0" borderId="1" xfId="0" applyNumberFormat="1" applyFont="1" applyFill="1" applyBorder="1" applyAlignment="1">
      <alignment horizontal="right" vertical="center" wrapText="1" indent="1"/>
    </xf>
    <xf numFmtId="0" fontId="99" fillId="0" borderId="1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/>
    <xf numFmtId="3" fontId="31" fillId="0" borderId="0" xfId="0" applyNumberFormat="1" applyFont="1" applyBorder="1"/>
    <xf numFmtId="0" fontId="7" fillId="0" borderId="0" xfId="0" applyFont="1" applyFill="1" applyBorder="1"/>
    <xf numFmtId="0" fontId="8" fillId="0" borderId="0" xfId="0" applyFont="1" applyFill="1" applyAlignment="1">
      <alignment horizontal="left"/>
    </xf>
    <xf numFmtId="0" fontId="92" fillId="0" borderId="0" xfId="0" applyFont="1" applyFill="1" applyBorder="1" applyAlignment="1">
      <alignment vertical="center"/>
    </xf>
    <xf numFmtId="0" fontId="97" fillId="0" borderId="1" xfId="0" applyFont="1" applyFill="1" applyBorder="1" applyAlignment="1">
      <alignment horizontal="left" indent="1"/>
    </xf>
    <xf numFmtId="0" fontId="7" fillId="0" borderId="14" xfId="0" applyFont="1" applyFill="1" applyBorder="1" applyAlignment="1">
      <alignment horizontal="left"/>
    </xf>
    <xf numFmtId="0" fontId="97" fillId="0" borderId="0" xfId="0" applyFont="1" applyFill="1" applyBorder="1" applyAlignment="1">
      <alignment horizontal="left" indent="1"/>
    </xf>
    <xf numFmtId="0" fontId="6" fillId="0" borderId="1" xfId="0" applyFont="1" applyFill="1" applyBorder="1"/>
    <xf numFmtId="165" fontId="17" fillId="0" borderId="1" xfId="0" applyNumberFormat="1" applyFont="1" applyFill="1" applyBorder="1" applyAlignment="1">
      <alignment horizontal="right" indent="1"/>
    </xf>
    <xf numFmtId="164" fontId="17" fillId="0" borderId="1" xfId="0" applyNumberFormat="1" applyFont="1" applyFill="1" applyBorder="1" applyAlignment="1">
      <alignment horizontal="right" indent="1"/>
    </xf>
    <xf numFmtId="0" fontId="17" fillId="0" borderId="1" xfId="0" applyFont="1" applyFill="1" applyBorder="1" applyAlignment="1">
      <alignment horizontal="right" indent="1"/>
    </xf>
    <xf numFmtId="0" fontId="133" fillId="0" borderId="0" xfId="0" applyFont="1" applyFill="1" applyBorder="1"/>
    <xf numFmtId="164" fontId="133" fillId="0" borderId="0" xfId="0" applyNumberFormat="1" applyFont="1" applyFill="1" applyBorder="1" applyAlignment="1">
      <alignment horizontal="right" indent="1"/>
    </xf>
    <xf numFmtId="164" fontId="134" fillId="0" borderId="0" xfId="0" applyNumberFormat="1" applyFont="1" applyFill="1" applyBorder="1" applyAlignment="1">
      <alignment horizontal="right" indent="1"/>
    </xf>
    <xf numFmtId="0" fontId="133" fillId="0" borderId="0" xfId="0" applyFont="1" applyFill="1" applyBorder="1" applyAlignment="1">
      <alignment horizontal="right" indent="1"/>
    </xf>
    <xf numFmtId="0" fontId="134" fillId="0" borderId="0" xfId="0" applyFont="1" applyFill="1" applyBorder="1" applyAlignment="1">
      <alignment horizontal="right" indent="1"/>
    </xf>
    <xf numFmtId="0" fontId="132" fillId="0" borderId="0" xfId="0" applyFont="1" applyFill="1" applyBorder="1" applyAlignment="1">
      <alignment vertical="center" wrapText="1"/>
    </xf>
    <xf numFmtId="0" fontId="135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15" fillId="0" borderId="1" xfId="0" applyFont="1" applyFill="1" applyBorder="1"/>
    <xf numFmtId="165" fontId="15" fillId="0" borderId="1" xfId="0" applyNumberFormat="1" applyFont="1" applyFill="1" applyBorder="1" applyAlignment="1">
      <alignment horizontal="right" indent="1"/>
    </xf>
    <xf numFmtId="2" fontId="97" fillId="0" borderId="14" xfId="0" applyNumberFormat="1" applyFont="1" applyFill="1" applyBorder="1" applyAlignment="1">
      <alignment horizontal="center"/>
    </xf>
    <xf numFmtId="4" fontId="97" fillId="0" borderId="1" xfId="0" applyNumberFormat="1" applyFont="1" applyFill="1" applyBorder="1" applyAlignment="1">
      <alignment horizontal="right" vertical="center" wrapText="1" indent="1"/>
    </xf>
    <xf numFmtId="0" fontId="18" fillId="0" borderId="1" xfId="0" applyFont="1" applyFill="1" applyBorder="1" applyAlignment="1">
      <alignment vertical="center" wrapText="1"/>
    </xf>
    <xf numFmtId="2" fontId="103" fillId="0" borderId="14" xfId="0" applyNumberFormat="1" applyFont="1" applyFill="1" applyBorder="1" applyAlignment="1">
      <alignment horizontal="center"/>
    </xf>
    <xf numFmtId="0" fontId="89" fillId="0" borderId="0" xfId="0" applyFont="1" applyFill="1"/>
    <xf numFmtId="0" fontId="91" fillId="0" borderId="0" xfId="5" applyFill="1" applyAlignment="1">
      <alignment horizontal="left"/>
    </xf>
    <xf numFmtId="0" fontId="91" fillId="0" borderId="0" xfId="5" applyFill="1"/>
    <xf numFmtId="0" fontId="91" fillId="0" borderId="0" xfId="5" applyFill="1" applyAlignment="1"/>
    <xf numFmtId="0" fontId="91" fillId="0" borderId="0" xfId="5" applyFill="1" applyAlignment="1">
      <alignment horizontal="left" wrapText="1"/>
    </xf>
    <xf numFmtId="0" fontId="123" fillId="0" borderId="0" xfId="5" applyFont="1" applyFill="1"/>
    <xf numFmtId="0" fontId="91" fillId="0" borderId="0" xfId="5" applyFill="1" applyAlignment="1">
      <alignment wrapText="1"/>
    </xf>
    <xf numFmtId="0" fontId="123" fillId="0" borderId="0" xfId="5" applyFont="1" applyFill="1" applyAlignment="1">
      <alignment horizontal="left"/>
    </xf>
    <xf numFmtId="0" fontId="91" fillId="0" borderId="0" xfId="5" applyFill="1" applyBorder="1" applyAlignment="1">
      <alignment horizontal="left"/>
    </xf>
    <xf numFmtId="0" fontId="91" fillId="0" borderId="0" xfId="5" applyFill="1" applyBorder="1" applyAlignment="1">
      <alignment horizontal="left" vertical="center"/>
    </xf>
    <xf numFmtId="0" fontId="91" fillId="0" borderId="14" xfId="5" applyFont="1" applyFill="1" applyBorder="1" applyAlignment="1">
      <alignment horizontal="left"/>
    </xf>
    <xf numFmtId="0" fontId="91" fillId="0" borderId="0" xfId="5" applyFont="1" applyFill="1" applyBorder="1" applyAlignment="1">
      <alignment horizontal="left"/>
    </xf>
    <xf numFmtId="0" fontId="123" fillId="0" borderId="0" xfId="5" applyFont="1" applyFill="1" applyBorder="1" applyAlignment="1">
      <alignment horizontal="left"/>
    </xf>
    <xf numFmtId="0" fontId="92" fillId="3" borderId="0" xfId="0" applyFont="1" applyFill="1" applyAlignment="1">
      <alignment horizontal="center" vertical="center"/>
    </xf>
    <xf numFmtId="0" fontId="105" fillId="3" borderId="0" xfId="0" applyFont="1" applyFill="1" applyAlignment="1">
      <alignment horizontal="left" vertical="center" wrapText="1"/>
    </xf>
    <xf numFmtId="0" fontId="92" fillId="0" borderId="3" xfId="0" applyFont="1" applyBorder="1" applyAlignment="1">
      <alignment horizontal="left" vertical="center" wrapText="1"/>
    </xf>
    <xf numFmtId="0" fontId="89" fillId="0" borderId="0" xfId="0" applyFont="1" applyAlignment="1">
      <alignment horizontal="left" vertical="center" wrapText="1"/>
    </xf>
    <xf numFmtId="0" fontId="83" fillId="0" borderId="0" xfId="0" applyFont="1" applyAlignment="1">
      <alignment vertical="center"/>
    </xf>
    <xf numFmtId="0" fontId="89" fillId="0" borderId="6" xfId="0" applyFont="1" applyBorder="1" applyAlignment="1">
      <alignment horizontal="left" vertical="center" wrapText="1"/>
    </xf>
    <xf numFmtId="0" fontId="89" fillId="0" borderId="0" xfId="0" applyFont="1" applyAlignment="1">
      <alignment horizontal="left" vertical="center"/>
    </xf>
    <xf numFmtId="0" fontId="106" fillId="5" borderId="1" xfId="0" applyFont="1" applyFill="1" applyBorder="1" applyAlignment="1">
      <alignment horizontal="center" vertical="center" wrapText="1"/>
    </xf>
    <xf numFmtId="0" fontId="89" fillId="0" borderId="0" xfId="0" applyFont="1" applyBorder="1" applyAlignment="1">
      <alignment horizontal="left" vertical="center"/>
    </xf>
    <xf numFmtId="0" fontId="92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106" fillId="5" borderId="4" xfId="0" applyFont="1" applyFill="1" applyBorder="1" applyAlignment="1">
      <alignment horizontal="center" vertical="center" wrapText="1"/>
    </xf>
    <xf numFmtId="0" fontId="106" fillId="5" borderId="5" xfId="0" applyFont="1" applyFill="1" applyBorder="1" applyAlignment="1">
      <alignment horizontal="center" vertical="center" wrapText="1"/>
    </xf>
    <xf numFmtId="0" fontId="106" fillId="5" borderId="8" xfId="0" applyFont="1" applyFill="1" applyBorder="1" applyAlignment="1">
      <alignment horizontal="center" vertical="center" wrapText="1"/>
    </xf>
    <xf numFmtId="0" fontId="106" fillId="5" borderId="13" xfId="0" applyFont="1" applyFill="1" applyBorder="1" applyAlignment="1">
      <alignment horizontal="center" vertical="center" wrapText="1"/>
    </xf>
    <xf numFmtId="0" fontId="106" fillId="5" borderId="16" xfId="0" applyFont="1" applyFill="1" applyBorder="1" applyAlignment="1">
      <alignment horizontal="center" vertical="center" wrapText="1"/>
    </xf>
    <xf numFmtId="0" fontId="106" fillId="5" borderId="17" xfId="0" applyFont="1" applyFill="1" applyBorder="1" applyAlignment="1">
      <alignment horizontal="center" vertical="center" wrapText="1"/>
    </xf>
    <xf numFmtId="0" fontId="106" fillId="5" borderId="12" xfId="0" applyFont="1" applyFill="1" applyBorder="1" applyAlignment="1">
      <alignment horizontal="center" vertical="center" wrapText="1"/>
    </xf>
    <xf numFmtId="0" fontId="106" fillId="5" borderId="10" xfId="0" applyFont="1" applyFill="1" applyBorder="1" applyAlignment="1">
      <alignment horizontal="center" vertical="center" wrapText="1"/>
    </xf>
    <xf numFmtId="0" fontId="106" fillId="5" borderId="3" xfId="0" applyFont="1" applyFill="1" applyBorder="1" applyAlignment="1">
      <alignment horizontal="center" vertical="center" wrapText="1"/>
    </xf>
    <xf numFmtId="0" fontId="92" fillId="0" borderId="0" xfId="0" applyFont="1" applyAlignment="1">
      <alignment horizontal="left" vertical="center" wrapText="1"/>
    </xf>
    <xf numFmtId="0" fontId="103" fillId="0" borderId="0" xfId="0" applyFont="1" applyBorder="1" applyAlignment="1">
      <alignment horizontal="left" vertical="center"/>
    </xf>
    <xf numFmtId="0" fontId="121" fillId="0" borderId="0" xfId="0" applyFont="1" applyAlignment="1">
      <alignment horizontal="left" vertical="center"/>
    </xf>
    <xf numFmtId="0" fontId="119" fillId="0" borderId="3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/>
    </xf>
    <xf numFmtId="0" fontId="81" fillId="0" borderId="6" xfId="0" applyFont="1" applyBorder="1" applyAlignment="1">
      <alignment horizontal="left"/>
    </xf>
    <xf numFmtId="0" fontId="92" fillId="0" borderId="0" xfId="0" applyFont="1" applyAlignment="1">
      <alignment horizontal="left" vertical="center"/>
    </xf>
    <xf numFmtId="0" fontId="72" fillId="0" borderId="0" xfId="0" applyFont="1" applyAlignment="1">
      <alignment horizontal="left"/>
    </xf>
    <xf numFmtId="0" fontId="92" fillId="0" borderId="3" xfId="0" applyFont="1" applyBorder="1" applyAlignment="1">
      <alignment horizontal="left" vertical="center"/>
    </xf>
    <xf numFmtId="0" fontId="92" fillId="0" borderId="21" xfId="0" applyFont="1" applyBorder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92" fillId="0" borderId="0" xfId="0" applyFont="1" applyFill="1" applyAlignment="1">
      <alignment horizontal="left" vertical="center"/>
    </xf>
    <xf numFmtId="0" fontId="99" fillId="0" borderId="0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center" vertical="center"/>
    </xf>
    <xf numFmtId="0" fontId="83" fillId="0" borderId="13" xfId="0" applyFont="1" applyBorder="1" applyAlignment="1">
      <alignment horizontal="center" vertical="center"/>
    </xf>
    <xf numFmtId="0" fontId="83" fillId="0" borderId="12" xfId="0" applyFont="1" applyBorder="1" applyAlignment="1">
      <alignment horizontal="center" vertical="center"/>
    </xf>
    <xf numFmtId="0" fontId="83" fillId="0" borderId="8" xfId="0" applyFont="1" applyFill="1" applyBorder="1" applyAlignment="1">
      <alignment horizontal="center" vertical="center"/>
    </xf>
    <xf numFmtId="0" fontId="83" fillId="0" borderId="13" xfId="0" applyFont="1" applyFill="1" applyBorder="1" applyAlignment="1">
      <alignment horizontal="center" vertical="center"/>
    </xf>
    <xf numFmtId="0" fontId="83" fillId="0" borderId="12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 wrapText="1"/>
    </xf>
    <xf numFmtId="0" fontId="83" fillId="0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99" fillId="0" borderId="6" xfId="0" applyFont="1" applyBorder="1" applyAlignment="1">
      <alignment horizontal="left" vertical="center" wrapText="1"/>
    </xf>
    <xf numFmtId="0" fontId="92" fillId="0" borderId="3" xfId="0" applyFont="1" applyFill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0" fillId="0" borderId="6" xfId="0" applyFill="1" applyBorder="1" applyAlignment="1">
      <alignment horizontal="left" wrapText="1"/>
    </xf>
    <xf numFmtId="0" fontId="9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/>
    </xf>
    <xf numFmtId="0" fontId="83" fillId="0" borderId="8" xfId="0" applyFont="1" applyBorder="1" applyAlignment="1">
      <alignment horizontal="center" vertical="center" wrapText="1"/>
    </xf>
    <xf numFmtId="0" fontId="83" fillId="0" borderId="13" xfId="0" applyFont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left"/>
    </xf>
    <xf numFmtId="0" fontId="77" fillId="0" borderId="0" xfId="0" applyFont="1" applyFill="1" applyAlignment="1">
      <alignment horizontal="left"/>
    </xf>
    <xf numFmtId="0" fontId="77" fillId="0" borderId="0" xfId="0" applyFont="1" applyAlignment="1">
      <alignment horizontal="left"/>
    </xf>
    <xf numFmtId="0" fontId="37" fillId="0" borderId="23" xfId="0" applyFont="1" applyBorder="1" applyAlignment="1">
      <alignment horizontal="left" vertical="center"/>
    </xf>
    <xf numFmtId="0" fontId="83" fillId="0" borderId="0" xfId="0" applyFont="1" applyFill="1" applyAlignment="1">
      <alignment horizontal="left" vertical="center"/>
    </xf>
    <xf numFmtId="0" fontId="122" fillId="0" borderId="0" xfId="0" applyFont="1" applyAlignment="1">
      <alignment horizontal="left" vertical="center"/>
    </xf>
    <xf numFmtId="0" fontId="97" fillId="0" borderId="0" xfId="0" applyFont="1" applyFill="1" applyAlignment="1">
      <alignment vertical="center" wrapText="1"/>
    </xf>
    <xf numFmtId="0" fontId="71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56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99" fillId="0" borderId="0" xfId="0" applyFont="1" applyAlignment="1">
      <alignment horizontal="left" vertical="center" wrapText="1"/>
    </xf>
    <xf numFmtId="0" fontId="37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54" fillId="0" borderId="6" xfId="0" applyFont="1" applyBorder="1" applyAlignment="1">
      <alignment horizontal="left" vertical="center" wrapText="1"/>
    </xf>
    <xf numFmtId="0" fontId="94" fillId="0" borderId="6" xfId="0" applyFont="1" applyFill="1" applyBorder="1" applyAlignment="1">
      <alignment horizontal="left" vertical="center" wrapText="1"/>
    </xf>
    <xf numFmtId="0" fontId="76" fillId="0" borderId="6" xfId="0" applyFont="1" applyBorder="1" applyAlignment="1">
      <alignment horizontal="left" vertical="center"/>
    </xf>
    <xf numFmtId="0" fontId="68" fillId="0" borderId="6" xfId="0" applyFont="1" applyBorder="1" applyAlignment="1">
      <alignment horizontal="left" vertical="center" wrapText="1"/>
    </xf>
    <xf numFmtId="3" fontId="76" fillId="3" borderId="19" xfId="6" applyNumberFormat="1" applyFont="1" applyFill="1" applyBorder="1" applyAlignment="1">
      <alignment horizontal="center" vertical="center" wrapText="1"/>
    </xf>
    <xf numFmtId="3" fontId="76" fillId="3" borderId="20" xfId="6" applyNumberFormat="1" applyFont="1" applyFill="1" applyBorder="1" applyAlignment="1">
      <alignment horizontal="center" vertical="center" wrapText="1"/>
    </xf>
    <xf numFmtId="3" fontId="76" fillId="3" borderId="19" xfId="0" applyNumberFormat="1" applyFont="1" applyFill="1" applyBorder="1" applyAlignment="1">
      <alignment horizontal="center" vertical="center" wrapText="1"/>
    </xf>
    <xf numFmtId="3" fontId="76" fillId="3" borderId="20" xfId="0" applyNumberFormat="1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left" vertical="center" wrapText="1"/>
    </xf>
    <xf numFmtId="0" fontId="76" fillId="3" borderId="1" xfId="0" applyFont="1" applyFill="1" applyBorder="1" applyAlignment="1">
      <alignment horizontal="left" vertical="center" wrapText="1"/>
    </xf>
    <xf numFmtId="3" fontId="76" fillId="3" borderId="1" xfId="0" applyNumberFormat="1" applyFont="1" applyFill="1" applyBorder="1" applyAlignment="1">
      <alignment horizontal="right" vertical="center" wrapText="1" indent="1"/>
    </xf>
    <xf numFmtId="3" fontId="76" fillId="3" borderId="18" xfId="0" applyNumberFormat="1" applyFont="1" applyFill="1" applyBorder="1" applyAlignment="1">
      <alignment horizontal="right" vertical="center" wrapText="1" indent="1"/>
    </xf>
    <xf numFmtId="3" fontId="76" fillId="3" borderId="18" xfId="6" applyNumberFormat="1" applyFont="1" applyFill="1" applyBorder="1" applyAlignment="1">
      <alignment horizontal="right" vertical="center" wrapText="1" indent="1"/>
    </xf>
    <xf numFmtId="0" fontId="96" fillId="5" borderId="1" xfId="0" applyFont="1" applyFill="1" applyBorder="1" applyAlignment="1">
      <alignment horizontal="center" vertical="center" wrapText="1"/>
    </xf>
    <xf numFmtId="0" fontId="96" fillId="5" borderId="15" xfId="0" applyFont="1" applyFill="1" applyBorder="1" applyAlignment="1">
      <alignment horizontal="center" vertical="center" wrapText="1"/>
    </xf>
    <xf numFmtId="0" fontId="96" fillId="5" borderId="18" xfId="0" applyFont="1" applyFill="1" applyBorder="1" applyAlignment="1">
      <alignment horizontal="center" vertical="center" wrapText="1"/>
    </xf>
    <xf numFmtId="0" fontId="96" fillId="5" borderId="9" xfId="0" applyFont="1" applyFill="1" applyBorder="1" applyAlignment="1">
      <alignment horizontal="center" vertical="center" wrapText="1"/>
    </xf>
    <xf numFmtId="0" fontId="96" fillId="5" borderId="10" xfId="0" applyFont="1" applyFill="1" applyBorder="1" applyAlignment="1">
      <alignment horizontal="center" vertical="center" wrapText="1"/>
    </xf>
    <xf numFmtId="0" fontId="96" fillId="5" borderId="8" xfId="0" applyFont="1" applyFill="1" applyBorder="1" applyAlignment="1">
      <alignment horizontal="center" vertical="center"/>
    </xf>
    <xf numFmtId="0" fontId="96" fillId="5" borderId="16" xfId="0" applyFont="1" applyFill="1" applyBorder="1" applyAlignment="1">
      <alignment horizontal="center" vertical="center"/>
    </xf>
    <xf numFmtId="0" fontId="96" fillId="5" borderId="17" xfId="0" applyFont="1" applyFill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96" fillId="5" borderId="17" xfId="0" applyFont="1" applyFill="1" applyBorder="1" applyAlignment="1">
      <alignment horizontal="center" vertical="center" wrapText="1"/>
    </xf>
    <xf numFmtId="0" fontId="96" fillId="5" borderId="16" xfId="0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vertical="center" wrapText="1"/>
    </xf>
    <xf numFmtId="0" fontId="76" fillId="3" borderId="1" xfId="0" applyFont="1" applyFill="1" applyBorder="1" applyAlignment="1">
      <alignment vertical="center" wrapText="1"/>
    </xf>
    <xf numFmtId="3" fontId="76" fillId="3" borderId="8" xfId="0" applyNumberFormat="1" applyFont="1" applyFill="1" applyBorder="1" applyAlignment="1">
      <alignment horizontal="right" vertical="center" wrapText="1" indent="1"/>
    </xf>
    <xf numFmtId="0" fontId="71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92" fillId="0" borderId="3" xfId="0" applyFont="1" applyFill="1" applyBorder="1" applyAlignment="1">
      <alignment horizontal="left" vertical="center" wrapText="1"/>
    </xf>
    <xf numFmtId="0" fontId="72" fillId="0" borderId="6" xfId="0" applyFont="1" applyBorder="1" applyAlignment="1">
      <alignment horizontal="left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left" vertical="center" wrapText="1"/>
    </xf>
    <xf numFmtId="0" fontId="9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2" fillId="0" borderId="6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/>
    </xf>
    <xf numFmtId="0" fontId="92" fillId="0" borderId="3" xfId="5" applyFont="1" applyFill="1" applyBorder="1" applyAlignment="1">
      <alignment horizontal="left" vertical="center" wrapText="1"/>
    </xf>
    <xf numFmtId="0" fontId="97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6" fillId="0" borderId="6" xfId="0" applyFont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76" fillId="0" borderId="6" xfId="0" applyFont="1" applyFill="1" applyBorder="1" applyAlignment="1">
      <alignment horizontal="left" vertical="center" wrapText="1"/>
    </xf>
    <xf numFmtId="0" fontId="96" fillId="5" borderId="4" xfId="0" applyFont="1" applyFill="1" applyBorder="1" applyAlignment="1">
      <alignment horizontal="center" vertical="center"/>
    </xf>
    <xf numFmtId="0" fontId="96" fillId="5" borderId="7" xfId="0" applyFont="1" applyFill="1" applyBorder="1" applyAlignment="1">
      <alignment horizontal="center" vertical="center"/>
    </xf>
    <xf numFmtId="0" fontId="96" fillId="5" borderId="5" xfId="0" applyFont="1" applyFill="1" applyBorder="1" applyAlignment="1">
      <alignment horizontal="center" vertical="center"/>
    </xf>
    <xf numFmtId="0" fontId="96" fillId="5" borderId="8" xfId="0" applyFont="1" applyFill="1" applyBorder="1" applyAlignment="1">
      <alignment horizontal="center" vertical="center" wrapText="1"/>
    </xf>
    <xf numFmtId="0" fontId="96" fillId="5" borderId="13" xfId="0" applyFont="1" applyFill="1" applyBorder="1" applyAlignment="1">
      <alignment horizontal="center" vertical="center" wrapText="1"/>
    </xf>
    <xf numFmtId="0" fontId="96" fillId="5" borderId="12" xfId="0" applyFont="1" applyFill="1" applyBorder="1" applyAlignment="1">
      <alignment horizontal="center" vertical="center" wrapText="1"/>
    </xf>
    <xf numFmtId="0" fontId="96" fillId="5" borderId="13" xfId="0" applyFont="1" applyFill="1" applyBorder="1" applyAlignment="1">
      <alignment horizontal="center" vertical="center"/>
    </xf>
    <xf numFmtId="0" fontId="96" fillId="5" borderId="12" xfId="0" applyFont="1" applyFill="1" applyBorder="1" applyAlignment="1">
      <alignment horizontal="center" vertical="center"/>
    </xf>
    <xf numFmtId="0" fontId="63" fillId="0" borderId="6" xfId="0" applyFont="1" applyBorder="1" applyAlignment="1">
      <alignment horizontal="left"/>
    </xf>
    <xf numFmtId="0" fontId="63" fillId="0" borderId="0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53" fillId="0" borderId="6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/>
    </xf>
    <xf numFmtId="0" fontId="49" fillId="0" borderId="0" xfId="0" applyFont="1" applyAlignment="1">
      <alignment horizontal="left"/>
    </xf>
    <xf numFmtId="0" fontId="83" fillId="0" borderId="8" xfId="0" applyFont="1" applyBorder="1" applyAlignment="1">
      <alignment horizontal="center" wrapText="1"/>
    </xf>
    <xf numFmtId="0" fontId="83" fillId="0" borderId="13" xfId="0" applyFont="1" applyBorder="1" applyAlignment="1">
      <alignment horizontal="center" wrapText="1"/>
    </xf>
    <xf numFmtId="0" fontId="83" fillId="0" borderId="12" xfId="0" applyFont="1" applyBorder="1" applyAlignment="1">
      <alignment horizontal="center" wrapText="1"/>
    </xf>
    <xf numFmtId="0" fontId="97" fillId="0" borderId="0" xfId="0" applyFont="1" applyFill="1" applyBorder="1" applyAlignment="1">
      <alignment horizontal="left" vertical="center"/>
    </xf>
    <xf numFmtId="0" fontId="84" fillId="0" borderId="0" xfId="1" applyNumberFormat="1" applyFont="1" applyFill="1" applyBorder="1">
      <alignment horizontal="left" vertical="center" wrapText="1"/>
    </xf>
    <xf numFmtId="0" fontId="40" fillId="0" borderId="6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9" fillId="0" borderId="6" xfId="0" applyFont="1" applyBorder="1" applyAlignment="1">
      <alignment horizontal="left"/>
    </xf>
    <xf numFmtId="0" fontId="76" fillId="0" borderId="6" xfId="0" applyFont="1" applyBorder="1" applyAlignment="1">
      <alignment horizontal="left"/>
    </xf>
    <xf numFmtId="0" fontId="63" fillId="0" borderId="6" xfId="0" applyFont="1" applyBorder="1" applyAlignment="1">
      <alignment horizontal="left" vertical="center"/>
    </xf>
    <xf numFmtId="0" fontId="89" fillId="0" borderId="0" xfId="0" applyFont="1" applyAlignment="1">
      <alignment horizontal="left"/>
    </xf>
    <xf numFmtId="0" fontId="119" fillId="0" borderId="0" xfId="0" applyFont="1" applyAlignment="1">
      <alignment horizontal="left" vertical="center"/>
    </xf>
    <xf numFmtId="0" fontId="89" fillId="0" borderId="0" xfId="0" applyFont="1" applyBorder="1" applyAlignment="1">
      <alignment horizontal="left"/>
    </xf>
    <xf numFmtId="0" fontId="86" fillId="0" borderId="6" xfId="0" applyFont="1" applyBorder="1" applyAlignment="1">
      <alignment horizontal="left" vertical="center" wrapText="1"/>
    </xf>
    <xf numFmtId="0" fontId="119" fillId="0" borderId="0" xfId="0" applyFont="1" applyAlignment="1">
      <alignment horizontal="left" vertical="center" wrapText="1"/>
    </xf>
    <xf numFmtId="0" fontId="89" fillId="0" borderId="6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left"/>
    </xf>
    <xf numFmtId="0" fontId="53" fillId="0" borderId="6" xfId="0" applyFont="1" applyBorder="1" applyAlignment="1">
      <alignment horizontal="left" vertical="center"/>
    </xf>
    <xf numFmtId="0" fontId="78" fillId="0" borderId="6" xfId="0" applyFont="1" applyBorder="1" applyAlignment="1">
      <alignment horizontal="left" vertical="center"/>
    </xf>
    <xf numFmtId="0" fontId="77" fillId="0" borderId="6" xfId="0" applyFont="1" applyBorder="1" applyAlignment="1">
      <alignment horizontal="left"/>
    </xf>
    <xf numFmtId="0" fontId="122" fillId="0" borderId="0" xfId="0" applyFont="1" applyFill="1" applyAlignment="1">
      <alignment horizontal="left" vertical="center"/>
    </xf>
    <xf numFmtId="0" fontId="36" fillId="0" borderId="6" xfId="0" applyFont="1" applyBorder="1" applyAlignment="1">
      <alignment horizontal="left"/>
    </xf>
    <xf numFmtId="0" fontId="99" fillId="0" borderId="8" xfId="0" applyFont="1" applyBorder="1" applyAlignment="1">
      <alignment horizontal="center" vertical="center" wrapText="1"/>
    </xf>
    <xf numFmtId="0" fontId="104" fillId="0" borderId="13" xfId="0" applyFont="1" applyBorder="1" applyAlignment="1">
      <alignment horizontal="center" vertical="center" wrapText="1"/>
    </xf>
    <xf numFmtId="0" fontId="104" fillId="0" borderId="12" xfId="0" applyFont="1" applyBorder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97" fillId="0" borderId="8" xfId="0" applyFont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12" xfId="0" applyFont="1" applyBorder="1" applyAlignment="1">
      <alignment horizontal="center" vertical="center" wrapText="1"/>
    </xf>
    <xf numFmtId="0" fontId="68" fillId="0" borderId="6" xfId="0" applyFont="1" applyBorder="1" applyAlignment="1">
      <alignment horizontal="left" vertical="center"/>
    </xf>
    <xf numFmtId="0" fontId="105" fillId="0" borderId="0" xfId="0" applyFont="1" applyFill="1" applyAlignment="1">
      <alignment horizontal="left" vertical="center"/>
    </xf>
    <xf numFmtId="0" fontId="97" fillId="0" borderId="0" xfId="0" applyFont="1" applyFill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left"/>
    </xf>
    <xf numFmtId="0" fontId="92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14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92" fillId="0" borderId="1" xfId="0" applyFont="1" applyFill="1" applyBorder="1" applyAlignment="1">
      <alignment horizontal="center" vertical="center" wrapText="1"/>
    </xf>
    <xf numFmtId="0" fontId="92" fillId="0" borderId="8" xfId="0" applyFont="1" applyFill="1" applyBorder="1" applyAlignment="1">
      <alignment horizontal="center" vertical="center" wrapText="1"/>
    </xf>
    <xf numFmtId="0" fontId="92" fillId="0" borderId="13" xfId="0" applyFont="1" applyFill="1" applyBorder="1" applyAlignment="1">
      <alignment horizontal="center" vertical="center" wrapText="1"/>
    </xf>
    <xf numFmtId="0" fontId="92" fillId="0" borderId="12" xfId="0" applyFont="1" applyFill="1" applyBorder="1" applyAlignment="1">
      <alignment horizontal="center" vertical="center" wrapText="1"/>
    </xf>
    <xf numFmtId="0" fontId="92" fillId="3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3" fontId="83" fillId="0" borderId="8" xfId="0" applyNumberFormat="1" applyFont="1" applyBorder="1" applyAlignment="1">
      <alignment horizontal="center" vertical="center" wrapText="1"/>
    </xf>
    <xf numFmtId="3" fontId="83" fillId="0" borderId="13" xfId="0" applyNumberFormat="1" applyFont="1" applyBorder="1" applyAlignment="1">
      <alignment horizontal="center" vertical="center" wrapText="1"/>
    </xf>
    <xf numFmtId="3" fontId="83" fillId="0" borderId="12" xfId="0" applyNumberFormat="1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/>
    </xf>
    <xf numFmtId="0" fontId="83" fillId="0" borderId="13" xfId="0" applyFont="1" applyBorder="1" applyAlignment="1">
      <alignment horizontal="center"/>
    </xf>
    <xf numFmtId="0" fontId="83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left" wrapText="1"/>
    </xf>
    <xf numFmtId="0" fontId="31" fillId="0" borderId="6" xfId="0" applyFont="1" applyBorder="1" applyAlignment="1">
      <alignment horizontal="left" wrapText="1"/>
    </xf>
    <xf numFmtId="0" fontId="31" fillId="0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7" fillId="0" borderId="6" xfId="0" applyFont="1" applyFill="1" applyBorder="1" applyAlignment="1">
      <alignment horizontal="left" vertical="top" wrapText="1"/>
    </xf>
    <xf numFmtId="0" fontId="97" fillId="0" borderId="0" xfId="0" applyFont="1" applyFill="1" applyAlignment="1">
      <alignment horizontal="left" vertical="center"/>
    </xf>
    <xf numFmtId="0" fontId="97" fillId="0" borderId="0" xfId="0" applyFont="1" applyFill="1" applyBorder="1" applyAlignment="1">
      <alignment horizontal="left" wrapText="1"/>
    </xf>
    <xf numFmtId="0" fontId="83" fillId="0" borderId="3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left" vertical="center"/>
    </xf>
    <xf numFmtId="0" fontId="83" fillId="0" borderId="1" xfId="0" applyFont="1" applyFill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83" fillId="0" borderId="3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92" fillId="0" borderId="0" xfId="0" applyFont="1" applyBorder="1" applyAlignment="1">
      <alignment horizontal="left" wrapText="1"/>
    </xf>
    <xf numFmtId="0" fontId="97" fillId="0" borderId="6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83" fillId="0" borderId="1" xfId="0" applyNumberFormat="1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left" vertical="center"/>
    </xf>
    <xf numFmtId="0" fontId="92" fillId="0" borderId="3" xfId="0" applyFont="1" applyFill="1" applyBorder="1" applyAlignment="1">
      <alignment horizontal="left" wrapText="1"/>
    </xf>
    <xf numFmtId="0" fontId="92" fillId="0" borderId="13" xfId="0" applyFont="1" applyFill="1" applyBorder="1" applyAlignment="1">
      <alignment horizontal="center" vertical="center"/>
    </xf>
    <xf numFmtId="0" fontId="92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3" fillId="0" borderId="8" xfId="0" applyFont="1" applyFill="1" applyBorder="1" applyAlignment="1">
      <alignment horizontal="center" vertical="center" wrapText="1"/>
    </xf>
    <xf numFmtId="0" fontId="83" fillId="0" borderId="13" xfId="0" applyFont="1" applyFill="1" applyBorder="1" applyAlignment="1">
      <alignment horizontal="center" vertical="center" wrapText="1"/>
    </xf>
    <xf numFmtId="0" fontId="83" fillId="0" borderId="12" xfId="0" applyFont="1" applyFill="1" applyBorder="1" applyAlignment="1">
      <alignment horizontal="center" vertical="center" wrapText="1"/>
    </xf>
  </cellXfs>
  <cellStyles count="12">
    <cellStyle name="Dziesiętny" xfId="6" builtinId="3"/>
    <cellStyle name="Dziesiętny 2" xfId="9" xr:uid="{00000000-0005-0000-0000-000000000000}"/>
    <cellStyle name="Dziesiętny 3" xfId="11" xr:uid="{00000000-0005-0000-0000-000038000000}"/>
    <cellStyle name="Hiperłącze" xfId="5" builtinId="8"/>
    <cellStyle name="Kolumna" xfId="1" xr:uid="{00000000-0005-0000-0000-000002000000}"/>
    <cellStyle name="Normal" xfId="4" xr:uid="{00000000-0005-0000-0000-000003000000}"/>
    <cellStyle name="Normalny" xfId="0" builtinId="0"/>
    <cellStyle name="Normalny 2" xfId="3" xr:uid="{00000000-0005-0000-0000-000005000000}"/>
    <cellStyle name="Normalny 2 2" xfId="8" xr:uid="{00000000-0005-0000-0000-000004000000}"/>
    <cellStyle name="Normalny 2 3" xfId="10" xr:uid="{00000000-0005-0000-0000-000005000000}"/>
    <cellStyle name="Normalny 3" xfId="7" xr:uid="{00000000-0005-0000-0000-000006000000}"/>
    <cellStyle name="Normalny 4" xfId="2" xr:uid="{00000000-0005-0000-0000-000007000000}"/>
  </cellStyles>
  <dxfs count="0"/>
  <tableStyles count="0" defaultTableStyle="TableStyleMedium2" defaultPivotStyle="PivotStyleMedium9"/>
  <colors>
    <mruColors>
      <color rgb="FF522398"/>
      <color rgb="FF8DB4E2"/>
      <color rgb="FFFBC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22398"/>
    <pageSetUpPr fitToPage="1"/>
  </sheetPr>
  <dimension ref="A1:P204"/>
  <sheetViews>
    <sheetView tabSelected="1" workbookViewId="0">
      <pane ySplit="1" topLeftCell="A88" activePane="bottomLeft" state="frozen"/>
      <selection pane="bottomLeft" sqref="A1:J1"/>
    </sheetView>
  </sheetViews>
  <sheetFormatPr defaultColWidth="9.140625" defaultRowHeight="15"/>
  <cols>
    <col min="1" max="4" width="9.140625" style="14"/>
    <col min="5" max="5" width="25" style="14" customWidth="1"/>
    <col min="6" max="7" width="9.140625" style="14"/>
    <col min="8" max="8" width="13.85546875" style="14" customWidth="1"/>
    <col min="9" max="9" width="25" style="14" customWidth="1"/>
    <col min="10" max="10" width="7.7109375" style="14" customWidth="1"/>
    <col min="11" max="12" width="9.140625" style="14"/>
    <col min="13" max="13" width="6.140625" style="14" customWidth="1"/>
    <col min="14" max="14" width="9.140625" style="14"/>
    <col min="15" max="15" width="0.85546875" style="14" customWidth="1"/>
    <col min="16" max="16384" width="9.140625" style="14"/>
  </cols>
  <sheetData>
    <row r="1" spans="1:15" s="183" customFormat="1" ht="61.9" customHeight="1">
      <c r="A1" s="850" t="s">
        <v>1225</v>
      </c>
      <c r="B1" s="850"/>
      <c r="C1" s="850"/>
      <c r="D1" s="850"/>
      <c r="E1" s="850"/>
      <c r="F1" s="850"/>
      <c r="G1" s="850"/>
      <c r="H1" s="850"/>
      <c r="I1" s="850"/>
      <c r="J1" s="850"/>
      <c r="K1" s="849" t="s">
        <v>1291</v>
      </c>
      <c r="L1" s="849"/>
      <c r="M1" s="849"/>
      <c r="N1" s="849"/>
      <c r="O1" s="849"/>
    </row>
    <row r="2" spans="1:15" s="409" customFormat="1" ht="20.100000000000001" customHeight="1">
      <c r="A2" s="843" t="s">
        <v>653</v>
      </c>
      <c r="B2" s="843"/>
      <c r="C2" s="843"/>
      <c r="D2" s="843"/>
      <c r="E2" s="843"/>
      <c r="F2" s="843"/>
      <c r="G2" s="843"/>
      <c r="H2" s="843"/>
      <c r="I2" s="843"/>
      <c r="J2" s="408"/>
    </row>
    <row r="3" spans="1:15" s="16" customFormat="1">
      <c r="A3" s="844" t="s">
        <v>260</v>
      </c>
      <c r="B3" s="844"/>
      <c r="C3" s="844"/>
      <c r="D3" s="844"/>
      <c r="E3" s="844"/>
      <c r="F3" s="844"/>
      <c r="G3" s="844"/>
      <c r="H3" s="844"/>
      <c r="I3" s="844"/>
      <c r="J3" s="91"/>
    </row>
    <row r="4" spans="1:15" s="16" customFormat="1">
      <c r="A4" s="844" t="s">
        <v>265</v>
      </c>
      <c r="B4" s="844"/>
      <c r="C4" s="844"/>
      <c r="D4" s="844"/>
      <c r="E4" s="844"/>
      <c r="F4" s="844"/>
      <c r="G4" s="844"/>
      <c r="H4" s="844"/>
      <c r="I4" s="844"/>
      <c r="J4" s="91"/>
      <c r="K4" s="411"/>
      <c r="L4" s="412"/>
      <c r="M4" s="412"/>
      <c r="N4" s="413"/>
    </row>
    <row r="5" spans="1:15" s="16" customFormat="1" ht="15" customHeight="1">
      <c r="A5" s="844" t="s">
        <v>261</v>
      </c>
      <c r="B5" s="844"/>
      <c r="C5" s="844"/>
      <c r="D5" s="844"/>
      <c r="E5" s="844"/>
      <c r="F5" s="844"/>
      <c r="G5" s="844"/>
      <c r="H5" s="844"/>
      <c r="I5" s="844"/>
      <c r="J5" s="14"/>
      <c r="K5" s="422"/>
      <c r="L5" s="423"/>
      <c r="M5" s="423"/>
      <c r="N5" s="421"/>
    </row>
    <row r="6" spans="1:15" s="16" customFormat="1">
      <c r="A6" s="844" t="s">
        <v>262</v>
      </c>
      <c r="B6" s="844"/>
      <c r="C6" s="844"/>
      <c r="D6" s="844"/>
      <c r="E6" s="844"/>
      <c r="F6" s="844"/>
      <c r="G6" s="844"/>
      <c r="H6" s="844"/>
      <c r="I6" s="844"/>
      <c r="J6" s="91"/>
      <c r="K6" s="91"/>
    </row>
    <row r="7" spans="1:15" s="16" customFormat="1">
      <c r="A7" s="844" t="s">
        <v>263</v>
      </c>
      <c r="B7" s="844"/>
      <c r="C7" s="844"/>
      <c r="D7" s="844"/>
      <c r="E7" s="844"/>
      <c r="F7" s="844"/>
      <c r="G7" s="844"/>
      <c r="H7" s="844"/>
      <c r="I7" s="844"/>
      <c r="J7" s="90"/>
      <c r="K7" s="90"/>
      <c r="L7" s="410"/>
    </row>
    <row r="8" spans="1:15" s="16" customFormat="1">
      <c r="A8" s="844" t="s">
        <v>768</v>
      </c>
      <c r="B8" s="844"/>
      <c r="C8" s="844"/>
      <c r="D8" s="844"/>
      <c r="E8" s="844"/>
      <c r="F8" s="844"/>
      <c r="G8" s="844"/>
      <c r="H8" s="844"/>
      <c r="I8" s="844"/>
      <c r="J8" s="90"/>
      <c r="K8" s="90"/>
      <c r="L8" s="410"/>
    </row>
    <row r="9" spans="1:15" s="16" customFormat="1">
      <c r="A9" s="844" t="s">
        <v>769</v>
      </c>
      <c r="B9" s="844"/>
      <c r="C9" s="844"/>
      <c r="D9" s="844"/>
      <c r="E9" s="844"/>
      <c r="F9" s="844"/>
      <c r="G9" s="844"/>
      <c r="H9" s="844"/>
      <c r="I9" s="844"/>
      <c r="J9" s="90"/>
      <c r="K9" s="91"/>
    </row>
    <row r="10" spans="1:15" s="16" customFormat="1">
      <c r="A10" s="844" t="s">
        <v>770</v>
      </c>
      <c r="B10" s="844"/>
      <c r="C10" s="844"/>
      <c r="D10" s="844"/>
      <c r="E10" s="844"/>
      <c r="F10" s="844"/>
      <c r="G10" s="844"/>
      <c r="H10" s="844"/>
      <c r="I10" s="844"/>
      <c r="J10" s="90"/>
      <c r="K10" s="91"/>
    </row>
    <row r="11" spans="1:15" s="16" customFormat="1">
      <c r="A11" s="844" t="s">
        <v>771</v>
      </c>
      <c r="B11" s="844"/>
      <c r="C11" s="844"/>
      <c r="D11" s="844"/>
      <c r="E11" s="844"/>
      <c r="F11" s="844"/>
      <c r="G11" s="844"/>
      <c r="H11" s="844"/>
      <c r="I11" s="844"/>
      <c r="J11" s="90"/>
      <c r="K11" s="91"/>
    </row>
    <row r="12" spans="1:15" s="16" customFormat="1">
      <c r="A12" s="837" t="s">
        <v>772</v>
      </c>
      <c r="B12" s="837"/>
      <c r="C12" s="837"/>
      <c r="D12" s="837"/>
      <c r="E12" s="837"/>
      <c r="F12" s="837"/>
      <c r="G12" s="837"/>
      <c r="H12" s="837"/>
      <c r="I12" s="837"/>
      <c r="J12" s="90"/>
      <c r="K12" s="91"/>
    </row>
    <row r="13" spans="1:15" s="16" customFormat="1">
      <c r="A13" s="846" t="s">
        <v>264</v>
      </c>
      <c r="B13" s="847"/>
      <c r="C13" s="847"/>
      <c r="D13" s="847"/>
      <c r="E13" s="847"/>
      <c r="F13" s="847"/>
      <c r="G13" s="847"/>
      <c r="H13" s="847"/>
      <c r="I13" s="847"/>
      <c r="J13" s="90"/>
      <c r="K13" s="91"/>
    </row>
    <row r="14" spans="1:15" s="16" customFormat="1">
      <c r="A14" s="844" t="s">
        <v>723</v>
      </c>
      <c r="B14" s="844"/>
      <c r="C14" s="844"/>
      <c r="D14" s="844"/>
      <c r="E14" s="844"/>
      <c r="F14" s="844"/>
      <c r="G14" s="844"/>
      <c r="H14" s="844"/>
      <c r="I14" s="844"/>
      <c r="J14" s="90"/>
      <c r="K14" s="91"/>
    </row>
    <row r="15" spans="1:15" s="17" customFormat="1" ht="20.100000000000001" customHeight="1">
      <c r="A15" s="848" t="s">
        <v>654</v>
      </c>
      <c r="B15" s="848"/>
      <c r="C15" s="848"/>
      <c r="D15" s="848"/>
      <c r="E15" s="848"/>
      <c r="F15" s="848"/>
      <c r="G15" s="848"/>
      <c r="H15" s="848"/>
      <c r="I15" s="848"/>
    </row>
    <row r="16" spans="1:15" s="16" customFormat="1" ht="15" customHeight="1">
      <c r="A16" s="837" t="s">
        <v>724</v>
      </c>
      <c r="B16" s="837"/>
      <c r="C16" s="837"/>
      <c r="D16" s="837"/>
      <c r="E16" s="837"/>
      <c r="F16" s="837"/>
      <c r="G16" s="837"/>
      <c r="H16" s="837"/>
      <c r="I16" s="837"/>
      <c r="J16" s="91"/>
      <c r="K16" s="91"/>
      <c r="L16" s="91"/>
      <c r="M16" s="91"/>
    </row>
    <row r="17" spans="1:13" s="16" customFormat="1" ht="15" customHeight="1">
      <c r="A17" s="838" t="s">
        <v>1088</v>
      </c>
      <c r="B17" s="838"/>
      <c r="C17" s="838"/>
      <c r="D17" s="838"/>
      <c r="E17" s="838"/>
      <c r="F17" s="838"/>
      <c r="G17" s="838"/>
      <c r="H17" s="838"/>
      <c r="I17" s="838"/>
      <c r="J17" s="149"/>
      <c r="K17" s="149"/>
      <c r="L17" s="149"/>
      <c r="M17" s="91"/>
    </row>
    <row r="18" spans="1:13" s="16" customFormat="1" ht="16.5" customHeight="1">
      <c r="A18" s="837" t="s">
        <v>759</v>
      </c>
      <c r="B18" s="837"/>
      <c r="C18" s="837"/>
      <c r="D18" s="837"/>
      <c r="E18" s="837"/>
      <c r="F18" s="837"/>
      <c r="G18" s="837"/>
      <c r="H18" s="837"/>
      <c r="I18" s="837"/>
      <c r="J18" s="91"/>
      <c r="K18" s="91"/>
      <c r="L18" s="91"/>
      <c r="M18" s="91"/>
    </row>
    <row r="19" spans="1:13" s="16" customFormat="1">
      <c r="A19" s="838" t="s">
        <v>1106</v>
      </c>
      <c r="B19" s="838"/>
      <c r="C19" s="838"/>
      <c r="D19" s="838"/>
      <c r="E19" s="838"/>
      <c r="F19" s="838"/>
      <c r="G19" s="838"/>
      <c r="H19" s="838"/>
      <c r="I19" s="838"/>
      <c r="J19" s="91"/>
      <c r="K19" s="91"/>
      <c r="L19" s="91"/>
      <c r="M19" s="91"/>
    </row>
    <row r="20" spans="1:13" s="16" customFormat="1">
      <c r="A20" s="837" t="s">
        <v>773</v>
      </c>
      <c r="B20" s="837"/>
      <c r="C20" s="837"/>
      <c r="D20" s="837"/>
      <c r="E20" s="837"/>
      <c r="F20" s="837"/>
      <c r="G20" s="837"/>
      <c r="H20" s="837"/>
      <c r="I20" s="837"/>
      <c r="J20" s="91"/>
      <c r="K20" s="91"/>
      <c r="L20" s="91"/>
      <c r="M20" s="91"/>
    </row>
    <row r="21" spans="1:13" s="16" customFormat="1">
      <c r="A21" s="837" t="s">
        <v>622</v>
      </c>
      <c r="B21" s="837"/>
      <c r="C21" s="837"/>
      <c r="D21" s="837"/>
      <c r="E21" s="837"/>
      <c r="F21" s="837"/>
      <c r="G21" s="837"/>
      <c r="H21" s="837"/>
      <c r="I21" s="837"/>
      <c r="J21" s="91"/>
      <c r="K21" s="91"/>
      <c r="L21" s="91"/>
      <c r="M21" s="91"/>
    </row>
    <row r="22" spans="1:13" s="16" customFormat="1" ht="15" customHeight="1">
      <c r="A22" s="838" t="s">
        <v>1107</v>
      </c>
      <c r="B22" s="838"/>
      <c r="C22" s="838"/>
      <c r="D22" s="838"/>
      <c r="E22" s="838"/>
      <c r="F22" s="838"/>
      <c r="G22" s="838"/>
      <c r="H22" s="838"/>
      <c r="I22" s="838"/>
      <c r="J22" s="91"/>
      <c r="K22" s="91"/>
      <c r="L22" s="91"/>
      <c r="M22" s="91"/>
    </row>
    <row r="23" spans="1:13" s="16" customFormat="1" ht="15" customHeight="1">
      <c r="A23" s="838" t="s">
        <v>1122</v>
      </c>
      <c r="B23" s="838"/>
      <c r="C23" s="838"/>
      <c r="D23" s="838"/>
      <c r="E23" s="838"/>
      <c r="F23" s="838"/>
      <c r="G23" s="838"/>
      <c r="H23" s="838"/>
      <c r="I23" s="838"/>
      <c r="J23" s="91"/>
      <c r="K23" s="91"/>
      <c r="L23" s="91"/>
      <c r="M23" s="91"/>
    </row>
    <row r="24" spans="1:13" s="407" customFormat="1" ht="15" customHeight="1">
      <c r="A24" s="842" t="s">
        <v>1109</v>
      </c>
      <c r="B24" s="838"/>
      <c r="C24" s="838"/>
      <c r="D24" s="838"/>
      <c r="E24" s="838"/>
      <c r="F24" s="838"/>
      <c r="G24" s="838"/>
      <c r="H24" s="838"/>
      <c r="I24" s="838"/>
      <c r="J24" s="169"/>
      <c r="K24" s="169"/>
      <c r="L24" s="169"/>
      <c r="M24" s="169"/>
    </row>
    <row r="25" spans="1:13" s="407" customFormat="1" ht="15" customHeight="1">
      <c r="A25" s="842" t="s">
        <v>1113</v>
      </c>
      <c r="B25" s="838"/>
      <c r="C25" s="838"/>
      <c r="D25" s="838"/>
      <c r="E25" s="838"/>
      <c r="F25" s="838"/>
      <c r="G25" s="838"/>
      <c r="H25" s="838"/>
      <c r="I25" s="838"/>
      <c r="J25" s="169"/>
      <c r="K25" s="169"/>
      <c r="L25" s="169"/>
      <c r="M25" s="169"/>
    </row>
    <row r="26" spans="1:13" s="407" customFormat="1" ht="15" customHeight="1">
      <c r="A26" s="842" t="s">
        <v>1123</v>
      </c>
      <c r="B26" s="838"/>
      <c r="C26" s="838"/>
      <c r="D26" s="838"/>
      <c r="E26" s="838"/>
      <c r="F26" s="838"/>
      <c r="G26" s="838"/>
      <c r="H26" s="838"/>
      <c r="I26" s="838"/>
      <c r="J26" s="169"/>
      <c r="K26" s="169"/>
      <c r="L26" s="169"/>
      <c r="M26" s="169"/>
    </row>
    <row r="27" spans="1:13" s="17" customFormat="1" ht="20.100000000000001" customHeight="1">
      <c r="A27" s="843" t="s">
        <v>655</v>
      </c>
      <c r="B27" s="843"/>
      <c r="C27" s="843"/>
      <c r="D27" s="843"/>
      <c r="E27" s="843"/>
      <c r="F27" s="843"/>
      <c r="G27" s="843"/>
      <c r="H27" s="843"/>
      <c r="I27" s="843"/>
    </row>
    <row r="28" spans="1:13" ht="15" customHeight="1">
      <c r="A28" s="837" t="s">
        <v>268</v>
      </c>
      <c r="B28" s="837"/>
      <c r="C28" s="837"/>
      <c r="D28" s="837"/>
      <c r="E28" s="837"/>
      <c r="F28" s="837"/>
      <c r="G28" s="837"/>
      <c r="H28" s="837"/>
      <c r="I28" s="837"/>
      <c r="J28" s="91"/>
      <c r="K28" s="91"/>
    </row>
    <row r="29" spans="1:13">
      <c r="A29" s="837" t="s">
        <v>240</v>
      </c>
      <c r="B29" s="837"/>
      <c r="C29" s="837"/>
      <c r="D29" s="837"/>
      <c r="E29" s="837"/>
      <c r="F29" s="837"/>
      <c r="G29" s="837"/>
      <c r="H29" s="837"/>
      <c r="I29" s="837"/>
      <c r="J29" s="91"/>
      <c r="K29" s="91"/>
    </row>
    <row r="30" spans="1:13" ht="15" customHeight="1">
      <c r="A30" s="837" t="s">
        <v>774</v>
      </c>
      <c r="B30" s="837"/>
      <c r="C30" s="837"/>
      <c r="D30" s="837"/>
      <c r="E30" s="837"/>
      <c r="F30" s="837"/>
      <c r="G30" s="837"/>
      <c r="H30" s="837"/>
      <c r="I30" s="837"/>
      <c r="J30" s="91"/>
      <c r="K30" s="91"/>
    </row>
    <row r="31" spans="1:13" s="15" customFormat="1" ht="20.100000000000001" customHeight="1">
      <c r="A31" s="841" t="s">
        <v>743</v>
      </c>
      <c r="B31" s="841"/>
      <c r="C31" s="841"/>
      <c r="D31" s="841"/>
      <c r="E31" s="841"/>
      <c r="F31" s="841"/>
      <c r="G31" s="841"/>
      <c r="H31" s="841"/>
      <c r="I31" s="841"/>
    </row>
    <row r="32" spans="1:13" ht="15" customHeight="1">
      <c r="A32" s="837" t="s">
        <v>775</v>
      </c>
      <c r="B32" s="837"/>
      <c r="C32" s="837"/>
      <c r="D32" s="837"/>
      <c r="E32" s="837"/>
      <c r="F32" s="837"/>
      <c r="G32" s="837"/>
      <c r="H32" s="837"/>
      <c r="I32" s="837"/>
      <c r="J32" s="91"/>
      <c r="K32" s="91"/>
    </row>
    <row r="33" spans="1:11" ht="17.25">
      <c r="A33" s="838" t="s">
        <v>1127</v>
      </c>
      <c r="B33" s="838"/>
      <c r="C33" s="838"/>
      <c r="D33" s="838"/>
      <c r="E33" s="838"/>
      <c r="F33" s="838"/>
      <c r="G33" s="838"/>
      <c r="H33" s="838"/>
      <c r="I33" s="838"/>
      <c r="J33" s="91"/>
      <c r="K33" s="91"/>
    </row>
    <row r="34" spans="1:11" s="15" customFormat="1" ht="20.100000000000001" customHeight="1">
      <c r="A34" s="843" t="s">
        <v>669</v>
      </c>
      <c r="B34" s="843"/>
      <c r="C34" s="843"/>
      <c r="D34" s="843"/>
      <c r="E34" s="843"/>
      <c r="F34" s="843"/>
      <c r="G34" s="843"/>
      <c r="H34" s="843"/>
      <c r="I34" s="843"/>
      <c r="J34" s="424"/>
    </row>
    <row r="35" spans="1:11" ht="15" customHeight="1">
      <c r="A35" s="837" t="s">
        <v>407</v>
      </c>
      <c r="B35" s="837"/>
      <c r="C35" s="837"/>
      <c r="D35" s="837"/>
      <c r="E35" s="837"/>
      <c r="F35" s="837"/>
      <c r="G35" s="837"/>
      <c r="H35" s="837"/>
      <c r="I35" s="837"/>
    </row>
    <row r="36" spans="1:11">
      <c r="A36" s="837" t="s">
        <v>570</v>
      </c>
      <c r="B36" s="837"/>
      <c r="C36" s="837"/>
      <c r="D36" s="837"/>
      <c r="E36" s="837"/>
      <c r="F36" s="837"/>
      <c r="G36" s="837"/>
      <c r="H36" s="837"/>
      <c r="I36" s="837"/>
    </row>
    <row r="37" spans="1:11" ht="15" customHeight="1">
      <c r="A37" s="837" t="s">
        <v>491</v>
      </c>
      <c r="B37" s="837"/>
      <c r="C37" s="837"/>
      <c r="D37" s="837"/>
      <c r="E37" s="837"/>
      <c r="F37" s="837"/>
      <c r="G37" s="837"/>
      <c r="H37" s="837"/>
      <c r="I37" s="837"/>
    </row>
    <row r="38" spans="1:11" ht="15" customHeight="1">
      <c r="A38" s="845" t="s">
        <v>408</v>
      </c>
      <c r="B38" s="845"/>
      <c r="C38" s="845"/>
      <c r="D38" s="845"/>
      <c r="E38" s="845"/>
      <c r="F38" s="845"/>
      <c r="G38" s="845"/>
      <c r="H38" s="845"/>
      <c r="I38" s="845"/>
    </row>
    <row r="39" spans="1:11" ht="15" customHeight="1">
      <c r="A39" s="845" t="s">
        <v>239</v>
      </c>
      <c r="B39" s="845"/>
      <c r="C39" s="845"/>
      <c r="D39" s="845"/>
      <c r="E39" s="845"/>
      <c r="F39" s="845"/>
      <c r="G39" s="845"/>
      <c r="H39" s="845"/>
      <c r="I39" s="845"/>
    </row>
    <row r="40" spans="1:11" s="15" customFormat="1" ht="20.100000000000001" customHeight="1">
      <c r="A40" s="843" t="s">
        <v>752</v>
      </c>
      <c r="B40" s="843"/>
      <c r="C40" s="843"/>
      <c r="D40" s="843"/>
      <c r="E40" s="843"/>
      <c r="F40" s="843"/>
      <c r="G40" s="843"/>
      <c r="H40" s="843"/>
      <c r="I40" s="843"/>
    </row>
    <row r="41" spans="1:11">
      <c r="A41" s="837" t="s">
        <v>420</v>
      </c>
      <c r="B41" s="837"/>
      <c r="C41" s="837"/>
      <c r="D41" s="837"/>
      <c r="E41" s="837"/>
      <c r="F41" s="837"/>
      <c r="G41" s="837"/>
      <c r="H41" s="837"/>
      <c r="I41" s="837"/>
    </row>
    <row r="42" spans="1:11">
      <c r="A42" s="837" t="s">
        <v>413</v>
      </c>
      <c r="B42" s="837"/>
      <c r="C42" s="837"/>
      <c r="D42" s="837"/>
      <c r="E42" s="837"/>
      <c r="F42" s="837"/>
      <c r="G42" s="837"/>
      <c r="H42" s="837"/>
      <c r="I42" s="837"/>
    </row>
    <row r="43" spans="1:11" s="15" customFormat="1" ht="20.100000000000001" customHeight="1">
      <c r="A43" s="843" t="s">
        <v>751</v>
      </c>
      <c r="B43" s="843"/>
      <c r="C43" s="843"/>
      <c r="D43" s="843"/>
      <c r="E43" s="843"/>
      <c r="F43" s="843"/>
      <c r="G43" s="843"/>
      <c r="H43" s="843"/>
      <c r="I43" s="843"/>
    </row>
    <row r="44" spans="1:11">
      <c r="A44" s="837" t="s">
        <v>753</v>
      </c>
      <c r="B44" s="837"/>
      <c r="C44" s="837"/>
      <c r="D44" s="837"/>
      <c r="E44" s="837"/>
      <c r="F44" s="837"/>
      <c r="G44" s="837"/>
      <c r="H44" s="837"/>
      <c r="I44" s="837"/>
    </row>
    <row r="45" spans="1:11">
      <c r="A45" s="837" t="s">
        <v>754</v>
      </c>
      <c r="B45" s="837"/>
      <c r="C45" s="837"/>
      <c r="D45" s="837"/>
      <c r="E45" s="837"/>
      <c r="F45" s="837"/>
      <c r="G45" s="837"/>
      <c r="H45" s="837"/>
      <c r="I45" s="837"/>
    </row>
    <row r="46" spans="1:11">
      <c r="A46" s="845" t="s">
        <v>755</v>
      </c>
      <c r="B46" s="845"/>
      <c r="C46" s="845"/>
      <c r="D46" s="845"/>
      <c r="E46" s="845"/>
      <c r="F46" s="845"/>
      <c r="G46" s="845"/>
      <c r="H46" s="845"/>
      <c r="I46" s="845"/>
    </row>
    <row r="47" spans="1:11" ht="30.75" customHeight="1">
      <c r="A47" s="842" t="s">
        <v>1028</v>
      </c>
      <c r="B47" s="842"/>
      <c r="C47" s="842"/>
      <c r="D47" s="842"/>
      <c r="E47" s="842"/>
      <c r="F47" s="842"/>
      <c r="G47" s="842"/>
      <c r="H47" s="842"/>
      <c r="I47" s="842"/>
    </row>
    <row r="48" spans="1:11">
      <c r="A48" s="845" t="s">
        <v>756</v>
      </c>
      <c r="B48" s="845"/>
      <c r="C48" s="845"/>
      <c r="D48" s="845"/>
      <c r="E48" s="845"/>
      <c r="F48" s="845"/>
      <c r="G48" s="845"/>
      <c r="H48" s="845"/>
      <c r="I48" s="845"/>
    </row>
    <row r="49" spans="1:16" s="15" customFormat="1" ht="20.100000000000001" customHeight="1">
      <c r="A49" s="843" t="s">
        <v>670</v>
      </c>
      <c r="B49" s="843"/>
      <c r="C49" s="843"/>
      <c r="D49" s="843"/>
      <c r="E49" s="843"/>
      <c r="F49" s="843"/>
      <c r="G49" s="843"/>
      <c r="H49" s="843"/>
      <c r="I49" s="843"/>
    </row>
    <row r="50" spans="1:16">
      <c r="A50" s="837" t="s">
        <v>307</v>
      </c>
      <c r="B50" s="837"/>
      <c r="C50" s="837"/>
      <c r="D50" s="837"/>
      <c r="E50" s="837"/>
      <c r="F50" s="837"/>
      <c r="G50" s="837"/>
      <c r="H50" s="837"/>
      <c r="I50" s="837"/>
      <c r="P50" s="97"/>
    </row>
    <row r="51" spans="1:16">
      <c r="A51" s="837" t="s">
        <v>308</v>
      </c>
      <c r="B51" s="837"/>
      <c r="C51" s="837"/>
      <c r="D51" s="837"/>
      <c r="E51" s="837"/>
      <c r="F51" s="837"/>
      <c r="G51" s="837"/>
      <c r="H51" s="837"/>
      <c r="I51" s="837"/>
      <c r="M51" s="91"/>
      <c r="N51" s="91"/>
      <c r="O51" s="91"/>
      <c r="P51" s="97"/>
    </row>
    <row r="52" spans="1:16" ht="15" customHeight="1">
      <c r="A52" s="837" t="s">
        <v>309</v>
      </c>
      <c r="B52" s="837"/>
      <c r="C52" s="837"/>
      <c r="D52" s="837"/>
      <c r="E52" s="837"/>
      <c r="F52" s="837"/>
      <c r="G52" s="837"/>
      <c r="H52" s="837"/>
      <c r="I52" s="837"/>
      <c r="J52" s="91"/>
      <c r="K52" s="91"/>
      <c r="L52" s="91"/>
      <c r="M52" s="91"/>
      <c r="N52" s="91"/>
      <c r="O52" s="91"/>
      <c r="P52" s="97"/>
    </row>
    <row r="53" spans="1:16">
      <c r="A53" s="837" t="s">
        <v>310</v>
      </c>
      <c r="B53" s="837"/>
      <c r="C53" s="837"/>
      <c r="D53" s="837"/>
      <c r="E53" s="837"/>
      <c r="F53" s="837"/>
      <c r="G53" s="837"/>
      <c r="H53" s="837"/>
      <c r="I53" s="837"/>
      <c r="J53" s="91"/>
      <c r="K53" s="91"/>
      <c r="L53" s="91"/>
      <c r="M53" s="91"/>
      <c r="N53" s="91"/>
      <c r="O53" s="91"/>
      <c r="P53" s="97"/>
    </row>
    <row r="54" spans="1:16">
      <c r="A54" s="837" t="s">
        <v>311</v>
      </c>
      <c r="B54" s="837"/>
      <c r="C54" s="837"/>
      <c r="D54" s="837"/>
      <c r="E54" s="837"/>
      <c r="F54" s="837"/>
      <c r="G54" s="837"/>
      <c r="H54" s="837"/>
      <c r="I54" s="837"/>
      <c r="J54" s="91"/>
      <c r="K54" s="91"/>
      <c r="L54" s="91"/>
      <c r="M54" s="91"/>
      <c r="N54" s="91"/>
      <c r="O54" s="91"/>
      <c r="P54" s="97"/>
    </row>
    <row r="55" spans="1:16">
      <c r="A55" s="837" t="s">
        <v>312</v>
      </c>
      <c r="B55" s="837"/>
      <c r="C55" s="837"/>
      <c r="D55" s="837"/>
      <c r="E55" s="837"/>
      <c r="F55" s="837"/>
      <c r="G55" s="837"/>
      <c r="H55" s="837"/>
      <c r="I55" s="837"/>
      <c r="J55" s="91"/>
      <c r="K55" s="91"/>
      <c r="L55" s="91"/>
      <c r="M55" s="91"/>
      <c r="N55" s="91"/>
      <c r="O55" s="91"/>
      <c r="P55" s="97"/>
    </row>
    <row r="56" spans="1:16" ht="15" customHeight="1">
      <c r="A56" s="837" t="s">
        <v>313</v>
      </c>
      <c r="B56" s="837"/>
      <c r="C56" s="837"/>
      <c r="D56" s="837"/>
      <c r="E56" s="837"/>
      <c r="F56" s="837"/>
      <c r="G56" s="837"/>
      <c r="H56" s="837"/>
      <c r="I56" s="837"/>
      <c r="J56" s="91"/>
      <c r="K56" s="91"/>
      <c r="L56" s="91"/>
      <c r="M56" s="91"/>
      <c r="N56" s="91"/>
      <c r="O56" s="91"/>
      <c r="P56" s="97"/>
    </row>
    <row r="57" spans="1:16" ht="15" customHeight="1">
      <c r="A57" s="837" t="s">
        <v>777</v>
      </c>
      <c r="B57" s="837"/>
      <c r="C57" s="837"/>
      <c r="D57" s="837"/>
      <c r="E57" s="837"/>
      <c r="F57" s="837"/>
      <c r="G57" s="837"/>
      <c r="H57" s="837"/>
      <c r="I57" s="837"/>
      <c r="J57" s="91"/>
      <c r="K57" s="91"/>
      <c r="L57" s="91"/>
      <c r="M57" s="91"/>
      <c r="N57" s="91"/>
      <c r="O57" s="91"/>
      <c r="P57" s="97"/>
    </row>
    <row r="58" spans="1:16" ht="15" customHeight="1">
      <c r="A58" s="845" t="s">
        <v>314</v>
      </c>
      <c r="B58" s="845"/>
      <c r="C58" s="845"/>
      <c r="D58" s="845"/>
      <c r="E58" s="845"/>
      <c r="F58" s="845"/>
      <c r="G58" s="845"/>
      <c r="H58" s="845"/>
      <c r="I58" s="845"/>
      <c r="J58" s="91"/>
      <c r="K58" s="91"/>
      <c r="L58" s="91"/>
      <c r="M58" s="91"/>
      <c r="N58" s="91"/>
      <c r="O58" s="91"/>
      <c r="P58" s="97"/>
    </row>
    <row r="59" spans="1:16" ht="15" customHeight="1">
      <c r="A59" s="845" t="s">
        <v>315</v>
      </c>
      <c r="B59" s="845"/>
      <c r="C59" s="845"/>
      <c r="D59" s="845"/>
      <c r="E59" s="845"/>
      <c r="F59" s="845"/>
      <c r="G59" s="845"/>
      <c r="H59" s="845"/>
      <c r="I59" s="845"/>
      <c r="J59" s="91"/>
      <c r="K59" s="91"/>
      <c r="L59" s="91"/>
      <c r="M59" s="91"/>
      <c r="N59" s="91"/>
      <c r="O59" s="91"/>
      <c r="P59" s="97"/>
    </row>
    <row r="60" spans="1:16" ht="15" customHeight="1">
      <c r="A60" s="845" t="s">
        <v>778</v>
      </c>
      <c r="B60" s="845"/>
      <c r="C60" s="845"/>
      <c r="D60" s="845"/>
      <c r="E60" s="845"/>
      <c r="F60" s="845"/>
      <c r="G60" s="845"/>
      <c r="H60" s="845"/>
      <c r="I60" s="845"/>
      <c r="J60" s="91"/>
      <c r="K60" s="91"/>
      <c r="L60" s="91"/>
      <c r="M60" s="91"/>
      <c r="N60" s="91"/>
      <c r="O60" s="91"/>
      <c r="P60" s="97"/>
    </row>
    <row r="61" spans="1:16" ht="15" customHeight="1">
      <c r="A61" s="845" t="s">
        <v>266</v>
      </c>
      <c r="B61" s="845"/>
      <c r="C61" s="845"/>
      <c r="D61" s="845"/>
      <c r="E61" s="845"/>
      <c r="F61" s="845"/>
      <c r="G61" s="845"/>
      <c r="H61" s="845"/>
      <c r="I61" s="845"/>
      <c r="J61" s="91"/>
      <c r="K61" s="91"/>
      <c r="L61" s="91"/>
      <c r="M61" s="91"/>
      <c r="N61" s="91"/>
      <c r="O61" s="91"/>
      <c r="P61" s="97"/>
    </row>
    <row r="62" spans="1:16" ht="15" customHeight="1">
      <c r="A62" s="845" t="s">
        <v>316</v>
      </c>
      <c r="B62" s="845"/>
      <c r="C62" s="845"/>
      <c r="D62" s="845"/>
      <c r="E62" s="845"/>
      <c r="F62" s="845"/>
      <c r="G62" s="845"/>
      <c r="H62" s="845"/>
      <c r="I62" s="845"/>
      <c r="J62" s="91"/>
      <c r="K62" s="91"/>
      <c r="L62" s="91"/>
      <c r="M62" s="91"/>
      <c r="N62" s="91"/>
      <c r="O62" s="91"/>
      <c r="P62" s="97"/>
    </row>
    <row r="63" spans="1:16" ht="15" customHeight="1">
      <c r="A63" s="845" t="s">
        <v>1277</v>
      </c>
      <c r="B63" s="845"/>
      <c r="C63" s="845"/>
      <c r="D63" s="845"/>
      <c r="E63" s="845"/>
      <c r="F63" s="845"/>
      <c r="G63" s="845"/>
      <c r="H63" s="845"/>
      <c r="I63" s="845"/>
      <c r="J63" s="91"/>
      <c r="K63" s="91"/>
      <c r="L63" s="91"/>
      <c r="M63" s="91"/>
      <c r="N63" s="91"/>
      <c r="O63" s="91"/>
      <c r="P63" s="97"/>
    </row>
    <row r="64" spans="1:16" ht="15" customHeight="1">
      <c r="A64" s="845" t="s">
        <v>1280</v>
      </c>
      <c r="B64" s="845"/>
      <c r="C64" s="845"/>
      <c r="D64" s="845"/>
      <c r="E64" s="845"/>
      <c r="F64" s="845"/>
      <c r="G64" s="845"/>
      <c r="H64" s="845"/>
      <c r="I64" s="845"/>
      <c r="J64" s="91"/>
      <c r="K64" s="91"/>
      <c r="L64" s="91"/>
      <c r="M64" s="91"/>
      <c r="N64" s="91"/>
      <c r="O64" s="91"/>
      <c r="P64" s="97"/>
    </row>
    <row r="65" spans="1:16" ht="15" customHeight="1">
      <c r="A65" s="838" t="s">
        <v>1278</v>
      </c>
      <c r="B65" s="838"/>
      <c r="C65" s="838"/>
      <c r="D65" s="838"/>
      <c r="E65" s="838"/>
      <c r="F65" s="838"/>
      <c r="G65" s="838"/>
      <c r="H65" s="838"/>
      <c r="I65" s="838"/>
      <c r="J65" s="91"/>
      <c r="K65" s="91"/>
      <c r="L65" s="91"/>
      <c r="M65" s="91"/>
      <c r="N65" s="91"/>
      <c r="O65" s="91"/>
      <c r="P65" s="97"/>
    </row>
    <row r="66" spans="1:16" ht="15" customHeight="1">
      <c r="A66" s="838" t="s">
        <v>1279</v>
      </c>
      <c r="B66" s="838"/>
      <c r="C66" s="838"/>
      <c r="D66" s="838"/>
      <c r="E66" s="838"/>
      <c r="F66" s="838"/>
      <c r="G66" s="838"/>
      <c r="H66" s="838"/>
      <c r="I66" s="838"/>
      <c r="J66" s="91"/>
      <c r="K66" s="91"/>
      <c r="L66" s="91"/>
      <c r="M66" s="91"/>
      <c r="N66" s="91"/>
      <c r="O66" s="91"/>
      <c r="P66" s="97"/>
    </row>
    <row r="67" spans="1:16" s="15" customFormat="1" ht="20.100000000000001" customHeight="1">
      <c r="A67" s="843" t="s">
        <v>671</v>
      </c>
      <c r="B67" s="843"/>
      <c r="C67" s="843"/>
      <c r="D67" s="843"/>
      <c r="E67" s="843"/>
      <c r="F67" s="843"/>
      <c r="G67" s="843"/>
      <c r="H67" s="843"/>
      <c r="I67" s="843"/>
    </row>
    <row r="68" spans="1:16">
      <c r="A68" s="837" t="s">
        <v>794</v>
      </c>
      <c r="B68" s="837"/>
      <c r="C68" s="837"/>
      <c r="D68" s="837"/>
      <c r="E68" s="837"/>
      <c r="F68" s="837"/>
      <c r="G68" s="837"/>
      <c r="H68" s="837"/>
      <c r="I68" s="837"/>
      <c r="J68" s="167"/>
      <c r="K68" s="167"/>
      <c r="L68" s="167"/>
      <c r="M68" s="167"/>
      <c r="N68" s="167"/>
    </row>
    <row r="69" spans="1:16">
      <c r="A69" s="837" t="s">
        <v>700</v>
      </c>
      <c r="B69" s="837"/>
      <c r="C69" s="837"/>
      <c r="D69" s="837"/>
      <c r="E69" s="837"/>
      <c r="F69" s="837"/>
      <c r="G69" s="837"/>
      <c r="H69" s="837"/>
      <c r="I69" s="837"/>
      <c r="J69" s="167"/>
      <c r="K69" s="167"/>
      <c r="L69" s="167"/>
      <c r="M69" s="167"/>
      <c r="N69" s="167"/>
    </row>
    <row r="70" spans="1:16" ht="15" customHeight="1">
      <c r="A70" s="837" t="s">
        <v>701</v>
      </c>
      <c r="B70" s="837"/>
      <c r="C70" s="837"/>
      <c r="D70" s="837"/>
      <c r="E70" s="837"/>
      <c r="F70" s="837"/>
      <c r="G70" s="837"/>
      <c r="H70" s="837"/>
      <c r="I70" s="837"/>
      <c r="J70" s="167"/>
      <c r="K70" s="167"/>
      <c r="L70" s="167"/>
      <c r="M70" s="167"/>
      <c r="N70" s="167"/>
    </row>
    <row r="71" spans="1:16" ht="15" customHeight="1">
      <c r="A71" s="837" t="s">
        <v>702</v>
      </c>
      <c r="B71" s="837"/>
      <c r="C71" s="837"/>
      <c r="D71" s="837"/>
      <c r="E71" s="837"/>
      <c r="F71" s="837"/>
      <c r="G71" s="837"/>
      <c r="H71" s="837"/>
      <c r="I71" s="837"/>
      <c r="J71" s="168"/>
      <c r="K71" s="168"/>
      <c r="L71" s="168"/>
      <c r="M71" s="167"/>
      <c r="N71" s="167"/>
    </row>
    <row r="72" spans="1:16" ht="15" customHeight="1">
      <c r="A72" s="838" t="s">
        <v>455</v>
      </c>
      <c r="B72" s="838"/>
      <c r="C72" s="838"/>
      <c r="D72" s="838"/>
      <c r="E72" s="838"/>
      <c r="F72" s="838"/>
      <c r="G72" s="838"/>
      <c r="H72" s="838"/>
      <c r="I72" s="838"/>
      <c r="J72" s="167"/>
      <c r="K72" s="167"/>
      <c r="L72" s="167"/>
      <c r="M72" s="167"/>
      <c r="N72" s="167"/>
    </row>
    <row r="73" spans="1:16" ht="15" customHeight="1">
      <c r="A73" s="838" t="s">
        <v>456</v>
      </c>
      <c r="B73" s="838"/>
      <c r="C73" s="838"/>
      <c r="D73" s="838"/>
      <c r="E73" s="838"/>
      <c r="F73" s="838"/>
      <c r="G73" s="838"/>
      <c r="H73" s="838"/>
      <c r="I73" s="838"/>
      <c r="J73" s="167"/>
      <c r="K73" s="167"/>
      <c r="L73" s="167"/>
      <c r="M73" s="167"/>
      <c r="N73" s="167"/>
    </row>
    <row r="74" spans="1:16" ht="15" customHeight="1">
      <c r="A74" s="837" t="s">
        <v>703</v>
      </c>
      <c r="B74" s="837"/>
      <c r="C74" s="837"/>
      <c r="D74" s="837"/>
      <c r="E74" s="837"/>
      <c r="F74" s="837"/>
      <c r="G74" s="837"/>
      <c r="H74" s="837"/>
      <c r="I74" s="837"/>
      <c r="J74" s="167"/>
      <c r="K74" s="167"/>
      <c r="L74" s="167"/>
      <c r="M74" s="167"/>
      <c r="N74" s="167"/>
    </row>
    <row r="75" spans="1:16">
      <c r="A75" s="837" t="s">
        <v>682</v>
      </c>
      <c r="B75" s="837"/>
      <c r="C75" s="837"/>
      <c r="D75" s="837"/>
      <c r="E75" s="837"/>
      <c r="F75" s="837"/>
      <c r="G75" s="837"/>
      <c r="H75" s="837"/>
      <c r="I75" s="837"/>
      <c r="J75" s="167"/>
      <c r="K75" s="167"/>
      <c r="L75" s="167"/>
      <c r="M75" s="167"/>
      <c r="N75" s="167"/>
    </row>
    <row r="76" spans="1:16" s="15" customFormat="1" ht="20.100000000000001" customHeight="1">
      <c r="A76" s="841" t="s">
        <v>765</v>
      </c>
      <c r="B76" s="841"/>
      <c r="C76" s="841"/>
      <c r="D76" s="841"/>
      <c r="E76" s="841"/>
      <c r="F76" s="841"/>
      <c r="G76" s="841"/>
      <c r="H76" s="841"/>
      <c r="I76" s="841"/>
    </row>
    <row r="77" spans="1:16">
      <c r="A77" s="837" t="s">
        <v>258</v>
      </c>
      <c r="B77" s="837"/>
      <c r="C77" s="837"/>
      <c r="D77" s="837"/>
      <c r="E77" s="837"/>
      <c r="F77" s="837"/>
      <c r="G77" s="837"/>
      <c r="H77" s="837"/>
      <c r="I77" s="837"/>
    </row>
    <row r="78" spans="1:16">
      <c r="A78" s="837" t="s">
        <v>259</v>
      </c>
      <c r="B78" s="837"/>
      <c r="C78" s="837"/>
      <c r="D78" s="837"/>
      <c r="E78" s="837"/>
      <c r="F78" s="837"/>
      <c r="G78" s="837"/>
      <c r="H78" s="837"/>
      <c r="I78" s="837"/>
    </row>
    <row r="79" spans="1:16">
      <c r="A79" s="837" t="s">
        <v>779</v>
      </c>
      <c r="B79" s="837"/>
      <c r="C79" s="837"/>
      <c r="D79" s="837"/>
      <c r="E79" s="837"/>
      <c r="F79" s="837"/>
      <c r="G79" s="837"/>
      <c r="H79" s="837"/>
      <c r="I79" s="837"/>
    </row>
    <row r="80" spans="1:16" ht="15" customHeight="1">
      <c r="A80" s="837" t="s">
        <v>490</v>
      </c>
      <c r="B80" s="837"/>
      <c r="C80" s="837"/>
      <c r="D80" s="837"/>
      <c r="E80" s="837"/>
      <c r="F80" s="837"/>
      <c r="G80" s="837"/>
      <c r="H80" s="837"/>
      <c r="I80" s="837"/>
    </row>
    <row r="81" spans="1:14">
      <c r="A81" s="837" t="s">
        <v>780</v>
      </c>
      <c r="B81" s="837"/>
      <c r="C81" s="837"/>
      <c r="D81" s="837"/>
      <c r="E81" s="837"/>
      <c r="F81" s="837"/>
      <c r="G81" s="837"/>
      <c r="H81" s="837"/>
      <c r="I81" s="837"/>
    </row>
    <row r="82" spans="1:14">
      <c r="A82" s="837" t="s">
        <v>489</v>
      </c>
      <c r="B82" s="837"/>
      <c r="C82" s="837"/>
      <c r="D82" s="837"/>
      <c r="E82" s="837"/>
      <c r="F82" s="837"/>
      <c r="G82" s="837"/>
      <c r="H82" s="837"/>
      <c r="I82" s="837"/>
    </row>
    <row r="83" spans="1:14">
      <c r="A83" s="837" t="s">
        <v>781</v>
      </c>
      <c r="B83" s="837"/>
      <c r="C83" s="837"/>
      <c r="D83" s="837"/>
      <c r="E83" s="837"/>
      <c r="F83" s="837"/>
      <c r="G83" s="837"/>
      <c r="H83" s="837"/>
      <c r="I83" s="837"/>
    </row>
    <row r="84" spans="1:14">
      <c r="A84" s="844" t="s">
        <v>782</v>
      </c>
      <c r="B84" s="844"/>
      <c r="C84" s="844"/>
      <c r="D84" s="844"/>
      <c r="E84" s="844"/>
      <c r="F84" s="844"/>
      <c r="G84" s="844"/>
      <c r="H84" s="844"/>
      <c r="I84" s="844"/>
    </row>
    <row r="85" spans="1:14">
      <c r="A85" s="844" t="s">
        <v>783</v>
      </c>
      <c r="B85" s="844"/>
      <c r="C85" s="844"/>
      <c r="D85" s="844"/>
      <c r="E85" s="844"/>
      <c r="F85" s="844"/>
      <c r="G85" s="844"/>
      <c r="H85" s="844"/>
      <c r="I85" s="844"/>
    </row>
    <row r="86" spans="1:14">
      <c r="A86" s="844" t="s">
        <v>659</v>
      </c>
      <c r="B86" s="844"/>
      <c r="C86" s="844"/>
      <c r="D86" s="844"/>
      <c r="E86" s="844"/>
      <c r="F86" s="844"/>
      <c r="G86" s="844"/>
      <c r="H86" s="844"/>
      <c r="I86" s="844"/>
    </row>
    <row r="87" spans="1:14">
      <c r="A87" s="844" t="s">
        <v>656</v>
      </c>
      <c r="B87" s="844"/>
      <c r="C87" s="844"/>
      <c r="D87" s="844"/>
      <c r="E87" s="844"/>
      <c r="F87" s="844"/>
      <c r="G87" s="844"/>
      <c r="H87" s="844"/>
      <c r="I87" s="844"/>
    </row>
    <row r="88" spans="1:14">
      <c r="A88" s="844" t="s">
        <v>657</v>
      </c>
      <c r="B88" s="844"/>
      <c r="C88" s="844"/>
      <c r="D88" s="844"/>
      <c r="E88" s="844"/>
      <c r="F88" s="844"/>
      <c r="G88" s="844"/>
      <c r="H88" s="844"/>
      <c r="I88" s="844"/>
    </row>
    <row r="89" spans="1:14" s="15" customFormat="1" ht="20.100000000000001" customHeight="1">
      <c r="A89" s="841" t="s">
        <v>672</v>
      </c>
      <c r="B89" s="841"/>
      <c r="C89" s="841"/>
      <c r="D89" s="841"/>
      <c r="E89" s="841"/>
      <c r="F89" s="841"/>
      <c r="G89" s="841"/>
      <c r="H89" s="841"/>
      <c r="I89" s="841"/>
    </row>
    <row r="90" spans="1:14" s="15" customFormat="1" ht="15" customHeight="1">
      <c r="A90" s="837" t="s">
        <v>352</v>
      </c>
      <c r="B90" s="837"/>
      <c r="C90" s="837"/>
      <c r="D90" s="837"/>
      <c r="E90" s="837"/>
      <c r="F90" s="837"/>
      <c r="G90" s="837"/>
      <c r="H90" s="837"/>
      <c r="I90" s="837"/>
      <c r="J90" s="171"/>
      <c r="K90" s="171"/>
      <c r="L90" s="171"/>
      <c r="M90" s="171"/>
      <c r="N90" s="171"/>
    </row>
    <row r="91" spans="1:14" ht="20.100000000000001" customHeight="1">
      <c r="A91" s="841" t="s">
        <v>1058</v>
      </c>
      <c r="B91" s="841"/>
      <c r="C91" s="841"/>
      <c r="D91" s="841"/>
      <c r="E91" s="841"/>
      <c r="F91" s="841"/>
      <c r="G91" s="841"/>
      <c r="H91" s="841"/>
      <c r="I91" s="841"/>
      <c r="J91" s="97"/>
      <c r="K91" s="803"/>
      <c r="L91" s="97"/>
      <c r="M91" s="97"/>
      <c r="N91" s="97"/>
    </row>
    <row r="92" spans="1:14" ht="15" customHeight="1">
      <c r="A92" s="838" t="s">
        <v>1059</v>
      </c>
      <c r="B92" s="838"/>
      <c r="C92" s="838"/>
      <c r="D92" s="838"/>
      <c r="E92" s="838"/>
      <c r="F92" s="838"/>
      <c r="G92" s="838"/>
      <c r="H92" s="838"/>
      <c r="I92" s="838"/>
      <c r="J92" s="97"/>
      <c r="K92" s="97"/>
      <c r="L92" s="97"/>
      <c r="M92" s="97"/>
      <c r="N92" s="97"/>
    </row>
    <row r="93" spans="1:14" ht="15" customHeight="1">
      <c r="A93" s="838" t="s">
        <v>1124</v>
      </c>
      <c r="B93" s="838"/>
      <c r="C93" s="838"/>
      <c r="D93" s="838"/>
      <c r="E93" s="838"/>
      <c r="F93" s="838"/>
      <c r="G93" s="838"/>
      <c r="H93" s="838"/>
      <c r="I93" s="838"/>
      <c r="J93" s="97"/>
      <c r="K93" s="97"/>
      <c r="L93" s="97"/>
      <c r="M93" s="97"/>
      <c r="N93" s="97"/>
    </row>
    <row r="94" spans="1:14" ht="15" customHeight="1">
      <c r="A94" s="838" t="s">
        <v>1125</v>
      </c>
      <c r="B94" s="838"/>
      <c r="C94" s="838"/>
      <c r="D94" s="838"/>
      <c r="E94" s="838"/>
      <c r="F94" s="838"/>
      <c r="G94" s="838"/>
      <c r="H94" s="838"/>
      <c r="I94" s="838"/>
      <c r="J94" s="97"/>
      <c r="K94" s="97"/>
      <c r="L94" s="97"/>
      <c r="M94" s="97"/>
      <c r="N94" s="97"/>
    </row>
    <row r="95" spans="1:14" ht="15" customHeight="1">
      <c r="A95" s="838" t="s">
        <v>1177</v>
      </c>
      <c r="B95" s="838"/>
      <c r="C95" s="838"/>
      <c r="D95" s="838"/>
      <c r="E95" s="838"/>
      <c r="F95" s="838"/>
      <c r="G95" s="838"/>
      <c r="H95" s="838"/>
      <c r="I95" s="838"/>
      <c r="J95" s="97"/>
      <c r="K95" s="97"/>
      <c r="L95" s="97"/>
      <c r="M95" s="97"/>
      <c r="N95" s="97"/>
    </row>
    <row r="96" spans="1:14" ht="15" customHeight="1">
      <c r="A96" s="837" t="s">
        <v>1178</v>
      </c>
      <c r="B96" s="837"/>
      <c r="C96" s="837"/>
      <c r="D96" s="837"/>
      <c r="E96" s="837"/>
      <c r="F96" s="837"/>
      <c r="G96" s="837"/>
      <c r="H96" s="837"/>
      <c r="I96" s="837"/>
      <c r="J96" s="97"/>
      <c r="K96" s="97"/>
      <c r="L96" s="97"/>
      <c r="M96" s="97"/>
      <c r="N96" s="97"/>
    </row>
    <row r="97" spans="1:14" ht="15" customHeight="1">
      <c r="A97" s="837" t="s">
        <v>1180</v>
      </c>
      <c r="B97" s="837"/>
      <c r="C97" s="837"/>
      <c r="D97" s="837"/>
      <c r="E97" s="837"/>
      <c r="F97" s="837"/>
      <c r="G97" s="837"/>
      <c r="H97" s="837"/>
      <c r="I97" s="837"/>
      <c r="J97" s="97"/>
      <c r="K97" s="97"/>
      <c r="L97" s="97"/>
      <c r="M97" s="97"/>
      <c r="N97" s="97"/>
    </row>
    <row r="98" spans="1:14" s="15" customFormat="1" ht="20.100000000000001" customHeight="1">
      <c r="A98" s="841" t="s">
        <v>1062</v>
      </c>
      <c r="B98" s="841"/>
      <c r="C98" s="841"/>
      <c r="D98" s="841"/>
      <c r="E98" s="841"/>
      <c r="F98" s="841"/>
      <c r="G98" s="841"/>
      <c r="H98" s="841"/>
      <c r="I98" s="841"/>
    </row>
    <row r="99" spans="1:14" ht="15" customHeight="1">
      <c r="A99" s="838" t="s">
        <v>1095</v>
      </c>
      <c r="B99" s="838"/>
      <c r="C99" s="838"/>
      <c r="D99" s="838"/>
      <c r="E99" s="838"/>
      <c r="F99" s="838"/>
      <c r="G99" s="838"/>
      <c r="H99" s="838"/>
      <c r="I99" s="838"/>
    </row>
    <row r="100" spans="1:14" ht="18" customHeight="1">
      <c r="A100" s="841" t="s">
        <v>1063</v>
      </c>
      <c r="B100" s="841"/>
      <c r="C100" s="841"/>
      <c r="D100" s="841"/>
      <c r="E100" s="841"/>
      <c r="F100" s="841"/>
      <c r="G100" s="841"/>
      <c r="H100" s="841"/>
      <c r="I100" s="841"/>
    </row>
    <row r="101" spans="1:14">
      <c r="A101" s="844" t="s">
        <v>784</v>
      </c>
      <c r="B101" s="844"/>
      <c r="C101" s="844"/>
      <c r="D101" s="844"/>
      <c r="E101" s="844"/>
      <c r="F101" s="844"/>
      <c r="G101" s="844"/>
      <c r="H101" s="844"/>
      <c r="I101" s="844"/>
    </row>
    <row r="102" spans="1:14">
      <c r="A102" s="844" t="s">
        <v>767</v>
      </c>
      <c r="B102" s="844"/>
      <c r="C102" s="844"/>
      <c r="D102" s="844"/>
      <c r="E102" s="844"/>
      <c r="F102" s="844"/>
      <c r="G102" s="844"/>
      <c r="H102" s="844"/>
      <c r="I102" s="844"/>
    </row>
    <row r="103" spans="1:14" ht="20.25" customHeight="1">
      <c r="A103" s="841" t="s">
        <v>1064</v>
      </c>
      <c r="B103" s="841"/>
      <c r="C103" s="841"/>
      <c r="D103" s="841"/>
      <c r="E103" s="841"/>
      <c r="F103" s="841"/>
      <c r="G103" s="841"/>
      <c r="H103" s="841"/>
      <c r="I103" s="841"/>
      <c r="K103" s="443"/>
    </row>
    <row r="104" spans="1:14">
      <c r="A104" s="837" t="s">
        <v>1003</v>
      </c>
      <c r="B104" s="837"/>
      <c r="C104" s="837"/>
      <c r="D104" s="837"/>
      <c r="E104" s="837"/>
      <c r="F104" s="837"/>
      <c r="G104" s="837"/>
      <c r="H104" s="837"/>
      <c r="I104" s="837"/>
    </row>
    <row r="105" spans="1:14">
      <c r="A105" s="837" t="s">
        <v>1004</v>
      </c>
      <c r="B105" s="837"/>
      <c r="C105" s="837"/>
      <c r="D105" s="837"/>
      <c r="E105" s="837"/>
      <c r="F105" s="837"/>
      <c r="G105" s="837"/>
      <c r="H105" s="837"/>
      <c r="I105" s="837"/>
    </row>
    <row r="106" spans="1:14">
      <c r="A106" s="837" t="s">
        <v>1005</v>
      </c>
      <c r="B106" s="837"/>
      <c r="C106" s="837"/>
      <c r="D106" s="837"/>
      <c r="E106" s="837"/>
      <c r="F106" s="837"/>
      <c r="G106" s="837"/>
      <c r="H106" s="837"/>
      <c r="I106" s="837"/>
    </row>
    <row r="107" spans="1:14">
      <c r="A107" s="837" t="s">
        <v>1006</v>
      </c>
      <c r="B107" s="837"/>
      <c r="C107" s="837"/>
      <c r="D107" s="837"/>
      <c r="E107" s="837"/>
      <c r="F107" s="837"/>
      <c r="G107" s="837"/>
      <c r="H107" s="837"/>
      <c r="I107" s="837"/>
    </row>
    <row r="108" spans="1:14">
      <c r="A108" s="840" t="s">
        <v>1007</v>
      </c>
      <c r="B108" s="837"/>
      <c r="C108" s="837"/>
      <c r="D108" s="837"/>
      <c r="E108" s="837"/>
      <c r="F108" s="837"/>
      <c r="G108" s="837"/>
      <c r="H108" s="837"/>
      <c r="I108" s="837"/>
    </row>
    <row r="109" spans="1:14">
      <c r="A109" s="837" t="s">
        <v>1008</v>
      </c>
      <c r="B109" s="837"/>
      <c r="C109" s="837"/>
      <c r="D109" s="837"/>
      <c r="E109" s="837"/>
      <c r="F109" s="837"/>
      <c r="G109" s="837"/>
      <c r="H109" s="837"/>
      <c r="I109" s="837"/>
    </row>
    <row r="110" spans="1:14">
      <c r="A110" s="837" t="s">
        <v>1009</v>
      </c>
      <c r="B110" s="837"/>
      <c r="C110" s="837"/>
      <c r="D110" s="837"/>
      <c r="E110" s="837"/>
      <c r="F110" s="837"/>
      <c r="G110" s="837"/>
      <c r="H110" s="837"/>
      <c r="I110" s="837"/>
    </row>
    <row r="111" spans="1:14">
      <c r="A111" s="837" t="s">
        <v>1010</v>
      </c>
      <c r="B111" s="837"/>
      <c r="C111" s="837"/>
      <c r="D111" s="837"/>
      <c r="E111" s="837"/>
      <c r="F111" s="837"/>
      <c r="G111" s="837"/>
      <c r="H111" s="837"/>
      <c r="I111" s="837"/>
    </row>
    <row r="112" spans="1:14">
      <c r="A112" s="837" t="s">
        <v>1011</v>
      </c>
      <c r="B112" s="837"/>
      <c r="C112" s="837"/>
      <c r="D112" s="837"/>
      <c r="E112" s="837"/>
      <c r="F112" s="837"/>
      <c r="G112" s="837"/>
      <c r="H112" s="837"/>
      <c r="I112" s="837"/>
    </row>
    <row r="113" spans="1:9">
      <c r="A113" s="837" t="s">
        <v>1012</v>
      </c>
      <c r="B113" s="837"/>
      <c r="C113" s="837"/>
      <c r="D113" s="837"/>
      <c r="E113" s="837"/>
      <c r="F113" s="837"/>
      <c r="G113" s="837"/>
      <c r="H113" s="837"/>
      <c r="I113" s="837"/>
    </row>
    <row r="114" spans="1:9">
      <c r="A114" s="837" t="s">
        <v>1013</v>
      </c>
      <c r="B114" s="837"/>
      <c r="C114" s="837"/>
      <c r="D114" s="837"/>
      <c r="E114" s="837"/>
      <c r="F114" s="837"/>
      <c r="G114" s="837"/>
      <c r="H114" s="837"/>
      <c r="I114" s="837"/>
    </row>
    <row r="115" spans="1:9">
      <c r="A115" s="837" t="s">
        <v>1014</v>
      </c>
      <c r="B115" s="837"/>
      <c r="C115" s="837"/>
      <c r="D115" s="837"/>
      <c r="E115" s="837"/>
      <c r="F115" s="837"/>
      <c r="G115" s="837"/>
      <c r="H115" s="837"/>
      <c r="I115" s="837"/>
    </row>
    <row r="116" spans="1:9">
      <c r="A116" s="837" t="s">
        <v>1015</v>
      </c>
      <c r="B116" s="837"/>
      <c r="C116" s="837"/>
      <c r="D116" s="837"/>
      <c r="E116" s="837"/>
      <c r="F116" s="837"/>
      <c r="G116" s="837"/>
      <c r="H116" s="837"/>
      <c r="I116" s="837"/>
    </row>
    <row r="117" spans="1:9">
      <c r="A117" s="837" t="s">
        <v>1016</v>
      </c>
      <c r="B117" s="837"/>
      <c r="C117" s="837"/>
      <c r="D117" s="837"/>
      <c r="E117" s="837"/>
      <c r="F117" s="837"/>
      <c r="G117" s="837"/>
      <c r="H117" s="837"/>
      <c r="I117" s="837"/>
    </row>
    <row r="118" spans="1:9">
      <c r="A118" s="837" t="s">
        <v>1017</v>
      </c>
      <c r="B118" s="837"/>
      <c r="C118" s="837"/>
      <c r="D118" s="837"/>
      <c r="E118" s="837"/>
      <c r="F118" s="837"/>
      <c r="G118" s="837"/>
      <c r="H118" s="837"/>
      <c r="I118" s="837"/>
    </row>
    <row r="119" spans="1:9">
      <c r="A119" s="839" t="s">
        <v>812</v>
      </c>
      <c r="B119" s="839"/>
      <c r="C119" s="839"/>
      <c r="D119" s="839"/>
      <c r="E119" s="839"/>
      <c r="F119" s="839"/>
      <c r="G119" s="839"/>
      <c r="H119" s="839"/>
      <c r="I119" s="839"/>
    </row>
    <row r="120" spans="1:9">
      <c r="A120" s="838" t="s">
        <v>1100</v>
      </c>
      <c r="B120" s="838"/>
      <c r="C120" s="838"/>
      <c r="D120" s="838"/>
      <c r="E120" s="838"/>
      <c r="F120" s="838"/>
      <c r="G120" s="838"/>
      <c r="H120" s="838"/>
      <c r="I120" s="838"/>
    </row>
    <row r="121" spans="1:9">
      <c r="A121" s="838" t="s">
        <v>1121</v>
      </c>
      <c r="B121" s="838"/>
      <c r="C121" s="838"/>
      <c r="D121" s="838"/>
      <c r="E121" s="838"/>
      <c r="F121" s="838"/>
      <c r="G121" s="838"/>
      <c r="H121" s="838"/>
      <c r="I121" s="838"/>
    </row>
    <row r="122" spans="1:9">
      <c r="A122" s="838" t="s">
        <v>1181</v>
      </c>
      <c r="B122" s="838"/>
      <c r="C122" s="838"/>
      <c r="D122" s="838"/>
      <c r="E122" s="838"/>
      <c r="F122" s="838"/>
      <c r="G122" s="838"/>
      <c r="H122" s="838"/>
      <c r="I122" s="838"/>
    </row>
    <row r="123" spans="1:9">
      <c r="A123" s="838" t="s">
        <v>1179</v>
      </c>
      <c r="B123" s="838"/>
      <c r="C123" s="838"/>
      <c r="D123" s="838"/>
      <c r="E123" s="838"/>
      <c r="F123" s="838"/>
      <c r="G123" s="838"/>
      <c r="H123" s="838"/>
      <c r="I123" s="838"/>
    </row>
    <row r="124" spans="1:9">
      <c r="A124" s="838" t="s">
        <v>1126</v>
      </c>
      <c r="B124" s="838"/>
      <c r="C124" s="838"/>
      <c r="D124" s="838"/>
      <c r="E124" s="838"/>
      <c r="F124" s="838"/>
      <c r="G124" s="838"/>
      <c r="H124" s="838"/>
      <c r="I124" s="838"/>
    </row>
    <row r="125" spans="1:9">
      <c r="A125" s="838" t="s">
        <v>1135</v>
      </c>
      <c r="B125" s="838"/>
      <c r="C125" s="838"/>
      <c r="D125" s="838"/>
      <c r="E125" s="838"/>
      <c r="F125" s="838"/>
      <c r="G125" s="838"/>
      <c r="H125" s="838"/>
      <c r="I125" s="838"/>
    </row>
    <row r="126" spans="1:9">
      <c r="A126" s="838" t="s">
        <v>1148</v>
      </c>
      <c r="B126" s="838"/>
      <c r="C126" s="838"/>
      <c r="D126" s="838"/>
      <c r="E126" s="838"/>
      <c r="F126" s="838"/>
      <c r="G126" s="838"/>
      <c r="H126" s="838"/>
      <c r="I126" s="838"/>
    </row>
    <row r="127" spans="1:9">
      <c r="A127" s="838" t="s">
        <v>1149</v>
      </c>
      <c r="B127" s="838"/>
      <c r="C127" s="838"/>
      <c r="D127" s="838"/>
      <c r="E127" s="838"/>
      <c r="F127" s="838"/>
      <c r="G127" s="838"/>
      <c r="H127" s="838"/>
      <c r="I127" s="838"/>
    </row>
    <row r="128" spans="1:9">
      <c r="A128" s="838" t="s">
        <v>1182</v>
      </c>
      <c r="B128" s="838"/>
      <c r="C128" s="838"/>
      <c r="D128" s="838"/>
      <c r="E128" s="838"/>
      <c r="F128" s="838"/>
      <c r="G128" s="838"/>
      <c r="H128" s="838"/>
      <c r="I128" s="838"/>
    </row>
    <row r="129" spans="1:9">
      <c r="A129" s="838" t="s">
        <v>1183</v>
      </c>
      <c r="B129" s="838"/>
      <c r="C129" s="838"/>
      <c r="D129" s="838"/>
      <c r="E129" s="838"/>
      <c r="F129" s="838"/>
      <c r="G129" s="838"/>
      <c r="H129" s="838"/>
      <c r="I129" s="838"/>
    </row>
    <row r="130" spans="1:9">
      <c r="A130" s="838" t="s">
        <v>1184</v>
      </c>
      <c r="B130" s="838"/>
      <c r="C130" s="838"/>
      <c r="D130" s="838"/>
      <c r="E130" s="838"/>
      <c r="F130" s="838"/>
      <c r="G130" s="838"/>
      <c r="H130" s="838"/>
      <c r="I130" s="838"/>
    </row>
    <row r="131" spans="1:9">
      <c r="A131" s="838" t="s">
        <v>1185</v>
      </c>
      <c r="B131" s="838"/>
      <c r="C131" s="838"/>
      <c r="D131" s="838"/>
      <c r="E131" s="838"/>
      <c r="F131" s="838"/>
      <c r="G131" s="838"/>
      <c r="H131" s="838"/>
      <c r="I131" s="838"/>
    </row>
    <row r="132" spans="1:9">
      <c r="A132" s="838" t="s">
        <v>1186</v>
      </c>
      <c r="B132" s="838"/>
      <c r="C132" s="838"/>
      <c r="D132" s="838"/>
      <c r="E132" s="838"/>
      <c r="F132" s="838"/>
      <c r="G132" s="838"/>
      <c r="H132" s="838"/>
      <c r="I132" s="838"/>
    </row>
    <row r="133" spans="1:9">
      <c r="A133" s="838" t="s">
        <v>1187</v>
      </c>
      <c r="B133" s="838"/>
      <c r="C133" s="838"/>
      <c r="D133" s="838"/>
      <c r="E133" s="838"/>
      <c r="F133" s="838"/>
      <c r="G133" s="838"/>
      <c r="H133" s="838"/>
      <c r="I133" s="838"/>
    </row>
    <row r="134" spans="1:9">
      <c r="A134" s="838" t="s">
        <v>1188</v>
      </c>
      <c r="B134" s="838"/>
      <c r="C134" s="838"/>
      <c r="D134" s="838"/>
      <c r="E134" s="838"/>
      <c r="F134" s="838"/>
      <c r="G134" s="838"/>
      <c r="H134" s="838"/>
      <c r="I134" s="838"/>
    </row>
    <row r="135" spans="1:9">
      <c r="A135" s="838" t="s">
        <v>1189</v>
      </c>
      <c r="B135" s="838"/>
      <c r="C135" s="838"/>
      <c r="D135" s="838"/>
      <c r="E135" s="838"/>
      <c r="F135" s="838"/>
      <c r="G135" s="838"/>
      <c r="H135" s="838"/>
      <c r="I135" s="838"/>
    </row>
    <row r="136" spans="1:9">
      <c r="A136" s="838" t="s">
        <v>1190</v>
      </c>
      <c r="B136" s="838"/>
      <c r="C136" s="838"/>
      <c r="D136" s="838"/>
      <c r="E136" s="838"/>
      <c r="F136" s="838"/>
      <c r="G136" s="838"/>
      <c r="H136" s="838"/>
      <c r="I136" s="838"/>
    </row>
    <row r="137" spans="1:9">
      <c r="A137" s="838" t="s">
        <v>1191</v>
      </c>
      <c r="B137" s="838"/>
      <c r="C137" s="838"/>
      <c r="D137" s="838"/>
      <c r="E137" s="838"/>
      <c r="F137" s="838"/>
      <c r="G137" s="838"/>
      <c r="H137" s="838"/>
      <c r="I137" s="838"/>
    </row>
    <row r="138" spans="1:9">
      <c r="A138" s="838" t="s">
        <v>1192</v>
      </c>
      <c r="B138" s="838"/>
      <c r="C138" s="838"/>
      <c r="D138" s="838"/>
      <c r="E138" s="838"/>
      <c r="F138" s="838"/>
      <c r="G138" s="838"/>
      <c r="H138" s="838"/>
      <c r="I138" s="838"/>
    </row>
    <row r="139" spans="1:9">
      <c r="A139" s="838" t="s">
        <v>1193</v>
      </c>
      <c r="B139" s="838"/>
      <c r="C139" s="838"/>
      <c r="D139" s="838"/>
      <c r="E139" s="838"/>
      <c r="F139" s="838"/>
      <c r="G139" s="838"/>
      <c r="H139" s="838"/>
      <c r="I139" s="838"/>
    </row>
    <row r="140" spans="1:9">
      <c r="A140" s="838" t="s">
        <v>1194</v>
      </c>
      <c r="B140" s="838"/>
      <c r="C140" s="838"/>
      <c r="D140" s="838"/>
      <c r="E140" s="838"/>
      <c r="F140" s="838"/>
      <c r="G140" s="838"/>
      <c r="H140" s="838"/>
      <c r="I140" s="838"/>
    </row>
    <row r="141" spans="1:9">
      <c r="A141" s="838" t="s">
        <v>1195</v>
      </c>
      <c r="B141" s="838"/>
      <c r="C141" s="838"/>
      <c r="D141" s="838"/>
      <c r="E141" s="838"/>
      <c r="F141" s="838"/>
      <c r="G141" s="838"/>
      <c r="H141" s="838"/>
      <c r="I141" s="838"/>
    </row>
    <row r="142" spans="1:9">
      <c r="A142" s="838" t="s">
        <v>1196</v>
      </c>
      <c r="B142" s="838"/>
      <c r="C142" s="838"/>
      <c r="D142" s="838"/>
      <c r="E142" s="838"/>
      <c r="F142" s="838"/>
      <c r="G142" s="838"/>
      <c r="H142" s="838"/>
      <c r="I142" s="838"/>
    </row>
    <row r="143" spans="1:9">
      <c r="A143" s="838" t="s">
        <v>1197</v>
      </c>
      <c r="B143" s="838"/>
      <c r="C143" s="838"/>
      <c r="D143" s="838"/>
      <c r="E143" s="838"/>
      <c r="F143" s="838"/>
      <c r="G143" s="838"/>
      <c r="H143" s="838"/>
      <c r="I143" s="838"/>
    </row>
    <row r="144" spans="1:9">
      <c r="A144" s="838" t="s">
        <v>1198</v>
      </c>
      <c r="B144" s="838"/>
      <c r="C144" s="838"/>
      <c r="D144" s="838"/>
      <c r="E144" s="838"/>
      <c r="F144" s="838"/>
      <c r="G144" s="838"/>
      <c r="H144" s="838"/>
      <c r="I144" s="838"/>
    </row>
    <row r="145" spans="1:9">
      <c r="A145" s="838" t="s">
        <v>1199</v>
      </c>
      <c r="B145" s="838"/>
      <c r="C145" s="838"/>
      <c r="D145" s="838"/>
      <c r="E145" s="838"/>
      <c r="F145" s="838"/>
      <c r="G145" s="838"/>
      <c r="H145" s="838"/>
      <c r="I145" s="838"/>
    </row>
    <row r="146" spans="1:9">
      <c r="A146" s="838" t="s">
        <v>1200</v>
      </c>
      <c r="B146" s="838"/>
      <c r="C146" s="838"/>
      <c r="D146" s="838"/>
      <c r="E146" s="838"/>
      <c r="F146" s="838"/>
      <c r="G146" s="838"/>
      <c r="H146" s="838"/>
      <c r="I146" s="838"/>
    </row>
    <row r="147" spans="1:9">
      <c r="A147" s="838" t="s">
        <v>1201</v>
      </c>
      <c r="B147" s="838"/>
      <c r="C147" s="838"/>
      <c r="D147" s="838"/>
      <c r="E147" s="838"/>
      <c r="F147" s="838"/>
      <c r="G147" s="838"/>
      <c r="H147" s="838"/>
      <c r="I147" s="838"/>
    </row>
    <row r="148" spans="1:9">
      <c r="A148" s="838" t="s">
        <v>1202</v>
      </c>
      <c r="B148" s="838"/>
      <c r="C148" s="838"/>
      <c r="D148" s="838"/>
      <c r="E148" s="838"/>
      <c r="F148" s="838"/>
      <c r="G148" s="838"/>
      <c r="H148" s="838"/>
      <c r="I148" s="838"/>
    </row>
    <row r="149" spans="1:9">
      <c r="A149" s="838" t="s">
        <v>1203</v>
      </c>
      <c r="B149" s="838"/>
      <c r="C149" s="838"/>
      <c r="D149" s="838"/>
      <c r="E149" s="838"/>
      <c r="F149" s="838"/>
      <c r="G149" s="838"/>
      <c r="H149" s="838"/>
      <c r="I149" s="838"/>
    </row>
    <row r="150" spans="1:9">
      <c r="A150" s="838" t="s">
        <v>1204</v>
      </c>
      <c r="B150" s="838"/>
      <c r="C150" s="838"/>
      <c r="D150" s="838"/>
      <c r="E150" s="838"/>
      <c r="F150" s="838"/>
      <c r="G150" s="838"/>
      <c r="H150" s="838"/>
      <c r="I150" s="838"/>
    </row>
    <row r="151" spans="1:9">
      <c r="A151" s="838" t="s">
        <v>1205</v>
      </c>
      <c r="B151" s="838"/>
      <c r="C151" s="838"/>
      <c r="D151" s="838"/>
      <c r="E151" s="838"/>
      <c r="F151" s="838"/>
      <c r="G151" s="838"/>
      <c r="H151" s="838"/>
      <c r="I151" s="838"/>
    </row>
    <row r="152" spans="1:9">
      <c r="A152" s="838" t="s">
        <v>1206</v>
      </c>
      <c r="B152" s="838"/>
      <c r="C152" s="838"/>
      <c r="D152" s="838"/>
      <c r="E152" s="838"/>
      <c r="F152" s="838"/>
      <c r="G152" s="838"/>
      <c r="H152" s="838"/>
      <c r="I152" s="838"/>
    </row>
    <row r="153" spans="1:9">
      <c r="A153" s="838" t="s">
        <v>1276</v>
      </c>
      <c r="B153" s="838"/>
      <c r="C153" s="838"/>
      <c r="D153" s="838"/>
      <c r="E153" s="838"/>
      <c r="F153" s="838"/>
      <c r="G153" s="838"/>
      <c r="H153" s="838"/>
      <c r="I153" s="838"/>
    </row>
    <row r="154" spans="1:9">
      <c r="A154" s="838" t="s">
        <v>1208</v>
      </c>
      <c r="B154" s="838"/>
      <c r="C154" s="838"/>
      <c r="D154" s="838"/>
      <c r="E154" s="838"/>
      <c r="F154" s="838"/>
      <c r="G154" s="838"/>
      <c r="H154" s="838"/>
      <c r="I154" s="838"/>
    </row>
    <row r="155" spans="1:9">
      <c r="A155" s="838" t="s">
        <v>1209</v>
      </c>
      <c r="B155" s="838"/>
      <c r="C155" s="838"/>
      <c r="D155" s="838"/>
      <c r="E155" s="838"/>
      <c r="F155" s="838"/>
      <c r="G155" s="838"/>
      <c r="H155" s="838"/>
      <c r="I155" s="838"/>
    </row>
    <row r="156" spans="1:9">
      <c r="A156" s="838" t="s">
        <v>1210</v>
      </c>
      <c r="B156" s="838"/>
      <c r="C156" s="838"/>
      <c r="D156" s="838"/>
      <c r="E156" s="838"/>
      <c r="F156" s="838"/>
      <c r="G156" s="838"/>
      <c r="H156" s="838"/>
      <c r="I156" s="838"/>
    </row>
    <row r="157" spans="1:9">
      <c r="A157" s="838" t="s">
        <v>1211</v>
      </c>
      <c r="B157" s="838"/>
      <c r="C157" s="838"/>
      <c r="D157" s="838"/>
      <c r="E157" s="838"/>
      <c r="F157" s="838"/>
      <c r="G157" s="838"/>
      <c r="H157" s="838"/>
      <c r="I157" s="838"/>
    </row>
    <row r="158" spans="1:9" ht="14.25" customHeight="1">
      <c r="A158" s="838" t="s">
        <v>1212</v>
      </c>
      <c r="B158" s="838"/>
      <c r="C158" s="838"/>
      <c r="D158" s="838"/>
      <c r="E158" s="838"/>
      <c r="F158" s="838"/>
      <c r="G158" s="838"/>
      <c r="H158" s="838"/>
      <c r="I158" s="838"/>
    </row>
    <row r="159" spans="1:9">
      <c r="A159" s="838" t="s">
        <v>1213</v>
      </c>
      <c r="B159" s="838"/>
      <c r="C159" s="838"/>
      <c r="D159" s="838"/>
      <c r="E159" s="838"/>
      <c r="F159" s="838"/>
      <c r="G159" s="838"/>
      <c r="H159" s="838"/>
      <c r="I159" s="838"/>
    </row>
    <row r="160" spans="1:9">
      <c r="A160" s="838" t="s">
        <v>1214</v>
      </c>
      <c r="B160" s="838"/>
      <c r="C160" s="838"/>
      <c r="D160" s="838"/>
      <c r="E160" s="838"/>
      <c r="F160" s="838"/>
      <c r="G160" s="838"/>
      <c r="H160" s="838"/>
      <c r="I160" s="838"/>
    </row>
    <row r="161" spans="1:9">
      <c r="A161" s="838" t="s">
        <v>1215</v>
      </c>
      <c r="B161" s="838"/>
      <c r="C161" s="838"/>
      <c r="D161" s="838"/>
      <c r="E161" s="838"/>
      <c r="F161" s="838"/>
      <c r="G161" s="838"/>
      <c r="H161" s="838"/>
      <c r="I161" s="838"/>
    </row>
    <row r="162" spans="1:9">
      <c r="A162" s="838" t="s">
        <v>1218</v>
      </c>
      <c r="B162" s="838"/>
      <c r="C162" s="838"/>
      <c r="D162" s="838"/>
      <c r="E162" s="838"/>
      <c r="F162" s="838"/>
      <c r="G162" s="838"/>
      <c r="H162" s="838"/>
      <c r="I162" s="838"/>
    </row>
    <row r="163" spans="1:9">
      <c r="A163" s="838" t="s">
        <v>1219</v>
      </c>
      <c r="B163" s="838"/>
      <c r="C163" s="838"/>
      <c r="D163" s="838"/>
      <c r="E163" s="838"/>
      <c r="F163" s="838"/>
      <c r="G163" s="838"/>
      <c r="H163" s="838"/>
      <c r="I163" s="838"/>
    </row>
    <row r="164" spans="1:9">
      <c r="A164" s="838" t="s">
        <v>1220</v>
      </c>
      <c r="B164" s="838"/>
      <c r="C164" s="838"/>
      <c r="D164" s="838"/>
      <c r="E164" s="838"/>
      <c r="F164" s="838"/>
      <c r="G164" s="838"/>
      <c r="H164" s="838"/>
      <c r="I164" s="838"/>
    </row>
    <row r="165" spans="1:9">
      <c r="A165" s="838" t="s">
        <v>1243</v>
      </c>
      <c r="B165" s="838"/>
      <c r="C165" s="838"/>
      <c r="D165" s="838"/>
      <c r="E165" s="838"/>
      <c r="F165" s="838"/>
      <c r="G165" s="838"/>
      <c r="H165" s="838"/>
      <c r="I165" s="838"/>
    </row>
    <row r="166" spans="1:9">
      <c r="A166" s="838" t="s">
        <v>1270</v>
      </c>
      <c r="B166" s="838"/>
      <c r="C166" s="838"/>
      <c r="D166" s="838"/>
      <c r="E166" s="838"/>
      <c r="F166" s="838"/>
      <c r="G166" s="838"/>
      <c r="H166" s="838"/>
      <c r="I166" s="838"/>
    </row>
    <row r="167" spans="1:9">
      <c r="A167" s="838" t="s">
        <v>1222</v>
      </c>
      <c r="B167" s="838"/>
      <c r="C167" s="838"/>
      <c r="D167" s="838"/>
      <c r="E167" s="838"/>
      <c r="F167" s="838"/>
      <c r="G167" s="838"/>
      <c r="H167" s="838"/>
      <c r="I167" s="838"/>
    </row>
    <row r="168" spans="1:9">
      <c r="A168" s="838" t="s">
        <v>1223</v>
      </c>
      <c r="B168" s="838"/>
      <c r="C168" s="838"/>
      <c r="D168" s="838"/>
      <c r="E168" s="838"/>
      <c r="F168" s="838"/>
      <c r="G168" s="838"/>
      <c r="H168" s="838"/>
      <c r="I168" s="838"/>
    </row>
    <row r="169" spans="1:9">
      <c r="A169" s="838" t="s">
        <v>1224</v>
      </c>
      <c r="B169" s="838"/>
      <c r="C169" s="838"/>
      <c r="D169" s="838"/>
      <c r="E169" s="838"/>
      <c r="F169" s="838"/>
      <c r="G169" s="838"/>
      <c r="H169" s="838"/>
      <c r="I169" s="838"/>
    </row>
    <row r="170" spans="1:9">
      <c r="A170" s="837" t="s">
        <v>1226</v>
      </c>
      <c r="B170" s="837"/>
      <c r="C170" s="837"/>
      <c r="D170" s="837"/>
      <c r="E170" s="837"/>
      <c r="F170" s="837"/>
      <c r="G170" s="837"/>
      <c r="H170" s="837"/>
      <c r="I170" s="837"/>
    </row>
    <row r="171" spans="1:9">
      <c r="A171" s="838" t="s">
        <v>1234</v>
      </c>
      <c r="B171" s="838"/>
      <c r="C171" s="838"/>
      <c r="D171" s="838"/>
      <c r="E171" s="838"/>
      <c r="F171" s="838"/>
      <c r="G171" s="838"/>
      <c r="H171" s="838"/>
      <c r="I171" s="838"/>
    </row>
    <row r="172" spans="1:9">
      <c r="A172" s="838" t="s">
        <v>1235</v>
      </c>
      <c r="B172" s="838"/>
      <c r="C172" s="838"/>
      <c r="D172" s="838"/>
      <c r="E172" s="838"/>
      <c r="F172" s="838"/>
      <c r="G172" s="838"/>
      <c r="H172" s="838"/>
      <c r="I172" s="838"/>
    </row>
    <row r="173" spans="1:9">
      <c r="A173" s="838" t="s">
        <v>1237</v>
      </c>
      <c r="B173" s="838"/>
      <c r="C173" s="838"/>
      <c r="D173" s="838"/>
      <c r="E173" s="838"/>
      <c r="F173" s="838"/>
      <c r="G173" s="838"/>
      <c r="H173" s="838"/>
      <c r="I173" s="838"/>
    </row>
    <row r="174" spans="1:9">
      <c r="A174" s="838" t="s">
        <v>1239</v>
      </c>
      <c r="B174" s="838"/>
      <c r="C174" s="838"/>
      <c r="D174" s="838"/>
      <c r="E174" s="838"/>
      <c r="F174" s="838"/>
      <c r="G174" s="838"/>
      <c r="H174" s="838"/>
      <c r="I174" s="838"/>
    </row>
    <row r="175" spans="1:9">
      <c r="A175" s="838" t="s">
        <v>1240</v>
      </c>
      <c r="B175" s="838"/>
      <c r="C175" s="838"/>
      <c r="D175" s="838"/>
      <c r="E175" s="838"/>
      <c r="F175" s="838"/>
      <c r="G175" s="838"/>
      <c r="H175" s="838"/>
      <c r="I175" s="838"/>
    </row>
    <row r="176" spans="1:9">
      <c r="A176" s="838" t="s">
        <v>1241</v>
      </c>
      <c r="B176" s="838"/>
      <c r="C176" s="838"/>
      <c r="D176" s="838"/>
      <c r="E176" s="838"/>
      <c r="F176" s="838"/>
      <c r="G176" s="838"/>
      <c r="H176" s="838"/>
      <c r="I176" s="838"/>
    </row>
    <row r="177" spans="1:9">
      <c r="A177" s="443"/>
      <c r="B177" s="443"/>
      <c r="C177" s="443"/>
      <c r="D177" s="443"/>
      <c r="E177" s="443"/>
      <c r="F177" s="443"/>
      <c r="G177" s="443"/>
      <c r="H177" s="443"/>
      <c r="I177" s="443"/>
    </row>
    <row r="178" spans="1:9">
      <c r="A178" s="443"/>
      <c r="B178" s="443"/>
      <c r="C178" s="443"/>
      <c r="D178" s="443"/>
      <c r="E178" s="443"/>
      <c r="F178" s="443"/>
      <c r="G178" s="443"/>
      <c r="H178" s="443"/>
      <c r="I178" s="443"/>
    </row>
    <row r="179" spans="1:9">
      <c r="A179" s="443"/>
      <c r="B179" s="443"/>
      <c r="C179" s="443"/>
      <c r="D179" s="443"/>
      <c r="E179" s="443"/>
      <c r="F179" s="443"/>
      <c r="G179" s="443"/>
      <c r="H179" s="443"/>
      <c r="I179" s="443"/>
    </row>
    <row r="180" spans="1:9">
      <c r="A180" s="443"/>
      <c r="B180" s="443"/>
      <c r="C180" s="443"/>
      <c r="D180" s="443"/>
      <c r="E180" s="443"/>
      <c r="F180" s="443"/>
      <c r="G180" s="443"/>
      <c r="H180" s="443"/>
      <c r="I180" s="443"/>
    </row>
    <row r="181" spans="1:9">
      <c r="A181" s="443"/>
      <c r="B181" s="443"/>
      <c r="C181" s="443"/>
      <c r="D181" s="443"/>
      <c r="E181" s="443"/>
      <c r="F181" s="443"/>
      <c r="G181" s="443"/>
      <c r="H181" s="443"/>
      <c r="I181" s="443"/>
    </row>
    <row r="182" spans="1:9">
      <c r="A182" s="443"/>
      <c r="B182" s="443"/>
      <c r="C182" s="443"/>
      <c r="D182" s="443"/>
      <c r="E182" s="443"/>
      <c r="F182" s="443"/>
      <c r="G182" s="443"/>
      <c r="H182" s="443"/>
      <c r="I182" s="443"/>
    </row>
    <row r="183" spans="1:9">
      <c r="A183" s="443"/>
      <c r="B183" s="443"/>
      <c r="C183" s="443"/>
      <c r="D183" s="443"/>
      <c r="E183" s="443"/>
      <c r="F183" s="443"/>
      <c r="G183" s="443"/>
      <c r="H183" s="443"/>
      <c r="I183" s="443"/>
    </row>
    <row r="184" spans="1:9">
      <c r="A184" s="443"/>
      <c r="B184" s="443"/>
      <c r="C184" s="443"/>
      <c r="D184" s="443"/>
      <c r="E184" s="443"/>
      <c r="F184" s="443"/>
      <c r="G184" s="443"/>
      <c r="H184" s="443"/>
      <c r="I184" s="443"/>
    </row>
    <row r="185" spans="1:9">
      <c r="A185" s="443"/>
      <c r="B185" s="443"/>
      <c r="C185" s="443"/>
      <c r="D185" s="443"/>
      <c r="E185" s="443"/>
      <c r="F185" s="443"/>
      <c r="G185" s="443"/>
      <c r="H185" s="443"/>
      <c r="I185" s="443"/>
    </row>
    <row r="186" spans="1:9">
      <c r="A186" s="443"/>
      <c r="B186" s="443"/>
      <c r="C186" s="443"/>
      <c r="D186" s="443"/>
      <c r="E186" s="443"/>
      <c r="F186" s="443"/>
      <c r="G186" s="443"/>
      <c r="H186" s="443"/>
      <c r="I186" s="443"/>
    </row>
    <row r="187" spans="1:9">
      <c r="A187" s="443"/>
      <c r="B187" s="443"/>
      <c r="C187" s="443"/>
      <c r="D187" s="443"/>
      <c r="E187" s="443"/>
      <c r="F187" s="443"/>
      <c r="G187" s="443"/>
      <c r="H187" s="443"/>
      <c r="I187" s="443"/>
    </row>
    <row r="188" spans="1:9">
      <c r="A188" s="443"/>
      <c r="B188" s="443"/>
      <c r="C188" s="443"/>
      <c r="D188" s="443"/>
      <c r="E188" s="443"/>
      <c r="F188" s="443"/>
      <c r="G188" s="443"/>
      <c r="H188" s="443"/>
      <c r="I188" s="443"/>
    </row>
    <row r="189" spans="1:9">
      <c r="A189" s="443"/>
      <c r="B189" s="443"/>
      <c r="C189" s="443"/>
      <c r="D189" s="443"/>
      <c r="E189" s="443"/>
      <c r="F189" s="443"/>
      <c r="G189" s="443"/>
      <c r="H189" s="443"/>
      <c r="I189" s="443"/>
    </row>
    <row r="190" spans="1:9">
      <c r="A190" s="443"/>
      <c r="B190" s="443"/>
      <c r="C190" s="443"/>
      <c r="D190" s="443"/>
      <c r="E190" s="443"/>
      <c r="F190" s="443"/>
      <c r="G190" s="443"/>
      <c r="H190" s="443"/>
      <c r="I190" s="443"/>
    </row>
    <row r="191" spans="1:9">
      <c r="A191" s="443"/>
      <c r="B191" s="443"/>
      <c r="C191" s="443"/>
      <c r="D191" s="443"/>
      <c r="E191" s="443"/>
      <c r="F191" s="443"/>
      <c r="G191" s="443"/>
      <c r="H191" s="443"/>
      <c r="I191" s="443"/>
    </row>
    <row r="192" spans="1:9">
      <c r="A192" s="443"/>
      <c r="B192" s="443"/>
      <c r="C192" s="443"/>
      <c r="D192" s="443"/>
      <c r="E192" s="443"/>
      <c r="F192" s="443"/>
      <c r="G192" s="443"/>
      <c r="H192" s="443"/>
      <c r="I192" s="443"/>
    </row>
    <row r="193" spans="1:9">
      <c r="A193" s="443"/>
      <c r="B193" s="443"/>
      <c r="C193" s="443"/>
      <c r="D193" s="443"/>
      <c r="E193" s="443"/>
      <c r="F193" s="443"/>
      <c r="G193" s="443"/>
      <c r="H193" s="443"/>
      <c r="I193" s="443"/>
    </row>
    <row r="194" spans="1:9">
      <c r="A194" s="443"/>
      <c r="B194" s="443"/>
      <c r="C194" s="443"/>
      <c r="D194" s="443"/>
      <c r="E194" s="443"/>
      <c r="F194" s="443"/>
      <c r="G194" s="443"/>
      <c r="H194" s="443"/>
      <c r="I194" s="443"/>
    </row>
    <row r="195" spans="1:9">
      <c r="A195" s="443"/>
      <c r="B195" s="443"/>
      <c r="C195" s="443"/>
      <c r="D195" s="443"/>
      <c r="E195" s="443"/>
      <c r="F195" s="443"/>
      <c r="G195" s="443"/>
      <c r="H195" s="443"/>
      <c r="I195" s="443"/>
    </row>
    <row r="196" spans="1:9">
      <c r="A196" s="443"/>
      <c r="B196" s="443"/>
      <c r="C196" s="443"/>
      <c r="D196" s="443"/>
      <c r="E196" s="443"/>
      <c r="F196" s="443"/>
      <c r="G196" s="443"/>
      <c r="H196" s="443"/>
      <c r="I196" s="443"/>
    </row>
    <row r="197" spans="1:9">
      <c r="A197" s="443"/>
      <c r="B197" s="443"/>
      <c r="C197" s="443"/>
      <c r="D197" s="443"/>
      <c r="E197" s="443"/>
      <c r="F197" s="443"/>
      <c r="G197" s="443"/>
      <c r="H197" s="443"/>
      <c r="I197" s="443"/>
    </row>
    <row r="198" spans="1:9">
      <c r="A198" s="443"/>
      <c r="B198" s="443"/>
      <c r="C198" s="443"/>
      <c r="D198" s="443"/>
      <c r="E198" s="443"/>
      <c r="F198" s="443"/>
      <c r="G198" s="443"/>
      <c r="H198" s="443"/>
      <c r="I198" s="443"/>
    </row>
    <row r="199" spans="1:9">
      <c r="A199" s="443"/>
      <c r="B199" s="443"/>
      <c r="C199" s="443"/>
      <c r="D199" s="443"/>
      <c r="E199" s="443"/>
      <c r="F199" s="443"/>
      <c r="G199" s="443"/>
      <c r="H199" s="443"/>
      <c r="I199" s="443"/>
    </row>
    <row r="200" spans="1:9">
      <c r="A200" s="443"/>
      <c r="B200" s="443"/>
      <c r="C200" s="443"/>
      <c r="D200" s="443"/>
      <c r="E200" s="443"/>
      <c r="F200" s="443"/>
      <c r="G200" s="443"/>
      <c r="H200" s="443"/>
      <c r="I200" s="443"/>
    </row>
    <row r="201" spans="1:9">
      <c r="A201" s="443"/>
      <c r="B201" s="443"/>
      <c r="C201" s="443"/>
      <c r="D201" s="443"/>
      <c r="E201" s="443"/>
      <c r="F201" s="443"/>
      <c r="G201" s="443"/>
      <c r="H201" s="443"/>
      <c r="I201" s="443"/>
    </row>
    <row r="202" spans="1:9">
      <c r="A202" s="443"/>
      <c r="B202" s="443"/>
      <c r="C202" s="443"/>
      <c r="D202" s="443"/>
      <c r="E202" s="443"/>
      <c r="F202" s="443"/>
      <c r="G202" s="443"/>
      <c r="H202" s="443"/>
      <c r="I202" s="443"/>
    </row>
    <row r="203" spans="1:9">
      <c r="A203" s="443"/>
      <c r="B203" s="443"/>
      <c r="C203" s="443"/>
      <c r="D203" s="443"/>
      <c r="E203" s="443"/>
      <c r="F203" s="443"/>
      <c r="G203" s="443"/>
      <c r="H203" s="443"/>
      <c r="I203" s="443"/>
    </row>
    <row r="204" spans="1:9">
      <c r="A204" s="443"/>
      <c r="B204" s="443"/>
      <c r="C204" s="443"/>
      <c r="D204" s="443"/>
      <c r="E204" s="443"/>
      <c r="F204" s="443"/>
      <c r="G204" s="443"/>
      <c r="H204" s="443"/>
      <c r="I204" s="443"/>
    </row>
  </sheetData>
  <mergeCells count="177">
    <mergeCell ref="A25:I25"/>
    <mergeCell ref="A26:I26"/>
    <mergeCell ref="A92:I92"/>
    <mergeCell ref="A93:I93"/>
    <mergeCell ref="A94:I94"/>
    <mergeCell ref="A95:I95"/>
    <mergeCell ref="A91:I91"/>
    <mergeCell ref="A76:I76"/>
    <mergeCell ref="A65:I65"/>
    <mergeCell ref="A66:I66"/>
    <mergeCell ref="A67:I67"/>
    <mergeCell ref="A69:I69"/>
    <mergeCell ref="A70:I70"/>
    <mergeCell ref="A77:I77"/>
    <mergeCell ref="A78:I78"/>
    <mergeCell ref="A79:I79"/>
    <mergeCell ref="A80:I80"/>
    <mergeCell ref="A81:I81"/>
    <mergeCell ref="A68:I68"/>
    <mergeCell ref="A28:I28"/>
    <mergeCell ref="A29:I29"/>
    <mergeCell ref="A30:I30"/>
    <mergeCell ref="A38:I38"/>
    <mergeCell ref="A36:I36"/>
    <mergeCell ref="K1:O1"/>
    <mergeCell ref="A71:I71"/>
    <mergeCell ref="A72:I72"/>
    <mergeCell ref="A73:I73"/>
    <mergeCell ref="A74:I74"/>
    <mergeCell ref="A75:I75"/>
    <mergeCell ref="A58:I58"/>
    <mergeCell ref="A59:I59"/>
    <mergeCell ref="A60:I60"/>
    <mergeCell ref="A61:I61"/>
    <mergeCell ref="A62:I62"/>
    <mergeCell ref="A1:J1"/>
    <mergeCell ref="A52:I52"/>
    <mergeCell ref="A54:I54"/>
    <mergeCell ref="A55:I55"/>
    <mergeCell ref="A45:I45"/>
    <mergeCell ref="A44:I44"/>
    <mergeCell ref="A43:I43"/>
    <mergeCell ref="A50:I50"/>
    <mergeCell ref="A51:I51"/>
    <mergeCell ref="A53:I53"/>
    <mergeCell ref="A49:I49"/>
    <mergeCell ref="A48:I48"/>
    <mergeCell ref="A46:I46"/>
    <mergeCell ref="A37:I37"/>
    <mergeCell ref="A35:I35"/>
    <mergeCell ref="A34:I34"/>
    <mergeCell ref="A31:I31"/>
    <mergeCell ref="A32:I32"/>
    <mergeCell ref="A33:I33"/>
    <mergeCell ref="A57:I57"/>
    <mergeCell ref="A42:I42"/>
    <mergeCell ref="A41:I41"/>
    <mergeCell ref="A40:I40"/>
    <mergeCell ref="A39:I39"/>
    <mergeCell ref="A16:I16"/>
    <mergeCell ref="A17:I17"/>
    <mergeCell ref="A18:I18"/>
    <mergeCell ref="A19:I19"/>
    <mergeCell ref="A20:I20"/>
    <mergeCell ref="A102:I102"/>
    <mergeCell ref="A56:I56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98:I98"/>
    <mergeCell ref="A99:I99"/>
    <mergeCell ref="A47:I47"/>
    <mergeCell ref="A108:I108"/>
    <mergeCell ref="A103:I103"/>
    <mergeCell ref="A104:I104"/>
    <mergeCell ref="A105:I105"/>
    <mergeCell ref="A106:I106"/>
    <mergeCell ref="A107:I107"/>
    <mergeCell ref="A21:I21"/>
    <mergeCell ref="A22:I22"/>
    <mergeCell ref="A23:I23"/>
    <mergeCell ref="A24:I24"/>
    <mergeCell ref="A27:I27"/>
    <mergeCell ref="A100:I100"/>
    <mergeCell ref="A101:I101"/>
    <mergeCell ref="A87:I87"/>
    <mergeCell ref="A88:I88"/>
    <mergeCell ref="A89:I89"/>
    <mergeCell ref="A90:I90"/>
    <mergeCell ref="A82:I82"/>
    <mergeCell ref="A83:I83"/>
    <mergeCell ref="A84:I84"/>
    <mergeCell ref="A85:I85"/>
    <mergeCell ref="A86:I86"/>
    <mergeCell ref="A63:I63"/>
    <mergeCell ref="A64:I64"/>
    <mergeCell ref="A109:I109"/>
    <mergeCell ref="A110:I110"/>
    <mergeCell ref="A111:I111"/>
    <mergeCell ref="A112:I112"/>
    <mergeCell ref="A113:I113"/>
    <mergeCell ref="A114:I114"/>
    <mergeCell ref="A115:I115"/>
    <mergeCell ref="A116:I116"/>
    <mergeCell ref="A117:I117"/>
    <mergeCell ref="A118:I118"/>
    <mergeCell ref="A119:I119"/>
    <mergeCell ref="A120:I120"/>
    <mergeCell ref="A121:I121"/>
    <mergeCell ref="A122:I122"/>
    <mergeCell ref="A123:I123"/>
    <mergeCell ref="A124:I124"/>
    <mergeCell ref="A125:I125"/>
    <mergeCell ref="A126:I126"/>
    <mergeCell ref="A128:I128"/>
    <mergeCell ref="A129:I129"/>
    <mergeCell ref="A130:I130"/>
    <mergeCell ref="A131:I131"/>
    <mergeCell ref="A132:I132"/>
    <mergeCell ref="A133:I133"/>
    <mergeCell ref="A134:I134"/>
    <mergeCell ref="A135:I135"/>
    <mergeCell ref="A136:I136"/>
    <mergeCell ref="A176:I176"/>
    <mergeCell ref="A154:I154"/>
    <mergeCell ref="A155:I155"/>
    <mergeCell ref="A156:I156"/>
    <mergeCell ref="A157:I157"/>
    <mergeCell ref="A165:I165"/>
    <mergeCell ref="A166:I166"/>
    <mergeCell ref="A167:I167"/>
    <mergeCell ref="A169:I169"/>
    <mergeCell ref="A171:I171"/>
    <mergeCell ref="A141:I141"/>
    <mergeCell ref="A142:I142"/>
    <mergeCell ref="A143:I143"/>
    <mergeCell ref="A172:I172"/>
    <mergeCell ref="A173:I173"/>
    <mergeCell ref="A174:I174"/>
    <mergeCell ref="A175:I175"/>
    <mergeCell ref="A144:I144"/>
    <mergeCell ref="A145:I145"/>
    <mergeCell ref="A96:I96"/>
    <mergeCell ref="A97:I97"/>
    <mergeCell ref="A170:I170"/>
    <mergeCell ref="A127:I127"/>
    <mergeCell ref="A158:I158"/>
    <mergeCell ref="A159:I159"/>
    <mergeCell ref="A160:I160"/>
    <mergeCell ref="A161:I161"/>
    <mergeCell ref="A162:I162"/>
    <mergeCell ref="A163:I163"/>
    <mergeCell ref="A164:I164"/>
    <mergeCell ref="A168:I168"/>
    <mergeCell ref="A146:I146"/>
    <mergeCell ref="A147:I147"/>
    <mergeCell ref="A148:I148"/>
    <mergeCell ref="A149:I149"/>
    <mergeCell ref="A150:I150"/>
    <mergeCell ref="A151:I151"/>
    <mergeCell ref="A152:I152"/>
    <mergeCell ref="A153:I153"/>
    <mergeCell ref="A137:I137"/>
    <mergeCell ref="A138:I138"/>
    <mergeCell ref="A139:I139"/>
    <mergeCell ref="A140:I140"/>
  </mergeCells>
  <hyperlinks>
    <hyperlink ref="A15:E15" location="'2. Edukacja'!A1" display="Rozdział II. Ludność i procesy demograficzne" xr:uid="{00000000-0004-0000-0000-000000000000}"/>
    <hyperlink ref="A10" location="Tablica_8._Cudzoziemcy_w_województwie_podlaskim_według_statusu" display="Tablica 8. Cudzoziemcy w województwie podlaskim według statustu" xr:uid="{00000000-0004-0000-0000-000001000000}"/>
    <hyperlink ref="A11" location="Tablica_9_Cudzoziemcy" display="Tablica 9. Cudzoziemcy w województwie podlaskim według płci i wieku" xr:uid="{00000000-0004-0000-0000-000002000000}"/>
    <hyperlink ref="A12" location="Tablica_10._Cudzoziemcy_w_województwie_podlaskim_według_kraju_pochodzenia" display="Tablica 10. Cudzoziemcy w województwie podlaskim według kraju pochodzenia" xr:uid="{00000000-0004-0000-0000-000003000000}"/>
    <hyperlink ref="A13" location="Tablica_11._Prognoza_demograficzna_według_płci_i_ekonomicznych_grup_wieku_ludności_______________________Stan_w_dniu_31_grudnia" display="Tablica 11. Prognoza demograficzna według płci i ekonomicznych grup wieku ludności" xr:uid="{00000000-0004-0000-0000-000004000000}"/>
    <hyperlink ref="A14" location="Tablica_12._Prognoza_ludności_wg_płci_i_5_letnich_grup_wieku_na_lata_2025–2040" display="Tablica 12. Prognoza ludności wg płci i 5-letnich grup wieku na lata 2025–2040" xr:uid="{00000000-0004-0000-0000-000005000000}"/>
    <hyperlink ref="A16:E16" location="Tablica_1._Żłobki_samorządowe" display="Tablica 1. Żłobki samorządowe" xr:uid="{00000000-0004-0000-0000-000007000000}"/>
    <hyperlink ref="A18:E18" location="Tablica_3._Wychowanie_przedszkolne" display="Tablica 3. Wychowanie przedszkolne " xr:uid="{00000000-0004-0000-0000-000009000000}"/>
    <hyperlink ref="A4:G4" location="Tablica_2._Ruch_naturalny_ludności" display="Tablica 2. Ruch naturalny ludności " xr:uid="{00000000-0004-0000-0000-00000A000000}"/>
    <hyperlink ref="A6:D6" location="Tablica_4._Saldo_migracji_na_pobyt_stały" display="Tablica 4. Saldo migracji na pobyt stały " xr:uid="{00000000-0004-0000-0000-00000B000000}"/>
    <hyperlink ref="A7:G7" location="Tablica_5._Osoby_zameldowane_____________________Stan_w_dniu_31_grudnia" display="Tablica 5. Osoby zameldowane" xr:uid="{00000000-0004-0000-0000-00000C000000}"/>
    <hyperlink ref="A8:G8" location="Tablica_6._Osoby_zameldowane_na_osiedlach_w_2024_r." display="Tablica 6. Osoby zameldowane na osiedlach w 2024 r." xr:uid="{00000000-0004-0000-0000-00000D000000}"/>
    <hyperlink ref="A9:G9" location="Tablica_7._Ludność_w_wieku_produkcyjnym_i_nieprodukcyjnym" display="Tablica 7. Ludność w wieku produkcyjnym i nieprodukcyjnym" xr:uid="{00000000-0004-0000-0000-00000E000000}"/>
    <hyperlink ref="A20:D20" location="Tablica_5._Współczynnik_skolaryzacji_brutto_w_szkołach_podstawowych" display="Tablica 5. Współczynnik skolaryzacji brutto w szkołach podstawowych " xr:uid="{00000000-0004-0000-0000-000010000000}"/>
    <hyperlink ref="A21:F21" location="Tablica_6._Egzamin_ósmoklasisty_w_2024_roku" display="Tablica 6. Egzamin ósmoklasisty w 2024 roku" xr:uid="{00000000-0004-0000-0000-000011000000}"/>
    <hyperlink ref="A5:G5" location="Tablica_3._Wybrane_dane_o_aktach_stanu_cywilnego" display="Tablica 3. Wybrane dane o aktach stanu cywilnego" xr:uid="{00000000-0004-0000-0000-000015000000}"/>
    <hyperlink ref="A32:D32" location="Tablica_1._Sport" display="Tablica 1. Sport" xr:uid="{00000000-0004-0000-0000-000017000000}"/>
    <hyperlink ref="A28:I28" location="Tablica_1._Instytucje_kultury" display="Tablica 1. Instytucje kultury" xr:uid="{00000000-0004-0000-0000-000019000000}"/>
    <hyperlink ref="A29:I29" location="Tablica_2._Liczba_działań_kulturalnych_miejskich_instytucji_kultury" display="Tablica 2. Liczba działań kulturalnych miejskich instytucji kultury" xr:uid="{00000000-0004-0000-0000-00001A000000}"/>
    <hyperlink ref="A30:I30" location="Tablica_3._Biblioteki" display="Tablica 3. Biblioteki " xr:uid="{00000000-0004-0000-0000-00001B000000}"/>
    <hyperlink ref="A34:E34" location="_5._Opieka_zdrowotna_i_pomoc_społeczna" display="Rozdział V. Opieka zdrowotna i pomoc społeczna" xr:uid="{00000000-0004-0000-0000-00001C000000}"/>
    <hyperlink ref="A35:C35" location="Tablica_1._Świadczenia_z_pomocy_społecznej_według_powodów_trudnej_sytuacji_życiowej" display="Tablica 1. Świadczenia z pomocy społecznej według powodów trudnej sytuacji życiowej " xr:uid="{00000000-0004-0000-0000-00001D000000}"/>
    <hyperlink ref="A36:G36" location="Tablica_2._Świadczenia_w_ramach_zadań_własnych_Miasta_Białystok" display="Tablica 2. Świadczenia w ramach zadań własnych Miasta Białegostoku" xr:uid="{00000000-0004-0000-0000-00001E000000}"/>
    <hyperlink ref="A37:B37" location="Tablica_3._Świadczenia_rodzinne" display="Tablica 3. Świadczenia rodzinne" xr:uid="{00000000-0004-0000-0000-00001F000000}"/>
    <hyperlink ref="A38" location="Tablica_4._Liczba_świadczeniobiorców" display="Tablica 4. Liczba świadczeniobiorców" xr:uid="{00000000-0004-0000-0000-000020000000}"/>
    <hyperlink ref="A39" location="Tablica_5._Ochrona_zdrowia" display="Tablica 5. Ochrona zdrowia" xr:uid="{00000000-0004-0000-0000-000021000000}"/>
    <hyperlink ref="A40:D40" location="_6._Kapitał_społeczny" display="6. Kapitał społeczny" xr:uid="{00000000-0004-0000-0000-000022000000}"/>
    <hyperlink ref="A41:B41" location="Tablica_1._Fundacje__stowarzyszenia_i_organizacje_społeczne" display="Tablica 1. Fundacje, stowarzyszenia i organizacje społeczne" xr:uid="{00000000-0004-0000-0000-000023000000}"/>
    <hyperlink ref="A42:D42" location="Tablica_2_Budżet_obywatelski" display="Tablica 2. Budżet obywatelski" xr:uid="{00000000-0004-0000-0000-000024000000}"/>
    <hyperlink ref="A43:F43" location="_7._Bezpieczeństwo_publiczne" display="7. Bezpieczeństwo publiczne" xr:uid="{00000000-0004-0000-0000-000025000000}"/>
    <hyperlink ref="A44:G44" location="Tablica_1._Interwencje_podjęte_przez_Straż_Miejską" display="Tablica 1. Interwencje podjęte przez Straż Miejską " xr:uid="{00000000-0004-0000-0000-000026000000}"/>
    <hyperlink ref="A45:G45" location="Tablica_2._Centrum_Monitoringu_Wizyjnego_Miasta_Białystok" display="Tablica 2. Centrum Monitoringu Wizyjnego Miasta Białystok " xr:uid="{00000000-0004-0000-0000-000027000000}"/>
    <hyperlink ref="A46" location="Tablica_3._Pożary_i_ich_ofiary" display="Tablica 3. Pożary i ich ofiary" xr:uid="{00000000-0004-0000-0000-000028000000}"/>
    <hyperlink ref="A48" location="Tablica_5._Wypadki_drogowe_i_ich_ofiary" display="Tablica 5. Wypadki drogowe i ich ofiary" xr:uid="{00000000-0004-0000-0000-00002A000000}"/>
    <hyperlink ref="A49:D49" location="_8._Gospodarka_i_rynek_pracy" display="8. Gospodarka i rynek pracy" xr:uid="{00000000-0004-0000-0000-00002B000000}"/>
    <hyperlink ref="A52:E52" location="Tablica_3._Podmioty_gospodarki_narodowej_w_rejestrze_REGON_według_formy_prawnej" display="Tablica 3. Podmioty gospodarki narodowej w rejestrze REGON według formy prawnej" xr:uid="{00000000-0004-0000-0000-00002C000000}"/>
    <hyperlink ref="A53:F53" location="Tablica_4._Podmioty_gospodarki_narodowej_z_udziałem_kapitału_zagranicznegoa" display="Tablica 4. Podmioty gospodarki narodowej z udziałem kapitału zagranicznego" xr:uid="{00000000-0004-0000-0000-00002D000000}"/>
    <hyperlink ref="A54:F54" location="Tablica_5._Spółki_handlowe_w_rejestrze_REGON_według_rodzaju_kapitału" display="Tablica 5. Spółki handlowe w rejestrze REGON według rodzaju kapitału" xr:uid="{00000000-0004-0000-0000-00002E000000}"/>
    <hyperlink ref="A55:G55" location="Tablica_6._Wnioski_przyjęte__zweryfikowane_i_przesłane_do_CEIDGa" display="Tablica 6. Wnioski przyjęte, zweryfikowane i przesłane do CEIDG" xr:uid="{00000000-0004-0000-0000-00002F000000}"/>
    <hyperlink ref="A56:C56" location="Tablica_7._Podstawowe_wyniki_finansowe_przedsiębiorstw_i_relacje_ekonomicznea" display="Tablica 7. Podstawowe wyniki finansowe przedsiębiorstw i relacje ekonomiczne" xr:uid="{00000000-0004-0000-0000-000030000000}"/>
    <hyperlink ref="A57:D57" location="Tablica_8._Produkcja_sprzedana_w_sektorze_przedsiębiorstwa__ceny_bieżące__w_tys._zł" display="Tablica 8. Produkcja sprzedana w sektorze przedsiębiorstwa (ceny bieżące) w tys. zł" xr:uid="{00000000-0004-0000-0000-000031000000}"/>
    <hyperlink ref="A58" location="Tablica_9._Podmioty_gospodarki_narodowej_w_rejestrze_REGON_według_sekcji_PKD" display="Tablica 9. Podmioty gospodarki narodowej w rejestrze REGON według sekcji PKD" xr:uid="{00000000-0004-0000-0000-000032000000}"/>
    <hyperlink ref="A59" location="Tablica_10._Przeciętne_zatrudnienie_w_sektorze_przedsiębiorstwa" display="Tablica 10. Przeciętne zatrudnienie w sektorze przedsiębiorstw" xr:uid="{00000000-0004-0000-0000-000033000000}"/>
    <hyperlink ref="A60" location="Tablica_11._Przeciętne_miesięczne_wynagrodzenie_brutto_w_sektorze_przedsiębiorstwa_według_sekcji_PKD_w_zł" display="Tablica 11. Przeciętne miesięczne wynagrodzenie brutto w sektorze przedsiębiorstwa według sekcji PKD w zł" xr:uid="{00000000-0004-0000-0000-000034000000}"/>
    <hyperlink ref="A61" location="Tablica_12._Wskaźniki_dotyczące_lokalnej_przedsiębiorczości" display="Tablica 12. Wskaźniki dotyczące lokalnej przedsiębiorczości" xr:uid="{00000000-0004-0000-0000-000035000000}"/>
    <hyperlink ref="A62" location="Tablica_13._Podmioty_gospodarki_narodowej_w_rejestrze_REGON_na_10_tys._ludności_w_wieku_produkcyjnym" display="Tablica 13. Podmioty gospodarki narodowej w rejestrze REGON na 10 tys. ludności w wieku produkcyjnym" xr:uid="{00000000-0004-0000-0000-000036000000}"/>
    <hyperlink ref="A67:C67" location="_9._Finanse_samorządowe" display="9. Finanse samorządowe" xr:uid="{00000000-0004-0000-0000-000039000000}"/>
    <hyperlink ref="A68:I68" location="Tablica_1._Wykonanie_budżetu" display="Tablica 1. Wykonanie budżetu" xr:uid="{00000000-0004-0000-0000-00003A000000}"/>
    <hyperlink ref="A69:G69" location="Tablica_2._Wykonanie_dochodów_według_źródeł_finansowania__w_zł" display="Tablica 2. Wykonanie dochodów według źródeł finansowania (w zł)" xr:uid="{00000000-0004-0000-0000-00003B000000}"/>
    <hyperlink ref="A70:D70" location="Tablica_3._Wykonanie_dochodów_własnych__w_zł" display="Tablica 3. Wykonanie dochodów własnych (w zł)" xr:uid="{00000000-0004-0000-0000-00003C000000}"/>
    <hyperlink ref="A71:D71" location="Tablica_4._Wydatki_budżetu_według_klasyfikacji_budżetowej__w_zł" display="Tablica 4. Wydatki budżetu według klasyfikacji budżetowej (w zł)" xr:uid="{00000000-0004-0000-0000-00003D000000}"/>
    <hyperlink ref="A74:F74" location="Tablica_7._Bezzwrotne_środki_finansowe_pozyskane_z_funduszy_Unii_Europejskiej___w_zł" display="Tablica 7. Bezzwrotne środki finansowe pozyskane z funduszy Unii Europejskiej  (w zł)" xr:uid="{00000000-0004-0000-0000-000040000000}"/>
    <hyperlink ref="A75:C75" location="Tablica_8._Zestawienie_projektów_miejskich__na_których_realizacje_pozyskano_dofinansowanie_w_perspektywie_finansowej_2021_2027" display="Tablica 8. Zestawienie projektów miejskich, na których realizacje pozyskano dofinansowanie w perspektywie finansowej 2021-2027" xr:uid="{00000000-0004-0000-0000-000041000000}"/>
    <hyperlink ref="A77:D77" location="Tablica_1._Zagospodarowanie_przestrzenne__infrastruktura_techniczna_i_transport" display="Tablica 1. Zagospodarowanie przestrzenne, infrastruktura techniczna i transport" xr:uid="{00000000-0004-0000-0000-000043000000}"/>
    <hyperlink ref="A78:C78" location="Tablica_2._Komunikacja_miejska_w_Białymstoku_i_gminach_sąsiadujących" display="Tablica 2. Komunikacja miejska w Białymstoku i gminach sąsiadujących" xr:uid="{00000000-0004-0000-0000-000044000000}"/>
    <hyperlink ref="A79:G79" location="Tablica_3._Przejazdy_Białostockiej_Komunikacji_Miejskiej_w_Białymstoku_i_poza_granicami_Miasta_w_ramach_przewozu_osób______________________niepełnosprawnych" display="Tablica 3. Przejazdy Białostockiej Komunikacji Miejskiej w Białymstoku i poza granicami Miasta w ramach przewozu osób " xr:uid="{00000000-0004-0000-0000-000045000000}"/>
    <hyperlink ref="A80:E80" location="Tablica_4._Zarejestrowane_pojazdy" display="Tablica 4. Zarejestrowane pojazdy" xr:uid="{00000000-0004-0000-0000-000046000000}"/>
    <hyperlink ref="A81:F81" location="Tablica_5._Zarejestrowane_pojazdy_według_rodzaju_paliwa_w_2024_r." display="Tablica 5. Zarejestrowane pojazdy według rodzaju paliwa w 2024 r." xr:uid="{00000000-0004-0000-0000-000047000000}"/>
    <hyperlink ref="A82:D82" location="Tablica_6._Zarejestrowane_pojazdy_zasilane_energią_elektryczną" display="Tablica 6. Zarejestrowane pojazdy zasilane energią elektryczną" xr:uid="{00000000-0004-0000-0000-000048000000}"/>
    <hyperlink ref="A83:D83" location="Tablica_7._Sieć_wodociągowa__kanalizacyjna_i_gazowa" display="Tablica 7. Sieć wodociągowa, kanalizacyjna i gazowa" xr:uid="{00000000-0004-0000-0000-000049000000}"/>
    <hyperlink ref="A84" location="Tablica_8._Korzystający_z_sieci_wodociągowej__kanalizacyjnej_i_gazowej" display="Tablica 8. Korzystający z sieci wodociągowej, kanalizacyjnej i gazowej" xr:uid="{00000000-0004-0000-0000-00004A000000}"/>
    <hyperlink ref="A85" location="Tablica_9._Sieć_kanalizacji_deszczowej" display="Tablica 9. Sieć kanalizacji deszczowej" xr:uid="{00000000-0004-0000-0000-00004B000000}"/>
    <hyperlink ref="A86" location="Tablica_10._Zużycie_gazu_i_energii_elektrycznej_w_gospodarstwach_domowych" display="Tablica 10. Zużycie gazu i energii elektrycznej w gospodarstwach domowych" xr:uid="{00000000-0004-0000-0000-00004C000000}"/>
    <hyperlink ref="A87" location="Tablica_11._Długość_nowozainstalowanych_światłowodów_w_Białymstoku" display="Tablica 11. Długość nowozainstalowanych światłowodów w Białymstoku " xr:uid="{00000000-0004-0000-0000-00004D000000}"/>
    <hyperlink ref="A88" location="Tablica_12._Odpady_komunalne_odebrane_według_rodzajów" display="Tablica 12. Odpady komunalne odebrane według rodzajów" xr:uid="{00000000-0004-0000-0000-00004E000000}"/>
    <hyperlink ref="A90:F90" location="Tablica_1._Powierzchnia_miasta_objęta_obowiązującymi_m.p.z.p." display="Tablica 1. Powierzchnia miasta objęta obowiązującymi m.p.z.p." xr:uid="{00000000-0004-0000-0000-000050000000}"/>
    <hyperlink ref="A101" location="Tablica_1._Emisja_i_redukcja_zanieczyszczeń_powietrza_z_zakładów_szczególnie_uciążliwych_dla_czystości_powietrza" display="Tablica 1. Emisja i redukcja zanieczyszczeń powietrza z zakładów szczególnie uciążliwych" xr:uid="{00000000-0004-0000-0000-00005B000000}"/>
    <hyperlink ref="A102" location="Tablica_2._Ludność_korzystająca_z_oczyszczalni_ścieków" display="Tablica 2. Ludność korzystająca z oczyszczalni ścieków" xr:uid="{00000000-0004-0000-0000-00005C000000}"/>
    <hyperlink ref="A50:I50" location="Tablica_1._Podmioty_gospodarki_narodowej_w_rejestrze_REGON_według_sektorów_własności" display="Tablica 1. Podmioty gospodarki narodowej w rejestrze REGON według sektorów własności" xr:uid="{00000000-0004-0000-0000-00005D000000}"/>
    <hyperlink ref="A51:I51" location="Tablica_2._Podmioty_gospodarki_narodowej_w_rejestrze_REGON_według_klas_wielkości" display="Tablica 2. Podmioty gospodarki narodowej w rejestrze REGON według klas wielkości" xr:uid="{00000000-0004-0000-0000-00005E000000}"/>
    <hyperlink ref="A3:I3" location="Tablica_1._Wybrane_wskaźniki_demograficzne_____________________Stan_w_dniu_31_grudnia" display="Tablica 1. Wybrane wskaźniki demograficzne" xr:uid="{00000000-0004-0000-0000-00005F000000}"/>
    <hyperlink ref="A104:I104" location="Tablica_1._Ludność_____________________Stan_w_dniu_31_grudnia" display="Tablica 1. Ludność. Stan w dniu 31 grudnia" xr:uid="{00000000-0004-0000-0000-000061000000}"/>
    <hyperlink ref="A105:I105" location="Tablica_2._Współczynnik_feminizacji_____________________Stan_w_dniu_31_grudnia" display="Tablica 2. Współczynnik feminizacji. Stan w dniu 31 grudnia" xr:uid="{00000000-0004-0000-0000-000062000000}"/>
    <hyperlink ref="A106:I106" location="Tablica_3._Struktura_ludności_wg_ekonomicznych_grup_wieku______________________Stan_w_dniu_31_grudnia" display="Tablica 3. Struktura ludności wg ekonomicznych grup wieku. Stan w dniu 31 grudnia" xr:uid="{00000000-0004-0000-0000-000063000000}"/>
    <hyperlink ref="A107:I107" location="Tablica_4._Ruch_naturalny_ludności_____________________Stan_w_dniu_31_grudnia" display="Tablica 4. Ruch naturalny ludności. Stan w dniu 31 grudnia" xr:uid="{00000000-0004-0000-0000-000064000000}"/>
    <hyperlink ref="A108:I108" location="Tablica_5._Migracje_____________________Stan_w_dniu_31_grudnia" display="Tablica 5. Migracje. Stan w dniu 31 grudnia" xr:uid="{00000000-0004-0000-0000-000065000000}"/>
    <hyperlink ref="A109:I109" location="Tablica_6._Prognoza_demograficzna_M._Białystok_______________________Stan_w_dniu_31_grudnia" display="Tablica 6. Prognoza demograficzna M. Białystok. Stan w dniu 31 grudnia" xr:uid="{00000000-0004-0000-0000-000066000000}"/>
    <hyperlink ref="A110:I110" location="Tablica_7._Prognoza_demograficzna_gm._Choroszcz_______________________Stan_w_dniu_31_grudnia" display="Tablica 7. Prognoza demograficzna gm. Choroszcz. Stan w dniu 31 grudnia" xr:uid="{00000000-0004-0000-0000-000067000000}"/>
    <hyperlink ref="A111:I111" location="Tablica_8_._Prognoza_demograficzna_gm._Czarna_Białostocka_______________________Stan_w_dniu_31_grudnia" display="Tablica 8. Prognoza demograficzna gm. Czarna Białostocka. Stan w dniu 31 grudnia" xr:uid="{00000000-0004-0000-0000-000068000000}"/>
    <hyperlink ref="A112:I112" location="Tablica_9._Prognoza_demograficzna_gm._Dobrzyniewo_Duże_______________________Stan_w_dniu_31_grudnia_______________________Stan_w_dniu_31_grudnia" display="Tablica 9. Prognoza demograficzna gm. Dobrzyniewo Duże. Stan w dniu 31 grudnia" xr:uid="{00000000-0004-0000-0000-000069000000}"/>
    <hyperlink ref="A113:I113" location="Tablica_10._Prognoza_demograficzna_gm._Juchnowiec_Kościelny_______________________Stan_w_dniu_31_grudnia_______________________Stan_w_dniu_31_grudnia" display="Tablica 10. Prognoza demograficzna gm. Juchnowiec Kościelny. Stan w dniu 31 grudnia" xr:uid="{00000000-0004-0000-0000-00006A000000}"/>
    <hyperlink ref="A114:I114" location="Tablica_11._Prognoza_demograficzna_gm._Łapy_______________________Stan_w_dniu_31_grudnia_______________________Stan_w_dniu_31_grudnia" display="Tablica 11. Prognoza demograficzna gm. Łapy. Stan w dniu 31 grudnia" xr:uid="{00000000-0004-0000-0000-00006B000000}"/>
    <hyperlink ref="A115:I115" location="Tablica_12._Prognoza_demograficzna_gm._Supraśl_______________________Stan_w_dniu_31_grudnia_______________________Stan_w_dniu_31_grudnia" display="Tablica 12. Prognoza demograficzna gm. Supraśl. Stan w dniu 31 grudnia" xr:uid="{00000000-0004-0000-0000-00006C000000}"/>
    <hyperlink ref="A116:I116" location="Tablica_13._Prognoza_demograficzna_gm._Turośń_Kościelna_______________________Stan_w_dniu_31_grudnia_______________________Stan_w_dniu_31_grudnia" display="Tablica 13. Prognoza demograficzna gm. Turośń Kościelna. Stan w dniu 31 grudnia" xr:uid="{00000000-0004-0000-0000-00006D000000}"/>
    <hyperlink ref="A117:I117" location="Tablica_14._Prognoza_demograficzna_gm._Wasilków_______________________Stan_w_dniu_31_grudnia_______________________Stan_w_dniu_31_grudnia" display="Tablica 14. Prognoza demograficzna gm. Wasilków. Stan w dniu 31 grudnia" xr:uid="{00000000-0004-0000-0000-00006E000000}"/>
    <hyperlink ref="A118:I118" location="Tablica_15._Prognoza_demograficzna_gm._Zabłudów_______________________Stan_w_dniu_31_grudnia_______________________Stan_w_dniu_31_grudnia" display="Tablica 15. Prognoza demograficzna gm. Zabłudów. Stan w dniu 31 grudnia" xr:uid="{00000000-0004-0000-0000-00006F000000}"/>
    <hyperlink ref="A119:I119" location="Tablica_16._Prognoza_demograficzna_BOF" display="Tablica 16. Prognoza demograficzna BOF" xr:uid="{00000000-0004-0000-0000-000070000000}"/>
    <hyperlink ref="A47:I47" location="Tablica_4._Przestępstwa_stwierdzone_przez_Policję_w_zakończonych_postępowaniach_przygotowawczych_oraz_wskaźnik_wykrywalności_sprawców_przestępstw" display="Tablica 4. Przestępstwa stwierdzone przez Policję w zakończonych postępowaniach przygotowawczych oraz wskaźnik wykrywalności sprawców przestępstw" xr:uid="{BCDEC730-F0A8-4BA6-933B-F2CD6094BE63}"/>
    <hyperlink ref="A99:I99" location="Tablica_1._Tereny_zieleni__łącznie_z_lasami" display="Tablica 1. Tereny zieleni (łącznie z lasami)" xr:uid="{DD2E7145-EF3F-4408-870C-4520FE96EBC3}"/>
    <hyperlink ref="A17:I17" location="Tablica_2._Żłobki_i_kluby_dziecięce" display="Tablica 2. Żłobki i kluby dziecięce" xr:uid="{D6C8B069-C7F9-4822-A964-90123F852058}"/>
    <hyperlink ref="A19:I19" location="Tablica_4._Szkoły_podstawowe_dla_dzieci_i_młodzieży__bez_szkół_specjalnych_i_szkół_dla_dorosłych" display="Tablica 4. Szkoły podstawowe dla dzieci i młodzieży (bez szkół specjalnych i szkół dla dorosłych)" xr:uid="{C20C056F-E353-4ED0-B892-104F94EC7E2F}"/>
    <hyperlink ref="A22:I22" location="Tablica_7._Licea_ogólnokształcące_dla_młodzieży__bez_liceów_specjalnych_i_dla_dorosłych" display="Tablica 7. Licea ogólnokształcące dla młodzieży (bez liceów specjalnych i dla dorosłych)" xr:uid="{65652530-8E2A-451F-AA0C-28F2BBA569C1}"/>
    <hyperlink ref="A23:I23" location="Tablica_8._Szkoły_kształcące_w_zawodach__bez_szkół_specjalnych" display="Tablica 8. Szkoły kształcące w zawodach (bez szkół specjalnych) " xr:uid="{7ECC5CEB-2BC8-463D-B641-CA54AB0AB2BC}"/>
    <hyperlink ref="A24:I24" location="Tablica_9._Szkoły_dla_dorosłych" display="Tablica 9. Szkoły dla dorosłych" xr:uid="{58CD1F8A-4C09-447F-89D4-4902780491FF}"/>
    <hyperlink ref="A25:I25" location="Tablica_10._Szkoły_specjalne" display="Tablica 10. Szkoły specjalne" xr:uid="{D9F01F39-6643-487A-8A82-30DBC8DEDD72}"/>
    <hyperlink ref="A26:I26" location="Tablica_11._Uczelnie_wyższe_i_studenci" display="Tablica 11. Uczelnie wyższe i studenci" xr:uid="{C273F609-4D3B-4936-8B12-E2C071C4BA44}"/>
    <hyperlink ref="A27:I27" location="_3._Kultura_i_dziedzictwo_kulturowe" display="3. Kultura i dziedzictwo kulturowe" xr:uid="{BAB8D3B9-EAD8-4010-87CC-7E7D37DD3D0A}"/>
    <hyperlink ref="A92:I92" location="Tablica_1._Mieszkania__na_których_budowę_wydano_pozwolenia_lub_dokonano_zgłoszenia_z_projektem_budowlanym" display="Tablica 1. Mieszkania, na których budowę wydano pozwolenia lub dokonano zgłoszenia z projektem budowlanym" xr:uid="{790E48B7-9E2A-4BA1-936B-C7F5F1FF5090}"/>
    <hyperlink ref="A93:I93" location="Tablica_2._Mieszkalnictwo" display="Tablica 2. Mieszkalnictwo" xr:uid="{665C6AAD-8BCF-4E81-B4CE-B08D720B195D}"/>
    <hyperlink ref="A94:I94" location="Tablica_3._Zasoby_mieszkaniowe_w_zarządzaniu_Zarządu_Mienia_Komunalnego" display="Tablica 3. Zasoby mieszkaniowe w zarządzaniu Zarządu Mienia Komunalnego " xr:uid="{3B340A23-D0DA-4D9D-BB29-5DBF03D72003}"/>
    <hyperlink ref="A120:I120" location="Tablica_17._Żłobki_i_kluby_dziecięce" display="Tablica 17. Żłobki i kluby dziecięce" xr:uid="{2227540F-F661-4DBA-A3A4-13B7CF62215D}"/>
    <hyperlink ref="A33:I33" location="Tablica_2_Baza_noclegowa_turystyki" display="Tablica 2. Baza noclegowa turystykia" xr:uid="{7C3F1161-465A-43B9-8C54-FDD54B89609F}"/>
    <hyperlink ref="A72:I72" location="Tablica_5._Wydatki_inwestycyjne_budżetu" display="Tablica 5. Wydatki inwestycyjne budżetu " xr:uid="{6357B7A7-1821-425F-95E5-6CFB5E26149B}"/>
    <hyperlink ref="A73:I73" location="Tablica_6._Środki_unijne_pozyskane_przez_Miasto" display="Tablica 6. Środki unijne pozyskane przez Miasto " xr:uid="{D08DAB6F-1CAF-4120-AD7E-B640BDAB44C9}"/>
    <hyperlink ref="A95:I95" location="Tablica_4._Decyzje_o_warunkach_zabudowy" display="Tablica 4. Decyzje o warunkach zabudowy" xr:uid="{F4468F11-48BD-4960-94AD-514C482E42F4}"/>
    <hyperlink ref="A96:I96" location="Tablica_5._Decyzje_o_pozwoleniu_na_budowę" display="Tablica 5. Decyzje o pozwoleniu na budowę" xr:uid="{C7113BE8-7005-41AE-B965-B8B819B3AFD3}"/>
    <hyperlink ref="A97:I97" location="Tablica_6._Decyzje_o_ustaleniu_lokalizacji_inwestycji_celu_publicznego" display="Tablica 6. Decyzje o ustaleniu lokalizacji inwestycji celu publicznego " xr:uid="{312BACB9-975B-4A02-BDF4-3D57E3B942D6}"/>
    <hyperlink ref="A122:I122" location="Tablica_19._Szkoły_podstawowe_dla_dzieci_i_młodzieży__bez_szkół_specjalnych_a" display="Tablica 19. Szkoły podstawowe dla dzieci i młodzieży (bez szkół specjalnych)" xr:uid="{290966B2-C17D-4ED2-8586-3D3C50E9B5BB}"/>
    <hyperlink ref="A123:I123" location="Tablica_20._Szkoły_ponadpodstawowe_dla_młodzieży__bez_szkół_specjalnych" display="Tablica 20. Szkoły ponadpodstawowe dla młodzieży (bez szkół specjalnych)" xr:uid="{F7F758EB-FA19-4288-98F9-C3FD4F8B3025}"/>
    <hyperlink ref="A124:I124" location="Tablica_21._Licea_ogólnokształcące_dla_młodzieży__bez_szkół_specjalnych" display="Tablica 21. Licea ogólnokształcące dla młodzieży (bez szkół specjalnych)" xr:uid="{2795C9C2-B329-47D5-A1B9-6FAF8081BF3F}"/>
    <hyperlink ref="A125:I125" location="Tablica_22._Szkoły_kształcące_w_zawodach__bez_szkół_specjalnych" display="Tablica 22. Szkoły kształcące w zawodach (bez szkół specjalnych)" xr:uid="{93D2B077-DC15-48AA-9619-35653242F6FE}"/>
    <hyperlink ref="A126:I126" location="Tablica_23._Szkoły_dla_dorosłych" display="Tablica 23. Szkoły dla dorosłych" xr:uid="{477F2AF6-3860-46C8-B7C8-33A8C3BEDB05}"/>
    <hyperlink ref="A127:I127" location="Tablica_24._Szkoły_specjalne" display="Tablica 24. Szkoły specjalne" xr:uid="{6D160938-8527-4ACB-8423-9F22B85EFBC5}"/>
    <hyperlink ref="A128:I128" location="Tablica_25._Szkolnictwo_wyższe" display="Tablica 25. Szkolnictwo wyższe" xr:uid="{B79875BB-57A3-4E25-8F18-A7DE32956189}"/>
    <hyperlink ref="A129:I129" location="Tablica_26._Biblioteki_i_filie" display="Tablica 26. Biblioteki i filie" xr:uid="{9A7B7BF9-77F9-45F8-9ECA-9AB037F154B2}"/>
    <hyperlink ref="A130:I130" location="Tablica_27._Ludność_na_1_placówkę_biblioteczną" display="Tablica 27. Ludność na 1 placówkę biblioteczną" xr:uid="{ADE49BB5-E61E-4743-AC5D-A323930388FB}"/>
    <hyperlink ref="A131:I131" location="Tablica_28._Liczba_czytelników_w_ciagu_roku" display="Tablica 28. Liczba czytelników w ciagu roku " xr:uid="{B01C07BF-FF89-4112-A8EC-86E16B66545A}"/>
    <hyperlink ref="A132:I132" location="Tablica_29._Wypożyczenia_księgozbioru_na_1_czytelnika_w_woluminach" display="Tablica 29. Wypożyczenia księgozbioru na 1 czytelnika w woluminach" xr:uid="{3158B7F9-62DF-4A6A-A0CD-DD9D4F2312CA}"/>
    <hyperlink ref="A133:I133" location="Tablica_30._Muzea__łącznie_z_oddziałami" display="Tablica 30. Muzea (łącznie z oddziałami)" xr:uid="{D519FBFA-0EE8-4359-B56C-8EADF2F4F574}"/>
    <hyperlink ref="A134:I134" location="Tablica_31._Instytucje_muzyczne_i_teatry" display="Tablica 31. Instytucje muzyczne i teatry " xr:uid="{06A70F3C-0B29-465D-9CC6-4E407E2F1E58}"/>
    <hyperlink ref="A135:I135" location="Tablica_32._Centra__domy_i_ośrodki_kultury__kluby_i_świetlice" display="Tablica 32. Centra, domy i ośrodki kultury, kluby i świetlice" xr:uid="{26A4B144-1E24-4437-9886-CE942BE1DA6E}"/>
    <hyperlink ref="A136:I136" location="Tablica_33._Kina" display="Tablica 33. Kina" xr:uid="{24CEB8FC-E38E-4791-96EA-07E1C6B4427C}"/>
    <hyperlink ref="A137:I137" location="Tablica_34._Kluby_sportowe" display="Tablica 34. Kluby sportowe" xr:uid="{094BE591-7B55-47B7-B3A7-27B524E9E7DE}"/>
    <hyperlink ref="A138:I138" location="Tablica_35._Obiekty_sportowe" display="Tablica 35. Obiekty sportowe" xr:uid="{87FF7627-C215-4C21-9719-6085A5705C58}"/>
    <hyperlink ref="A139:I139" location="Tablica_36._Obiekty_noclegowe" display="Tablica 36. Obiekty noclegowe" xr:uid="{1E5341A5-0126-45F8-9231-AE4C6BC817D8}"/>
    <hyperlink ref="A140:I140" location="Tablica_37._Ambulatoryjna_opieka_zdrowotna" display="Tablica 37. Ambulatoryjna opieka zdrowotna " xr:uid="{03F757AD-8645-4180-856B-9B40A768965F}"/>
    <hyperlink ref="A141:I141" location="Tablica_38._Porady_lekarskie" display="Tablica 38. Porady lekarskie" xr:uid="{38C643D7-A73D-43B4-9302-4E38595C416E}"/>
    <hyperlink ref="A142:I142" location="Tablica_39._Apteki_i_punkty_apteczne" display="Tablica 39. Apteki i punkty apteczne" xr:uid="{2CEB5E52-59A9-427B-AA18-630CFAB8DC9E}"/>
    <hyperlink ref="A143:I143" location="Tablica_40._Placówki_stacjonarnej_pomocy_społecznej" display="Tablica 40. Placówki stacjonarnej pomocy społecznej " xr:uid="{98783508-911A-41E5-B8D1-AFE6571E4E27}"/>
    <hyperlink ref="A152:I152" location="Tablica_49._Roczne_wpływy_z_opłaty_targowej__w_tys._złotych" display="Tablica 49. Roczne wpływy z opłaty targowej (w tys. złotych) " xr:uid="{D51372DB-F0BC-440F-BD3A-340AE8D44A6A}"/>
    <hyperlink ref="A151:I151" location="Tablica_48._Targowiska_stałe_i_sezonowe" display="Tablica 48. Targowiska stałe i sezonowe" xr:uid="{DC5370B0-9A3C-437B-87BC-1F68E3E0E8FD}"/>
    <hyperlink ref="A150:I150" location="Tablica_47._Podmioty_gospodarki_narodowej__osoby_fizyczne_prowadzące_działalność_gospodarczą" display="Tablica 47. Podmioty gospodarki narodowej: osoby fizyczne prowadzące działalność gospodarczą" xr:uid="{A469630C-0984-4624-80E2-5072181ED8D7}"/>
    <hyperlink ref="A149:I149" location="Tablica_46._Podmioty_gospodarki_narodowej__osoby_prawne_i_jednostki_organizacyjne_niemające_osobowości_prawnej" display="Tablica 46. Podmioty gospodarki narodowej: osoby prawne i jednostki organizacyjne niemające osobowości prawnej" xr:uid="{3C3448A8-41AA-4AFD-9723-C00AC2696DBB}"/>
    <hyperlink ref="A148:I148" location="Tablica_45._Podmioty_gospodarki_narodowej_wg_danych_rejestru_REGON" display="Tablica 45. Podmioty gospodarki narodowej wg danych rejestru REGON" xr:uid="{C71267A6-38E1-448A-A5E7-4847A274F108}"/>
    <hyperlink ref="A147:I147" location="Tablica_44._Jednostki_Ochotniczych_Straży_Pożarnych_na_terenie_BOF" display="Tablica 44. Jednostki Ochotniczych Straży Pożarnych na terenie BOF " xr:uid="{8976961D-EDE4-47C7-B4CE-09B008DE14E5}"/>
    <hyperlink ref="A146:I146" location="Tablica_43._Frekwencja_wyborcza_w_2024_roku__w" display="Tablica 43. Frekwencja wyborcza w 2024 roku (w %)" xr:uid="{27FEBA36-47EA-4884-9470-533054352CC7}"/>
    <hyperlink ref="A145:I145" location="Tablica_42._Sołectwa" display="Tablica 42. Sołectwa " xr:uid="{E2CF8ABD-6FC5-462C-AE32-B99D53859E94}"/>
    <hyperlink ref="A144:I144" location="Tablica_41._Fundacje_i_stowarzyszenia" display="Tablica 41. Fundacje i stowarzyszenia " xr:uid="{E867FAFB-CDCE-45A5-8B46-E6826438E8DC}"/>
    <hyperlink ref="A154:I154" location="Tablica_51._Bezrobotni_zarejestrowani" display="Tablica 51. Bezrobotni zarejestrowani " xr:uid="{0FFE5B43-F61F-4B8B-A409-1479FC2EEE89}"/>
    <hyperlink ref="A155:I155" location="Tablica_52._Udział_bezrobotnych_zarejestrowanych_w_ogólnej_liczbie_osób_w_wieku_produkcyjnym__w" display="Tablica 52. Udział bezrobotnych zarejestrowanych w ogólnej liczbie osób w wieku produkcyjnym " xr:uid="{7AAC3EB4-DFDF-4D5E-AA3D-98ADB2A36A77}"/>
    <hyperlink ref="A156:I156" location="Tablica_53._Drogi_publiczne_w_powiecie_białostockim_______________________Stan_w_dniu_31_grudnia_2024_r." display="Tablica 53. Drogi publiczne w powiecie białostockim. Stan w dniu 31 grudnia 2024 r." xr:uid="{A9FF2EC6-CE54-4739-83C8-6196ECDE9D34}"/>
    <hyperlink ref="A157:I157" location="Tablica_54._Drogi_rowerowe" display="Tablica 54. Drogi rowerowe " xr:uid="{24EAE319-560D-4E0B-B793-EFC49D849069}"/>
    <hyperlink ref="A158:I158" location="Tablica_55._Długość_eksploatowanej_sieci_wodociągowej__rozdzielczej_i_przesyłowej" display="Tablica 55. Długość eksploatowanej sieci wodociągowej (rozdzielczej i przesyłowej) " xr:uid="{CE7953A6-B868-4343-9B42-D6FFF4BED51D}"/>
    <hyperlink ref="A159:I159" location="Tablica_56._Długość_czynnej_sieci_kanalizacyjnej" display="Tablica 56. Długość czynnej sieci kanalizacyjnej" xr:uid="{2F7283A4-B33E-4C86-9C1F-76A4FAF7EDB9}"/>
    <hyperlink ref="A160:I160" location="Tablica_57._Długość_czynnej_sieci_gazowej__rozdzielczej_i_przesyłowej" display="Tablica 57. Długość czynnej sieci gazowej (rozdzielczej i przesyłowej)" xr:uid="{74BD607E-09F4-4936-B6E0-41E294AC5154}"/>
    <hyperlink ref="A161:I161" location="Tablica_58._Korzystający_z_sieci_wodociągowej" display="Tablica 58. Korzystający z sieci wodociągowej" xr:uid="{D349BC5E-D6C7-402D-AED2-7A34197D4227}"/>
    <hyperlink ref="A162:I162" location="Tablica_59._Korzystający_z_sieci_kanalizacyjnej" display="Tablica 59. Korzystający z sieci kanalizacyjnej" xr:uid="{65D2D0D8-EFD4-4C49-B2BD-26032C93C256}"/>
    <hyperlink ref="A163:I163" location="Tablica_60._Korzystający_z_sieci_gazowej" display="Tablica 60. Korzystający z sieci gazowej" xr:uid="{F2F83911-24EC-4D89-B166-0EB69373CDF8}"/>
    <hyperlink ref="A164:I164" location="Tablica_61._Zbiorniki_bezodpływowe_i_oczyszczalnie_przydomowe_______________________Stan_w_dniu_31_grudnia" display="Tablica 61. Zbiorniki bezodpływowe i oczyszczalnie przydomowe. Stan w dniu 31 grudnia" xr:uid="{4E4BA754-8798-41F1-8CD2-4197CC1BB350}"/>
    <hyperlink ref="A167:I167" location="Tablica_64._Mieszkania" display="Tablica 64. Mieszkania " xr:uid="{B1C0D915-366D-47C5-9A50-21C4D7F999E5}"/>
    <hyperlink ref="A168:I168" location="Tablica_65._Mieszkania_w_zasobach_mieszkaniowych_wyposażone_w_instalacje_techniczno_sanitarne" display="Tablica 65. Mieszkania w zasobach mieszkaniowych wyposażone w instalacje techniczno-sanitarne" xr:uid="{51A1D5C1-2E7A-4218-B714-6439F75CAEC2}"/>
    <hyperlink ref="A169:I169" location="Tablica_66._Grunty_pod_budownictwo_mieszkaniowe__w_ha" display="Tablica 66. Grunty pod budownictwo mieszkaniowe (w ha)" xr:uid="{1EA06B53-59DE-4522-8C4E-3C67B55D138D}"/>
    <hyperlink ref="A170:I170" location="Tablica_67._Pozwolenia_na_budowę_w_gminach_BOF" display="Tablica 67. Pozwolenia na budowę w gminach BOF" xr:uid="{945DA86E-93E7-4FD9-937F-8B8282B1362B}"/>
    <hyperlink ref="A171:I171" location="Tablica_68._Lasy" display="Tablica 68. Lasy " xr:uid="{A79CAC6B-F42F-4786-BBD6-E5A5D7CCF582}"/>
    <hyperlink ref="A172:I172" location="Tablica_69._Parki__zieleńce_i_tereny_zieleni_osiedloweja__w_ha" display="Tablica 69. Parki, zieleńce i tereny zieleni osiedlowej (w ha)" xr:uid="{A18B63AB-CB41-4DC2-891C-D0321734D955}"/>
    <hyperlink ref="A173:I173" location="Tablica_70._Zanieczyszczenia_środowiska" display="Tablica 70. Zanieczyszczenia środowiska" xr:uid="{974AA6DB-FBC1-4080-9092-A1699E8A8ECE}"/>
    <hyperlink ref="A174:I174" location="Tablica_71._Zanieczyszczenia_zatrzymane_lub_zneutralizowane_w_urządzeniach_do_redukcji_zanieczyszczeń" display="Tablica 71. Zanieczyszczenia zatrzymane w urządzeniach oczyszczających " xr:uid="{25771A49-1BB8-48BF-B5A4-D18EBF8E439A}"/>
    <hyperlink ref="A175:I175" location="Tablica_72._Ludność_korzystająca_z_oczyszczalni_ścieków" display="Tablica 72. Ludność korzystająca z oczyszczalni ścieków " xr:uid="{A9C51E60-8521-4D9F-9766-2AB0DA691866}"/>
    <hyperlink ref="A176:I176" location="Tablica_73._Obszary_chronione__w_ha" display="Tablica 73. Obszary chronione (w ha)" xr:uid="{F1073FAF-97AD-411A-9FE7-34B61EE61B3A}"/>
    <hyperlink ref="A153:I153" location="Tablica_50._Pracujący" display="Tablica 50. Pracujący* " xr:uid="{86C9CDBB-1DB1-40AB-894A-3B1B9F544EF7}"/>
    <hyperlink ref="A63:I63" location="Tablica_14._Pracujący_w_gospodarce_narodowej_wg_sekcji_PKD_i_siedziby_pracy_głównej" display="Tablica 14. Pracujący w gospodarce narodowej wg sekcji PKD i siedziby pracy głównej" xr:uid="{F938D072-516B-4436-AE1D-FB305FC5678D}"/>
    <hyperlink ref="A64:I64" location="Tablica_15._Pracujący_w_gospodarce_narodowej_wg_sekcji_PKD_i_miejsca_zamieszkania" display="Tablica 15. Pracujący w gospodarce narodowej wg sekcji PKD i miejsca zamieszkania" xr:uid="{3CB74DF5-3B06-431A-8C3E-17EBC528B5E7}"/>
    <hyperlink ref="A65:I65" location="Tablica_16._Stopa_bezrobocia_rejestrowanego" display="Tablica 16. Stopa bezrobocia rejestrowanego" xr:uid="{EF04D5E8-BCE1-4F38-8214-566C97AC12E4}"/>
    <hyperlink ref="A66:I66" location="Tablica_17._Bezrobotni_zarejestrowani" display="Tablica 17. Bezrobotni zarejestrowani" xr:uid="{B59D43C9-BBB3-47EC-9E27-2E38EBA94005}"/>
    <hyperlink ref="A98:I98" location="_13._Walory_przyrodnicze" display="13. Walory przyrodnicze" xr:uid="{5E2F4166-1B97-4E6B-AD8F-35EC90F78C41}"/>
    <hyperlink ref="A100:I100" location="_14._Ochrona_środowiska" display="14. Ochrona środowiska" xr:uid="{4095EE17-1FD8-4968-96C9-6098EBDE6F32}"/>
    <hyperlink ref="A165:I165" location="Tablica_62._Miejscowe_plany_zagospodarowania_przestrzennego" display="Tablica 62. Miejscowe plany zagospodarowania przestrzennego" xr:uid="{9A46E78F-7D65-4E78-8743-45772A4F5557}"/>
    <hyperlink ref="A166:I166" location="Tablica_63._Decyzje_dotyczące_lokalizacji_i_warunków_zabudowy" display="Tablica 63. Decyzje dotyczące lokalizacji i warunków zabudowy " xr:uid="{F864297E-93DD-4313-B6CD-2D97E254AF6E}"/>
    <hyperlink ref="A2:I2" location="_1._Demografia" display="1. Demografia" xr:uid="{8C3F9D47-5B05-4EEE-813A-97F7BB7F9926}"/>
    <hyperlink ref="A31:I31" location="_4._Sport__rekreacja_i_turystyka" display="4. Sport, rekreacja i turystyka" xr:uid="{3B72F82E-2445-44B1-9F0E-3944697B68EE}"/>
    <hyperlink ref="A76:I76" location="_10._Położenie_geograficzne__infrastruktura_i_gospodarka_odpadami" display="10. Położenie geograficzne, infrastruktura i gospodarka odpadami" xr:uid="{AAA5E8F9-6A8A-4403-988C-DF6174C46BC6}"/>
    <hyperlink ref="A89:I89" location="_11._Planowanie_i_zagospodarowanie_przestrzenne" display="11. Planowanie i zagospodarowanie przestrzenne" xr:uid="{D2752CE0-1C29-4F48-8335-E4EA4E64892E}"/>
    <hyperlink ref="A91:I91" location="_12._Gospodarka_mieszkaniowa__inwestycje_celu_publicznego__rewitalizacja" display="12. Gospodarka mieszkaniowa, inwestycje celu publicznego, rewitalizacja" xr:uid="{35F2CA6D-DCC8-4E2B-B2E4-F44D948288CF}"/>
    <hyperlink ref="A103:I103" location="_15._Powiązania_z_obszarem_funkcjonalnym" display="15. Powiązania z obszarem funkcjonalnym" xr:uid="{AAD282CC-2298-41C3-9FFC-979412A8179E}"/>
    <hyperlink ref="A121:I121" location="Tablica_18._Wychowanie_przedszkolne" display="Tablica 18. Wychowanie przedszkolne " xr:uid="{F30DB045-F47A-4DE5-8691-10F5E12DEAB4}"/>
  </hyperlinks>
  <pageMargins left="0.7" right="0.7" top="0.75" bottom="0.75" header="0.3" footer="0.3"/>
  <pageSetup paperSize="9" scale="60" fitToHeight="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7"/>
  <sheetViews>
    <sheetView zoomScaleNormal="100" zoomScaleSheetLayoutView="100" workbookViewId="0">
      <pane ySplit="1" topLeftCell="A86" activePane="bottomLeft" state="frozen"/>
      <selection pane="bottomLeft" activeCell="H108" sqref="H108"/>
    </sheetView>
  </sheetViews>
  <sheetFormatPr defaultColWidth="9.140625" defaultRowHeight="15"/>
  <cols>
    <col min="1" max="1" width="45.7109375" style="69" customWidth="1"/>
    <col min="2" max="7" width="14.7109375" style="69" customWidth="1"/>
    <col min="8" max="8" width="12.85546875" style="352" customWidth="1"/>
    <col min="9" max="9" width="16.5703125" style="69" customWidth="1"/>
    <col min="10" max="10" width="25" style="69" bestFit="1" customWidth="1"/>
    <col min="11" max="11" width="16.140625" style="69" bestFit="1" customWidth="1"/>
    <col min="12" max="12" width="15.7109375" style="69" bestFit="1" customWidth="1"/>
    <col min="13" max="13" width="16.7109375" style="69" bestFit="1" customWidth="1"/>
    <col min="14" max="15" width="16.7109375" style="69" customWidth="1"/>
    <col min="16" max="16" width="18.5703125" style="69" customWidth="1"/>
    <col min="17" max="17" width="17.85546875" style="69" customWidth="1"/>
    <col min="18" max="18" width="17.140625" style="69" customWidth="1"/>
    <col min="19" max="19" width="17.28515625" style="69" customWidth="1"/>
    <col min="20" max="20" width="16.42578125" style="69" customWidth="1"/>
    <col min="21" max="21" width="16.85546875" style="69" customWidth="1"/>
    <col min="22" max="22" width="17.42578125" style="69" customWidth="1"/>
    <col min="23" max="16384" width="9.140625" style="69"/>
  </cols>
  <sheetData>
    <row r="1" spans="1:12" ht="30" customHeight="1">
      <c r="A1" s="907" t="s">
        <v>671</v>
      </c>
      <c r="B1" s="907"/>
      <c r="C1" s="907"/>
      <c r="D1" s="907"/>
      <c r="E1" s="907"/>
      <c r="F1" s="907"/>
      <c r="G1" s="907"/>
      <c r="H1" s="354" t="s">
        <v>251</v>
      </c>
      <c r="L1" s="63"/>
    </row>
    <row r="2" spans="1:12" ht="30" customHeight="1">
      <c r="A2" s="881" t="s">
        <v>794</v>
      </c>
      <c r="B2" s="881"/>
      <c r="C2" s="881"/>
      <c r="D2" s="881"/>
      <c r="E2" s="881"/>
      <c r="F2" s="881"/>
    </row>
    <row r="3" spans="1:12" ht="30" customHeight="1">
      <c r="A3" s="84" t="s">
        <v>4</v>
      </c>
      <c r="B3" s="84">
        <v>2020</v>
      </c>
      <c r="C3" s="85">
        <v>2021</v>
      </c>
      <c r="D3" s="85">
        <v>2022</v>
      </c>
      <c r="E3" s="85">
        <v>2023</v>
      </c>
      <c r="F3" s="85">
        <v>2024</v>
      </c>
      <c r="J3" s="180"/>
    </row>
    <row r="4" spans="1:12" ht="20.100000000000001" customHeight="1">
      <c r="A4" s="368" t="s">
        <v>691</v>
      </c>
      <c r="B4" s="153">
        <v>2240105246</v>
      </c>
      <c r="C4" s="157">
        <v>2370830610</v>
      </c>
      <c r="D4" s="157">
        <v>2330167241</v>
      </c>
      <c r="E4" s="157">
        <v>2460598660</v>
      </c>
      <c r="F4" s="157">
        <v>2861025573</v>
      </c>
      <c r="G4" s="184"/>
      <c r="H4" s="356"/>
    </row>
    <row r="5" spans="1:12" ht="20.100000000000001" customHeight="1">
      <c r="A5" s="73" t="s">
        <v>221</v>
      </c>
      <c r="B5" s="153">
        <v>2006690831</v>
      </c>
      <c r="C5" s="157">
        <v>2201689555</v>
      </c>
      <c r="D5" s="157">
        <v>2149821050</v>
      </c>
      <c r="E5" s="157">
        <v>2236761696</v>
      </c>
      <c r="F5" s="157">
        <v>2747880447</v>
      </c>
      <c r="G5" s="184"/>
      <c r="H5" s="356"/>
    </row>
    <row r="6" spans="1:12" ht="20.100000000000001" customHeight="1">
      <c r="A6" s="73" t="s">
        <v>222</v>
      </c>
      <c r="B6" s="153">
        <v>233414415</v>
      </c>
      <c r="C6" s="157">
        <v>169141055</v>
      </c>
      <c r="D6" s="157">
        <v>180346191</v>
      </c>
      <c r="E6" s="157">
        <v>223836964</v>
      </c>
      <c r="F6" s="157">
        <v>113145126</v>
      </c>
      <c r="G6" s="184"/>
      <c r="H6" s="356"/>
    </row>
    <row r="7" spans="1:12" ht="20.100000000000001" customHeight="1">
      <c r="A7" s="368" t="s">
        <v>692</v>
      </c>
      <c r="B7" s="153">
        <v>196511449</v>
      </c>
      <c r="C7" s="157">
        <v>74477202</v>
      </c>
      <c r="D7" s="157">
        <v>150762833</v>
      </c>
      <c r="E7" s="157">
        <v>194805219</v>
      </c>
      <c r="F7" s="157">
        <v>159430805</v>
      </c>
      <c r="G7" s="184"/>
      <c r="H7" s="356"/>
    </row>
    <row r="8" spans="1:12" ht="20.100000000000001" customHeight="1">
      <c r="A8" s="368" t="s">
        <v>693</v>
      </c>
      <c r="B8" s="153">
        <v>2436616695</v>
      </c>
      <c r="C8" s="157">
        <v>2445307812</v>
      </c>
      <c r="D8" s="157">
        <v>2480930074</v>
      </c>
      <c r="E8" s="157">
        <v>2655403879</v>
      </c>
      <c r="F8" s="157">
        <v>3020456378</v>
      </c>
      <c r="G8" s="184"/>
      <c r="H8" s="356"/>
    </row>
    <row r="9" spans="1:12" ht="20.100000000000001" customHeight="1">
      <c r="A9" s="368" t="s">
        <v>694</v>
      </c>
      <c r="B9" s="153">
        <v>2274312945</v>
      </c>
      <c r="C9" s="157">
        <v>2234834597</v>
      </c>
      <c r="D9" s="157">
        <v>2316639349</v>
      </c>
      <c r="E9" s="157">
        <v>2586251429</v>
      </c>
      <c r="F9" s="157">
        <v>2898976542</v>
      </c>
      <c r="G9" s="184"/>
      <c r="H9" s="356"/>
    </row>
    <row r="10" spans="1:12" ht="20.100000000000001" customHeight="1">
      <c r="A10" s="73" t="s">
        <v>221</v>
      </c>
      <c r="B10" s="153">
        <v>1928495414</v>
      </c>
      <c r="C10" s="157">
        <v>2035498306</v>
      </c>
      <c r="D10" s="157">
        <v>2091990162</v>
      </c>
      <c r="E10" s="157">
        <v>2209576197</v>
      </c>
      <c r="F10" s="157">
        <v>2636168976</v>
      </c>
      <c r="G10" s="358"/>
      <c r="H10" s="356"/>
    </row>
    <row r="11" spans="1:12" ht="20.100000000000001" customHeight="1">
      <c r="A11" s="178" t="s">
        <v>222</v>
      </c>
      <c r="B11" s="153">
        <v>345817531</v>
      </c>
      <c r="C11" s="157">
        <v>199336291</v>
      </c>
      <c r="D11" s="157">
        <v>224649187</v>
      </c>
      <c r="E11" s="157">
        <v>376675232</v>
      </c>
      <c r="F11" s="157">
        <v>262807566</v>
      </c>
      <c r="G11" s="184"/>
      <c r="H11" s="356"/>
      <c r="I11" s="356"/>
    </row>
    <row r="12" spans="1:12" ht="20.100000000000001" customHeight="1">
      <c r="A12" s="174" t="s">
        <v>3</v>
      </c>
      <c r="B12" s="153"/>
      <c r="D12" s="157"/>
      <c r="E12" s="157"/>
      <c r="F12" s="157"/>
      <c r="G12" s="184"/>
      <c r="H12" s="356"/>
    </row>
    <row r="13" spans="1:12" ht="30" customHeight="1">
      <c r="A13" s="177" t="s">
        <v>470</v>
      </c>
      <c r="B13" s="153">
        <v>76943785</v>
      </c>
      <c r="C13" s="157">
        <v>71757395</v>
      </c>
      <c r="D13" s="157">
        <v>77407137</v>
      </c>
      <c r="E13" s="157">
        <v>149348626</v>
      </c>
      <c r="F13" s="157">
        <v>175743875</v>
      </c>
      <c r="G13" s="184"/>
      <c r="H13" s="356"/>
    </row>
    <row r="14" spans="1:12" ht="20.100000000000001" customHeight="1">
      <c r="A14" s="74" t="s">
        <v>223</v>
      </c>
      <c r="B14" s="153">
        <v>5333500</v>
      </c>
      <c r="C14" s="157">
        <v>4524000</v>
      </c>
      <c r="D14" s="157">
        <v>6399500</v>
      </c>
      <c r="E14" s="157">
        <v>8189000</v>
      </c>
      <c r="F14" s="157">
        <v>7064000</v>
      </c>
      <c r="G14" s="184"/>
      <c r="H14" s="356"/>
    </row>
    <row r="15" spans="1:12" ht="20.100000000000001" customHeight="1">
      <c r="A15" s="74" t="s">
        <v>224</v>
      </c>
      <c r="B15" s="153">
        <v>236640316</v>
      </c>
      <c r="C15" s="157">
        <v>66547661</v>
      </c>
      <c r="D15" s="157">
        <v>88664201</v>
      </c>
      <c r="E15" s="157">
        <v>182672464</v>
      </c>
      <c r="F15" s="157">
        <v>13058899</v>
      </c>
      <c r="G15" s="184"/>
      <c r="H15" s="356"/>
    </row>
    <row r="16" spans="1:12" ht="20.100000000000001" customHeight="1">
      <c r="A16" s="368" t="s">
        <v>695</v>
      </c>
      <c r="B16" s="153">
        <v>87813827</v>
      </c>
      <c r="C16" s="157">
        <v>59710382</v>
      </c>
      <c r="D16" s="157">
        <v>129473548</v>
      </c>
      <c r="E16" s="157">
        <v>59163029</v>
      </c>
      <c r="F16" s="157">
        <v>64146028</v>
      </c>
      <c r="G16" s="184"/>
      <c r="H16" s="356"/>
    </row>
    <row r="17" spans="1:15" ht="20.100000000000001" customHeight="1">
      <c r="A17" s="368" t="s">
        <v>696</v>
      </c>
      <c r="B17" s="153">
        <v>2362126772</v>
      </c>
      <c r="C17" s="157">
        <v>2294544979</v>
      </c>
      <c r="D17" s="157">
        <v>2446112897</v>
      </c>
      <c r="E17" s="157">
        <v>2645414458</v>
      </c>
      <c r="F17" s="157">
        <v>2963112570</v>
      </c>
      <c r="G17" s="431"/>
      <c r="H17" s="356"/>
    </row>
    <row r="18" spans="1:15" ht="20.100000000000001" customHeight="1">
      <c r="A18" s="368" t="s">
        <v>697</v>
      </c>
      <c r="B18" s="153">
        <v>-34207699</v>
      </c>
      <c r="C18" s="157">
        <v>135996013</v>
      </c>
      <c r="D18" s="157">
        <v>13527892</v>
      </c>
      <c r="E18" s="157">
        <v>-125652769</v>
      </c>
      <c r="F18" s="432">
        <v>-37950969</v>
      </c>
      <c r="G18" s="184"/>
      <c r="H18" s="356"/>
    </row>
    <row r="19" spans="1:15" ht="20.100000000000001" customHeight="1">
      <c r="A19" s="368" t="s">
        <v>698</v>
      </c>
      <c r="B19" s="153">
        <v>78195417</v>
      </c>
      <c r="C19" s="157">
        <v>166191249</v>
      </c>
      <c r="D19" s="157">
        <v>57830888</v>
      </c>
      <c r="E19" s="157">
        <v>27185499</v>
      </c>
      <c r="F19" s="157">
        <v>111711471</v>
      </c>
      <c r="G19" s="184"/>
      <c r="H19" s="356"/>
    </row>
    <row r="20" spans="1:15" ht="20.100000000000001" customHeight="1">
      <c r="A20" s="368" t="s">
        <v>699</v>
      </c>
      <c r="B20" s="153">
        <v>979776659</v>
      </c>
      <c r="C20" s="157">
        <v>920055852</v>
      </c>
      <c r="D20" s="157">
        <v>790596278</v>
      </c>
      <c r="E20" s="157">
        <v>891421743</v>
      </c>
      <c r="F20" s="157">
        <v>976797958</v>
      </c>
      <c r="G20" s="529"/>
      <c r="H20" s="528"/>
      <c r="I20" s="528"/>
      <c r="J20" s="528"/>
      <c r="K20" s="528"/>
    </row>
    <row r="21" spans="1:15" ht="20.100000000000001" customHeight="1">
      <c r="A21" s="143" t="s">
        <v>1091</v>
      </c>
      <c r="B21" s="79">
        <v>43.7</v>
      </c>
      <c r="C21" s="75">
        <v>38.799999999999997</v>
      </c>
      <c r="D21" s="75">
        <v>33.9</v>
      </c>
      <c r="E21" s="75">
        <v>36.200000000000003</v>
      </c>
      <c r="F21" s="75">
        <v>34.1</v>
      </c>
      <c r="G21" s="529"/>
      <c r="H21" s="528"/>
      <c r="I21" s="528"/>
      <c r="J21" s="528"/>
      <c r="K21" s="528"/>
      <c r="L21" s="303"/>
      <c r="M21" s="303"/>
      <c r="N21" s="303"/>
    </row>
    <row r="22" spans="1:15" ht="20.100000000000001" customHeight="1">
      <c r="A22" s="735" t="s">
        <v>1092</v>
      </c>
      <c r="B22" s="833">
        <v>7585.81</v>
      </c>
      <c r="C22" s="833">
        <v>8060.46</v>
      </c>
      <c r="D22" s="833">
        <v>7952.03</v>
      </c>
      <c r="E22" s="833">
        <v>8425.0300000000007</v>
      </c>
      <c r="F22" s="833">
        <v>9834.85</v>
      </c>
      <c r="G22" s="832"/>
      <c r="H22" s="528"/>
      <c r="I22" s="528"/>
      <c r="J22" s="528"/>
      <c r="K22" s="528"/>
      <c r="L22" s="353"/>
      <c r="M22" s="353"/>
      <c r="N22" s="353"/>
    </row>
    <row r="23" spans="1:15" ht="20.100000000000001" customHeight="1">
      <c r="A23" s="834" t="s">
        <v>1093</v>
      </c>
      <c r="B23" s="833">
        <v>7701.65</v>
      </c>
      <c r="C23" s="833">
        <v>7598.09</v>
      </c>
      <c r="D23" s="833">
        <v>7905.86</v>
      </c>
      <c r="E23" s="833">
        <v>8855.27</v>
      </c>
      <c r="F23" s="833">
        <v>9965.2999999999993</v>
      </c>
      <c r="G23" s="835"/>
      <c r="H23" s="528"/>
      <c r="I23" s="528"/>
      <c r="J23" s="528"/>
      <c r="K23" s="528"/>
      <c r="L23" s="353"/>
      <c r="M23" s="353"/>
      <c r="N23" s="353"/>
    </row>
    <row r="24" spans="1:15" ht="92.25" customHeight="1">
      <c r="A24" s="977" t="s">
        <v>1263</v>
      </c>
      <c r="B24" s="978"/>
      <c r="C24" s="978"/>
      <c r="D24" s="978"/>
      <c r="E24" s="978"/>
      <c r="F24" s="978"/>
      <c r="G24" s="726"/>
      <c r="H24" s="804"/>
    </row>
    <row r="25" spans="1:15" ht="19.5" customHeight="1">
      <c r="A25" s="959" t="s">
        <v>513</v>
      </c>
      <c r="B25" s="959"/>
      <c r="C25" s="959"/>
      <c r="D25" s="959"/>
      <c r="E25" s="959"/>
      <c r="F25" s="959"/>
    </row>
    <row r="26" spans="1:15">
      <c r="H26" s="568"/>
      <c r="I26" s="569"/>
      <c r="J26" s="569"/>
      <c r="K26" s="569"/>
      <c r="L26" s="569"/>
      <c r="M26" s="569"/>
      <c r="N26" s="569"/>
      <c r="O26" s="569"/>
    </row>
    <row r="27" spans="1:15">
      <c r="A27" s="26"/>
      <c r="H27" s="568"/>
      <c r="I27" s="569"/>
      <c r="J27" s="569"/>
      <c r="K27" s="569"/>
      <c r="L27" s="569"/>
      <c r="M27" s="569"/>
      <c r="N27" s="569"/>
      <c r="O27" s="569"/>
    </row>
    <row r="28" spans="1:15" ht="30" customHeight="1">
      <c r="A28" s="878" t="s">
        <v>700</v>
      </c>
      <c r="B28" s="878"/>
      <c r="C28" s="878"/>
      <c r="D28" s="878"/>
      <c r="E28" s="878"/>
      <c r="F28" s="878"/>
      <c r="G28" s="319"/>
      <c r="H28" s="570"/>
      <c r="I28" s="570"/>
      <c r="J28" s="570"/>
      <c r="K28" s="570"/>
      <c r="L28" s="570"/>
      <c r="M28" s="570"/>
      <c r="N28" s="569"/>
      <c r="O28" s="569"/>
    </row>
    <row r="29" spans="1:15" ht="20.100000000000001" customHeight="1">
      <c r="A29" s="967" t="s">
        <v>4</v>
      </c>
      <c r="B29" s="84">
        <v>2020</v>
      </c>
      <c r="C29" s="85">
        <v>2021</v>
      </c>
      <c r="D29" s="85">
        <v>2022</v>
      </c>
      <c r="E29" s="85">
        <v>2023</v>
      </c>
      <c r="F29" s="85">
        <v>2024</v>
      </c>
      <c r="H29" s="571"/>
      <c r="I29" s="571"/>
      <c r="J29" s="571"/>
      <c r="K29" s="571"/>
      <c r="L29" s="571"/>
      <c r="M29" s="571"/>
      <c r="N29" s="571"/>
      <c r="O29" s="571"/>
    </row>
    <row r="30" spans="1:15" ht="20.100000000000001" customHeight="1">
      <c r="A30" s="969"/>
      <c r="B30" s="970" t="s">
        <v>112</v>
      </c>
      <c r="C30" s="971"/>
      <c r="D30" s="971"/>
      <c r="E30" s="971"/>
      <c r="F30" s="971"/>
      <c r="G30" s="281"/>
      <c r="H30" s="571"/>
      <c r="I30" s="571"/>
      <c r="J30" s="571"/>
      <c r="K30" s="571"/>
      <c r="L30" s="571"/>
      <c r="M30" s="571"/>
      <c r="N30" s="571"/>
      <c r="O30" s="569"/>
    </row>
    <row r="31" spans="1:15" ht="20.100000000000001" customHeight="1">
      <c r="A31" s="575" t="s">
        <v>1056</v>
      </c>
      <c r="B31" s="505">
        <v>2240105246</v>
      </c>
      <c r="C31" s="505">
        <v>2370830610</v>
      </c>
      <c r="D31" s="505">
        <v>2330167241</v>
      </c>
      <c r="E31" s="505">
        <v>2460598660</v>
      </c>
      <c r="F31" s="505">
        <v>2861025573</v>
      </c>
      <c r="G31" s="184"/>
      <c r="H31" s="571"/>
      <c r="I31" s="571"/>
      <c r="J31" s="571"/>
      <c r="K31" s="571"/>
      <c r="L31" s="571"/>
      <c r="M31" s="571"/>
      <c r="N31" s="571"/>
      <c r="O31" s="569"/>
    </row>
    <row r="32" spans="1:15" ht="20.100000000000001" customHeight="1">
      <c r="A32" s="76" t="s">
        <v>225</v>
      </c>
      <c r="B32" s="505">
        <v>555866217</v>
      </c>
      <c r="C32" s="505">
        <v>643221224</v>
      </c>
      <c r="D32" s="505">
        <v>771892816</v>
      </c>
      <c r="E32" s="505">
        <v>829828318</v>
      </c>
      <c r="F32" s="505">
        <v>843670393</v>
      </c>
      <c r="G32" s="357"/>
      <c r="H32" s="571"/>
      <c r="I32" s="571"/>
      <c r="J32" s="571"/>
      <c r="K32" s="571"/>
      <c r="L32" s="571"/>
      <c r="M32" s="571"/>
      <c r="N32" s="571"/>
      <c r="O32" s="569"/>
    </row>
    <row r="33" spans="1:15" ht="20.100000000000001" customHeight="1">
      <c r="A33" s="76" t="s">
        <v>226</v>
      </c>
      <c r="B33" s="505">
        <v>460990209</v>
      </c>
      <c r="C33" s="505">
        <v>528683993</v>
      </c>
      <c r="D33" s="505">
        <v>529057709</v>
      </c>
      <c r="E33" s="505">
        <v>475911540</v>
      </c>
      <c r="F33" s="505">
        <v>704457874</v>
      </c>
      <c r="G33" s="184"/>
      <c r="H33" s="571"/>
      <c r="I33" s="571"/>
      <c r="J33" s="571"/>
      <c r="K33" s="571"/>
      <c r="L33" s="571"/>
      <c r="M33" s="571"/>
      <c r="N33" s="571"/>
      <c r="O33" s="569"/>
    </row>
    <row r="34" spans="1:15" ht="20.100000000000001" customHeight="1">
      <c r="A34" s="76" t="s">
        <v>227</v>
      </c>
      <c r="B34" s="505">
        <v>505298114</v>
      </c>
      <c r="C34" s="505">
        <v>610788353</v>
      </c>
      <c r="D34" s="505">
        <v>576181691</v>
      </c>
      <c r="E34" s="505">
        <v>777238580</v>
      </c>
      <c r="F34" s="505">
        <v>954581508</v>
      </c>
      <c r="G34" s="184"/>
      <c r="H34" s="571"/>
      <c r="I34" s="571"/>
      <c r="J34" s="571"/>
      <c r="K34" s="571"/>
      <c r="L34" s="571"/>
      <c r="M34" s="571"/>
      <c r="N34" s="571"/>
      <c r="O34" s="569"/>
    </row>
    <row r="35" spans="1:15" ht="20.100000000000001" customHeight="1">
      <c r="A35" s="178" t="s">
        <v>421</v>
      </c>
      <c r="B35" s="505">
        <v>206966587</v>
      </c>
      <c r="C35" s="505">
        <v>80400337</v>
      </c>
      <c r="D35" s="505">
        <v>99724614</v>
      </c>
      <c r="E35" s="505">
        <v>131696233</v>
      </c>
      <c r="F35" s="505">
        <v>43294700</v>
      </c>
      <c r="G35" s="184"/>
      <c r="H35" s="571"/>
      <c r="I35" s="571"/>
      <c r="J35" s="571"/>
      <c r="K35" s="571"/>
      <c r="L35" s="571"/>
      <c r="M35" s="571"/>
      <c r="N35" s="571"/>
      <c r="O35" s="569"/>
    </row>
    <row r="36" spans="1:15" ht="20.100000000000001" customHeight="1">
      <c r="A36" s="425" t="s">
        <v>422</v>
      </c>
      <c r="B36" s="505">
        <v>203483536</v>
      </c>
      <c r="C36" s="505">
        <v>78467091</v>
      </c>
      <c r="D36" s="505">
        <v>98497044</v>
      </c>
      <c r="E36" s="505">
        <v>130517429</v>
      </c>
      <c r="F36" s="505">
        <v>42985231</v>
      </c>
      <c r="G36" s="184"/>
      <c r="H36" s="571"/>
      <c r="I36" s="571"/>
      <c r="J36" s="571"/>
      <c r="K36" s="571"/>
      <c r="L36" s="571"/>
      <c r="M36" s="571"/>
      <c r="N36" s="571"/>
      <c r="O36" s="569"/>
    </row>
    <row r="37" spans="1:15" ht="20.100000000000001" customHeight="1">
      <c r="A37" s="576" t="s">
        <v>1057</v>
      </c>
      <c r="B37" s="505">
        <v>510984119</v>
      </c>
      <c r="C37" s="505">
        <v>507736703</v>
      </c>
      <c r="D37" s="505">
        <v>353310411</v>
      </c>
      <c r="E37" s="505">
        <v>245923989</v>
      </c>
      <c r="F37" s="505">
        <v>315021098</v>
      </c>
      <c r="G37" s="184"/>
      <c r="H37" s="571"/>
      <c r="I37" s="571"/>
      <c r="J37" s="571"/>
      <c r="K37" s="571"/>
      <c r="L37" s="571"/>
      <c r="M37" s="571"/>
      <c r="N37" s="571"/>
      <c r="O37" s="569"/>
    </row>
    <row r="38" spans="1:15" ht="33" customHeight="1">
      <c r="A38" s="965" t="s">
        <v>1055</v>
      </c>
      <c r="B38" s="966"/>
      <c r="C38" s="966"/>
      <c r="D38" s="966"/>
      <c r="E38" s="966"/>
      <c r="F38" s="966"/>
      <c r="G38" s="574"/>
      <c r="H38" s="571"/>
      <c r="I38" s="571"/>
      <c r="J38" s="571"/>
      <c r="K38" s="571"/>
      <c r="L38" s="571"/>
      <c r="M38" s="571"/>
      <c r="N38" s="571"/>
      <c r="O38" s="569"/>
    </row>
    <row r="39" spans="1:15">
      <c r="A39" s="976" t="s">
        <v>513</v>
      </c>
      <c r="B39" s="976"/>
      <c r="C39" s="976"/>
      <c r="D39" s="976"/>
      <c r="E39" s="976"/>
      <c r="F39" s="976"/>
      <c r="G39" s="170"/>
      <c r="H39" s="984"/>
      <c r="I39" s="984"/>
      <c r="J39" s="984"/>
      <c r="K39" s="984"/>
      <c r="L39" s="984"/>
      <c r="M39" s="984"/>
      <c r="N39" s="569"/>
      <c r="O39" s="569"/>
    </row>
    <row r="40" spans="1:15">
      <c r="H40" s="568"/>
      <c r="I40" s="572"/>
      <c r="J40" s="572"/>
      <c r="K40" s="572"/>
      <c r="L40" s="572"/>
      <c r="M40" s="572"/>
      <c r="N40" s="572"/>
      <c r="O40" s="569"/>
    </row>
    <row r="41" spans="1:15">
      <c r="H41" s="568"/>
      <c r="I41" s="572"/>
      <c r="J41" s="572"/>
      <c r="K41" s="572"/>
      <c r="L41" s="572"/>
      <c r="M41" s="572"/>
      <c r="N41" s="569"/>
      <c r="O41" s="569"/>
    </row>
    <row r="42" spans="1:15" ht="30" customHeight="1">
      <c r="A42" s="878" t="s">
        <v>701</v>
      </c>
      <c r="B42" s="878"/>
      <c r="C42" s="878"/>
      <c r="D42" s="878"/>
      <c r="E42" s="878"/>
      <c r="F42" s="878"/>
      <c r="G42" s="319"/>
      <c r="I42" s="184"/>
      <c r="J42" s="184"/>
      <c r="K42" s="184"/>
      <c r="L42" s="184"/>
      <c r="M42" s="184"/>
    </row>
    <row r="43" spans="1:15" ht="20.100000000000001" customHeight="1">
      <c r="A43" s="967" t="s">
        <v>4</v>
      </c>
      <c r="B43" s="84">
        <v>2020</v>
      </c>
      <c r="C43" s="85">
        <v>2021</v>
      </c>
      <c r="D43" s="85">
        <v>2022</v>
      </c>
      <c r="E43" s="85">
        <v>2023</v>
      </c>
      <c r="F43" s="85">
        <v>2024</v>
      </c>
      <c r="G43" s="285"/>
      <c r="I43" s="184"/>
      <c r="J43" s="184"/>
      <c r="K43" s="184"/>
      <c r="L43" s="184"/>
      <c r="M43" s="184"/>
    </row>
    <row r="44" spans="1:15" ht="20.100000000000001" customHeight="1">
      <c r="A44" s="969"/>
      <c r="B44" s="970" t="s">
        <v>112</v>
      </c>
      <c r="C44" s="971"/>
      <c r="D44" s="971"/>
      <c r="E44" s="971"/>
      <c r="F44" s="972"/>
      <c r="I44" s="184"/>
      <c r="J44" s="184"/>
      <c r="K44" s="184"/>
      <c r="L44" s="184"/>
      <c r="M44" s="184"/>
    </row>
    <row r="45" spans="1:15" ht="20.100000000000001" customHeight="1">
      <c r="A45" s="433" t="s">
        <v>793</v>
      </c>
      <c r="B45" s="153">
        <v>555866217</v>
      </c>
      <c r="C45" s="153">
        <v>643221224</v>
      </c>
      <c r="D45" s="153">
        <v>771892816</v>
      </c>
      <c r="E45" s="153">
        <v>829828318</v>
      </c>
      <c r="F45" s="153">
        <v>843670393</v>
      </c>
      <c r="G45" s="184"/>
      <c r="I45" s="184"/>
      <c r="J45" s="184"/>
      <c r="K45" s="184"/>
      <c r="L45" s="184"/>
      <c r="M45" s="184"/>
    </row>
    <row r="46" spans="1:15" ht="20.100000000000001" customHeight="1">
      <c r="A46" s="282" t="s">
        <v>625</v>
      </c>
      <c r="B46" s="153">
        <v>270789837</v>
      </c>
      <c r="C46" s="153">
        <v>296753868</v>
      </c>
      <c r="D46" s="153">
        <v>324529410</v>
      </c>
      <c r="E46" s="153">
        <v>357744835</v>
      </c>
      <c r="F46" s="137">
        <v>387774666</v>
      </c>
      <c r="I46" s="184"/>
      <c r="J46" s="184"/>
      <c r="K46" s="184"/>
      <c r="L46" s="184"/>
      <c r="M46" s="184"/>
    </row>
    <row r="47" spans="1:15" ht="20.100000000000001" customHeight="1">
      <c r="A47" s="76" t="s">
        <v>228</v>
      </c>
      <c r="B47" s="153">
        <v>168586230</v>
      </c>
      <c r="C47" s="153">
        <v>179586752</v>
      </c>
      <c r="D47" s="153">
        <v>186519331</v>
      </c>
      <c r="E47" s="153">
        <v>213603656</v>
      </c>
      <c r="F47" s="137">
        <v>233807801</v>
      </c>
      <c r="G47" s="355"/>
    </row>
    <row r="48" spans="1:15" ht="20.100000000000001" customHeight="1">
      <c r="A48" s="76" t="s">
        <v>229</v>
      </c>
      <c r="B48" s="153">
        <v>209678</v>
      </c>
      <c r="C48" s="153">
        <v>217622</v>
      </c>
      <c r="D48" s="153">
        <v>231598</v>
      </c>
      <c r="E48" s="153">
        <v>299752</v>
      </c>
      <c r="F48" s="137">
        <v>338593</v>
      </c>
      <c r="G48" s="355"/>
    </row>
    <row r="49" spans="1:7" ht="30" customHeight="1">
      <c r="A49" s="283" t="s">
        <v>626</v>
      </c>
      <c r="B49" s="153">
        <v>9972809</v>
      </c>
      <c r="C49" s="153">
        <v>10791004</v>
      </c>
      <c r="D49" s="153">
        <v>11577155</v>
      </c>
      <c r="E49" s="153">
        <v>12472380</v>
      </c>
      <c r="F49" s="137">
        <v>11817674</v>
      </c>
      <c r="G49" s="355"/>
    </row>
    <row r="50" spans="1:7" ht="20.100000000000001" customHeight="1">
      <c r="A50" s="76" t="s">
        <v>230</v>
      </c>
      <c r="B50" s="153">
        <v>132667</v>
      </c>
      <c r="C50" s="153">
        <v>5817</v>
      </c>
      <c r="D50" s="153">
        <v>0</v>
      </c>
      <c r="E50" s="153">
        <v>0</v>
      </c>
      <c r="F50" s="137">
        <v>0</v>
      </c>
      <c r="G50" s="355"/>
    </row>
    <row r="51" spans="1:7" ht="20.100000000000001" customHeight="1">
      <c r="A51" s="76" t="s">
        <v>231</v>
      </c>
      <c r="B51" s="153">
        <v>5448387</v>
      </c>
      <c r="C51" s="153">
        <v>6175003</v>
      </c>
      <c r="D51" s="153">
        <v>7764113</v>
      </c>
      <c r="E51" s="153">
        <v>8138041</v>
      </c>
      <c r="F51" s="137">
        <v>8087117</v>
      </c>
      <c r="G51" s="355"/>
    </row>
    <row r="52" spans="1:7" ht="20.100000000000001" customHeight="1">
      <c r="A52" s="176" t="s">
        <v>232</v>
      </c>
      <c r="B52" s="153">
        <v>58738933</v>
      </c>
      <c r="C52" s="153">
        <v>66034522</v>
      </c>
      <c r="D52" s="153">
        <v>79870346</v>
      </c>
      <c r="E52" s="153">
        <v>81940739</v>
      </c>
      <c r="F52" s="137">
        <v>85632369</v>
      </c>
      <c r="G52" s="355"/>
    </row>
    <row r="53" spans="1:7" ht="20.100000000000001" customHeight="1">
      <c r="A53" s="76" t="s">
        <v>233</v>
      </c>
      <c r="B53" s="153">
        <v>27701133</v>
      </c>
      <c r="C53" s="153">
        <v>33943148</v>
      </c>
      <c r="D53" s="153">
        <v>38566867</v>
      </c>
      <c r="E53" s="153">
        <v>41290267</v>
      </c>
      <c r="F53" s="137">
        <v>48091112</v>
      </c>
      <c r="G53" s="355"/>
    </row>
    <row r="54" spans="1:7" ht="30" customHeight="1">
      <c r="A54" s="284" t="s">
        <v>627</v>
      </c>
      <c r="B54" s="153">
        <v>26946932</v>
      </c>
      <c r="C54" s="153">
        <v>38782430</v>
      </c>
      <c r="D54" s="153">
        <v>40402262</v>
      </c>
      <c r="E54" s="153">
        <v>43692154</v>
      </c>
      <c r="F54" s="137">
        <v>43596460</v>
      </c>
    </row>
    <row r="55" spans="1:7" ht="20.100000000000001" customHeight="1">
      <c r="A55" s="178" t="s">
        <v>423</v>
      </c>
      <c r="B55" s="153">
        <v>23957634</v>
      </c>
      <c r="C55" s="153">
        <v>32452548</v>
      </c>
      <c r="D55" s="153">
        <v>31146963</v>
      </c>
      <c r="E55" s="153">
        <v>32788493</v>
      </c>
      <c r="F55" s="137">
        <v>33344574</v>
      </c>
    </row>
    <row r="56" spans="1:7" ht="20.100000000000001" customHeight="1">
      <c r="A56" s="178" t="s">
        <v>424</v>
      </c>
      <c r="B56" s="153">
        <v>677263</v>
      </c>
      <c r="C56" s="153">
        <v>1993091</v>
      </c>
      <c r="D56" s="153">
        <v>2397341</v>
      </c>
      <c r="E56" s="153">
        <v>2192117</v>
      </c>
      <c r="F56" s="137">
        <v>2282674</v>
      </c>
    </row>
    <row r="57" spans="1:7" ht="20.100000000000001" customHeight="1">
      <c r="A57" s="178" t="s">
        <v>426</v>
      </c>
      <c r="B57" s="153">
        <v>2233272</v>
      </c>
      <c r="C57" s="153">
        <v>3518861</v>
      </c>
      <c r="D57" s="153">
        <v>3408780</v>
      </c>
      <c r="E57" s="153">
        <v>6037822</v>
      </c>
      <c r="F57" s="137">
        <v>5449968</v>
      </c>
    </row>
    <row r="58" spans="1:7" ht="30" customHeight="1">
      <c r="A58" s="283" t="s">
        <v>628</v>
      </c>
      <c r="B58" s="153">
        <v>0</v>
      </c>
      <c r="C58" s="153">
        <v>759094</v>
      </c>
      <c r="D58" s="153">
        <v>3403409</v>
      </c>
      <c r="E58" s="153">
        <v>2576379</v>
      </c>
      <c r="F58" s="137">
        <v>2420242</v>
      </c>
    </row>
    <row r="59" spans="1:7" ht="30" customHeight="1">
      <c r="A59" s="178" t="s">
        <v>425</v>
      </c>
      <c r="B59" s="153">
        <v>78763</v>
      </c>
      <c r="C59" s="153">
        <v>58836</v>
      </c>
      <c r="D59" s="153">
        <v>45769</v>
      </c>
      <c r="E59" s="153">
        <v>97343</v>
      </c>
      <c r="F59" s="137">
        <v>99002</v>
      </c>
    </row>
    <row r="60" spans="1:7" ht="20.100000000000001" customHeight="1">
      <c r="A60" s="78" t="s">
        <v>238</v>
      </c>
      <c r="B60" s="153">
        <v>101082736</v>
      </c>
      <c r="C60" s="153">
        <v>179604769</v>
      </c>
      <c r="D60" s="153">
        <v>199354279</v>
      </c>
      <c r="E60" s="153">
        <v>171438300</v>
      </c>
      <c r="F60" s="153">
        <v>176694867</v>
      </c>
    </row>
    <row r="61" spans="1:7" ht="30" customHeight="1">
      <c r="A61" s="173" t="s">
        <v>427</v>
      </c>
      <c r="B61" s="153">
        <v>7425371</v>
      </c>
      <c r="C61" s="153">
        <v>7473393</v>
      </c>
      <c r="D61" s="153">
        <v>8219730</v>
      </c>
      <c r="E61" s="153">
        <v>8889006</v>
      </c>
      <c r="F61" s="153">
        <v>9239863</v>
      </c>
    </row>
    <row r="62" spans="1:7" ht="30" customHeight="1">
      <c r="A62" s="175" t="s">
        <v>428</v>
      </c>
      <c r="B62" s="153">
        <v>6173614</v>
      </c>
      <c r="C62" s="153">
        <v>7088473</v>
      </c>
      <c r="D62" s="153">
        <v>6819241</v>
      </c>
      <c r="E62" s="153">
        <v>8634415</v>
      </c>
      <c r="F62" s="153">
        <v>8764949</v>
      </c>
      <c r="G62" s="184"/>
    </row>
    <row r="63" spans="1:7">
      <c r="A63" s="975" t="s">
        <v>513</v>
      </c>
      <c r="B63" s="975"/>
      <c r="C63" s="975"/>
      <c r="D63" s="975"/>
      <c r="E63" s="975"/>
      <c r="F63" s="975"/>
      <c r="G63" s="361"/>
    </row>
    <row r="64" spans="1:7" ht="20.100000000000001" customHeight="1"/>
    <row r="65" spans="1:8" ht="30" customHeight="1"/>
    <row r="66" spans="1:8" ht="30" customHeight="1">
      <c r="A66" s="878" t="s">
        <v>702</v>
      </c>
      <c r="B66" s="878"/>
      <c r="C66" s="878"/>
      <c r="D66" s="878"/>
      <c r="E66" s="878"/>
      <c r="F66" s="878"/>
      <c r="G66" s="878"/>
    </row>
    <row r="67" spans="1:8" ht="15" customHeight="1">
      <c r="A67" s="967" t="s">
        <v>454</v>
      </c>
      <c r="B67" s="970" t="s">
        <v>629</v>
      </c>
      <c r="C67" s="971"/>
      <c r="D67" s="972"/>
      <c r="E67" s="970" t="s">
        <v>630</v>
      </c>
      <c r="F67" s="971"/>
      <c r="G67" s="972"/>
    </row>
    <row r="68" spans="1:8" ht="15" customHeight="1">
      <c r="A68" s="968"/>
      <c r="B68" s="85" t="s">
        <v>234</v>
      </c>
      <c r="C68" s="85" t="s">
        <v>222</v>
      </c>
      <c r="D68" s="85" t="s">
        <v>235</v>
      </c>
      <c r="E68" s="85" t="s">
        <v>234</v>
      </c>
      <c r="F68" s="85" t="s">
        <v>222</v>
      </c>
      <c r="G68" s="85" t="s">
        <v>235</v>
      </c>
    </row>
    <row r="69" spans="1:8">
      <c r="A69" s="969"/>
      <c r="B69" s="939" t="s">
        <v>112</v>
      </c>
      <c r="C69" s="973"/>
      <c r="D69" s="973"/>
      <c r="E69" s="973"/>
      <c r="F69" s="973"/>
      <c r="G69" s="974"/>
    </row>
    <row r="70" spans="1:8" ht="20.100000000000001" customHeight="1">
      <c r="A70" s="286" t="s">
        <v>631</v>
      </c>
      <c r="B70" s="153">
        <v>2209576197</v>
      </c>
      <c r="C70" s="153">
        <v>376675232</v>
      </c>
      <c r="D70" s="153">
        <v>2586251429</v>
      </c>
      <c r="E70" s="153">
        <v>2636168976</v>
      </c>
      <c r="F70" s="153">
        <v>262807566</v>
      </c>
      <c r="G70" s="153">
        <v>2898976542</v>
      </c>
      <c r="H70" s="356"/>
    </row>
    <row r="71" spans="1:8" ht="20.100000000000001" customHeight="1">
      <c r="A71" s="286" t="s">
        <v>632</v>
      </c>
      <c r="B71" s="153">
        <v>12080</v>
      </c>
      <c r="C71" s="153">
        <v>0</v>
      </c>
      <c r="D71" s="10">
        <v>12080</v>
      </c>
      <c r="E71" s="153">
        <v>11446</v>
      </c>
      <c r="F71" s="153">
        <v>0</v>
      </c>
      <c r="G71" s="10">
        <v>11446</v>
      </c>
      <c r="H71" s="359"/>
    </row>
    <row r="72" spans="1:8" ht="20.100000000000001" customHeight="1">
      <c r="A72" s="286" t="s">
        <v>633</v>
      </c>
      <c r="B72" s="153">
        <v>54190</v>
      </c>
      <c r="C72" s="153">
        <v>0</v>
      </c>
      <c r="D72" s="10">
        <v>54190</v>
      </c>
      <c r="E72" s="153">
        <v>0</v>
      </c>
      <c r="F72" s="153">
        <v>0</v>
      </c>
      <c r="G72" s="10">
        <v>0</v>
      </c>
      <c r="H72" s="359"/>
    </row>
    <row r="73" spans="1:8" ht="30" customHeight="1">
      <c r="A73" s="172" t="s">
        <v>429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359"/>
    </row>
    <row r="74" spans="1:8" ht="20.100000000000001" customHeight="1">
      <c r="A74" s="179" t="s">
        <v>430</v>
      </c>
      <c r="B74" s="153">
        <v>198860357</v>
      </c>
      <c r="C74" s="153">
        <v>195180284</v>
      </c>
      <c r="D74" s="153">
        <v>394040641</v>
      </c>
      <c r="E74" s="153">
        <v>223750865</v>
      </c>
      <c r="F74" s="153">
        <v>107459937</v>
      </c>
      <c r="G74" s="153">
        <v>331210802</v>
      </c>
      <c r="H74" s="360"/>
    </row>
    <row r="75" spans="1:8" ht="20.100000000000001" customHeight="1">
      <c r="A75" s="179" t="s">
        <v>431</v>
      </c>
      <c r="B75" s="153">
        <v>397551</v>
      </c>
      <c r="C75" s="153">
        <v>35000</v>
      </c>
      <c r="D75" s="153">
        <v>432551</v>
      </c>
      <c r="E75" s="153">
        <v>1115464</v>
      </c>
      <c r="F75" s="153">
        <v>73000</v>
      </c>
      <c r="G75" s="10">
        <v>1188464</v>
      </c>
      <c r="H75" s="359"/>
    </row>
    <row r="76" spans="1:8" ht="20.100000000000001" customHeight="1">
      <c r="A76" s="179" t="s">
        <v>432</v>
      </c>
      <c r="B76" s="153">
        <v>51351845</v>
      </c>
      <c r="C76" s="153">
        <v>64615129</v>
      </c>
      <c r="D76" s="153">
        <v>115966974</v>
      </c>
      <c r="E76" s="153">
        <v>61336396</v>
      </c>
      <c r="F76" s="153">
        <v>43919537</v>
      </c>
      <c r="G76" s="153">
        <v>105255933</v>
      </c>
      <c r="H76" s="359"/>
    </row>
    <row r="77" spans="1:8" ht="20.100000000000001" customHeight="1">
      <c r="A77" s="179" t="s">
        <v>433</v>
      </c>
      <c r="B77" s="153">
        <v>18385023</v>
      </c>
      <c r="C77" s="153">
        <v>1376504</v>
      </c>
      <c r="D77" s="153">
        <v>19761527</v>
      </c>
      <c r="E77" s="153">
        <v>19579855</v>
      </c>
      <c r="F77" s="153">
        <v>3494845</v>
      </c>
      <c r="G77" s="153">
        <v>23074700</v>
      </c>
      <c r="H77" s="359"/>
    </row>
    <row r="78" spans="1:8" ht="20.100000000000001" customHeight="1">
      <c r="A78" s="179" t="s">
        <v>434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359"/>
    </row>
    <row r="79" spans="1:8" ht="20.100000000000001" customHeight="1">
      <c r="A79" s="179" t="s">
        <v>435</v>
      </c>
      <c r="B79" s="153">
        <v>4976654</v>
      </c>
      <c r="C79" s="153">
        <v>62415</v>
      </c>
      <c r="D79" s="153">
        <v>5039069</v>
      </c>
      <c r="E79" s="153">
        <v>5266063</v>
      </c>
      <c r="F79" s="153">
        <v>21205</v>
      </c>
      <c r="G79" s="153">
        <v>5287268</v>
      </c>
      <c r="H79" s="359"/>
    </row>
    <row r="80" spans="1:8" ht="20.100000000000001" customHeight="1">
      <c r="A80" s="179" t="s">
        <v>436</v>
      </c>
      <c r="B80" s="153">
        <v>147279861</v>
      </c>
      <c r="C80" s="153">
        <v>14178470</v>
      </c>
      <c r="D80" s="153">
        <v>161458331</v>
      </c>
      <c r="E80" s="153">
        <v>173869209</v>
      </c>
      <c r="F80" s="153">
        <v>13356935</v>
      </c>
      <c r="G80" s="153">
        <v>187226144</v>
      </c>
      <c r="H80" s="359"/>
    </row>
    <row r="81" spans="1:8" ht="30" customHeight="1">
      <c r="A81" s="172" t="s">
        <v>437</v>
      </c>
      <c r="B81" s="153">
        <v>1730412</v>
      </c>
      <c r="C81" s="153">
        <v>0</v>
      </c>
      <c r="D81" s="10">
        <v>1730412</v>
      </c>
      <c r="E81" s="153">
        <v>3873714</v>
      </c>
      <c r="F81" s="153">
        <v>0</v>
      </c>
      <c r="G81" s="10">
        <v>3873714</v>
      </c>
      <c r="H81" s="359"/>
    </row>
    <row r="82" spans="1:8" ht="20.100000000000001" customHeight="1">
      <c r="A82" s="172" t="s">
        <v>438</v>
      </c>
      <c r="B82" s="153">
        <v>161347</v>
      </c>
      <c r="C82" s="153">
        <v>0</v>
      </c>
      <c r="D82" s="10">
        <v>161347</v>
      </c>
      <c r="E82" s="153">
        <v>179398</v>
      </c>
      <c r="F82" s="153">
        <v>0</v>
      </c>
      <c r="G82" s="10">
        <v>179398</v>
      </c>
      <c r="H82" s="359"/>
    </row>
    <row r="83" spans="1:8" ht="30" customHeight="1">
      <c r="A83" s="172" t="s">
        <v>439</v>
      </c>
      <c r="B83" s="153">
        <v>61043369</v>
      </c>
      <c r="C83" s="153">
        <v>3363657</v>
      </c>
      <c r="D83" s="153">
        <v>64407026</v>
      </c>
      <c r="E83" s="153">
        <v>63906463</v>
      </c>
      <c r="F83" s="153">
        <v>8122558</v>
      </c>
      <c r="G83" s="153">
        <v>72029021</v>
      </c>
      <c r="H83" s="359"/>
    </row>
    <row r="84" spans="1:8" ht="20.100000000000001" customHeight="1">
      <c r="A84" s="172" t="s">
        <v>440</v>
      </c>
      <c r="B84" s="153">
        <v>791986</v>
      </c>
      <c r="C84" s="153">
        <v>0</v>
      </c>
      <c r="D84" s="10">
        <v>791986</v>
      </c>
      <c r="E84" s="153">
        <v>844256</v>
      </c>
      <c r="F84" s="153">
        <v>0</v>
      </c>
      <c r="G84" s="10">
        <v>844256</v>
      </c>
      <c r="H84" s="359"/>
    </row>
    <row r="85" spans="1:8" ht="20.100000000000001" customHeight="1">
      <c r="A85" s="179" t="s">
        <v>441</v>
      </c>
      <c r="B85" s="153">
        <v>51087112</v>
      </c>
      <c r="C85" s="153">
        <v>0</v>
      </c>
      <c r="D85" s="10">
        <v>51087112</v>
      </c>
      <c r="E85" s="153">
        <v>56780361</v>
      </c>
      <c r="F85" s="153">
        <v>0</v>
      </c>
      <c r="G85" s="10">
        <v>56780361</v>
      </c>
      <c r="H85" s="359"/>
    </row>
    <row r="86" spans="1:8" ht="20.100000000000001" customHeight="1">
      <c r="A86" s="179" t="s">
        <v>442</v>
      </c>
      <c r="B86" s="153">
        <v>0</v>
      </c>
      <c r="C86" s="153">
        <v>0</v>
      </c>
      <c r="D86" s="10">
        <v>0</v>
      </c>
      <c r="E86" s="153">
        <v>111208</v>
      </c>
      <c r="F86" s="153">
        <v>0</v>
      </c>
      <c r="G86" s="10">
        <v>111208</v>
      </c>
      <c r="H86" s="359"/>
    </row>
    <row r="87" spans="1:8" ht="20.100000000000001" customHeight="1">
      <c r="A87" s="179" t="s">
        <v>443</v>
      </c>
      <c r="B87" s="153">
        <v>1014445483</v>
      </c>
      <c r="C87" s="153">
        <v>45346518</v>
      </c>
      <c r="D87" s="153">
        <v>1059792001</v>
      </c>
      <c r="E87" s="153">
        <v>1272136559</v>
      </c>
      <c r="F87" s="153">
        <v>27514930</v>
      </c>
      <c r="G87" s="153">
        <v>1299651489</v>
      </c>
      <c r="H87" s="360"/>
    </row>
    <row r="88" spans="1:8" ht="20.100000000000001" customHeight="1">
      <c r="A88" s="179" t="s">
        <v>444</v>
      </c>
      <c r="B88" s="153">
        <v>17997104</v>
      </c>
      <c r="C88" s="153">
        <v>980400</v>
      </c>
      <c r="D88" s="153">
        <v>18977504</v>
      </c>
      <c r="E88" s="153">
        <v>18330739</v>
      </c>
      <c r="F88" s="153">
        <v>1162370</v>
      </c>
      <c r="G88" s="153">
        <v>19493109</v>
      </c>
      <c r="H88" s="359"/>
    </row>
    <row r="89" spans="1:8" ht="20.100000000000001" customHeight="1">
      <c r="A89" s="179" t="s">
        <v>445</v>
      </c>
      <c r="B89" s="153">
        <v>159235167</v>
      </c>
      <c r="C89" s="153">
        <v>1787437</v>
      </c>
      <c r="D89" s="153">
        <v>161022604</v>
      </c>
      <c r="E89" s="153">
        <v>191271749</v>
      </c>
      <c r="F89" s="153">
        <v>1780045</v>
      </c>
      <c r="G89" s="153">
        <v>193051794</v>
      </c>
      <c r="H89" s="359"/>
    </row>
    <row r="90" spans="1:8" ht="30" customHeight="1">
      <c r="A90" s="172" t="s">
        <v>446</v>
      </c>
      <c r="B90" s="153">
        <v>22255833</v>
      </c>
      <c r="C90" s="153">
        <v>61081</v>
      </c>
      <c r="D90" s="10">
        <v>22316914</v>
      </c>
      <c r="E90" s="153">
        <v>20259707</v>
      </c>
      <c r="F90" s="153">
        <v>0</v>
      </c>
      <c r="G90" s="10">
        <v>20259707</v>
      </c>
      <c r="H90" s="359"/>
    </row>
    <row r="91" spans="1:8" ht="20.100000000000001" customHeight="1">
      <c r="A91" s="179" t="s">
        <v>447</v>
      </c>
      <c r="B91" s="153">
        <v>56461305</v>
      </c>
      <c r="C91" s="153">
        <v>9120273</v>
      </c>
      <c r="D91" s="153">
        <v>65581578</v>
      </c>
      <c r="E91" s="153">
        <v>69787567</v>
      </c>
      <c r="F91" s="153">
        <v>1194729</v>
      </c>
      <c r="G91" s="153">
        <v>70982296</v>
      </c>
      <c r="H91" s="359"/>
    </row>
    <row r="92" spans="1:8" ht="20.100000000000001" customHeight="1">
      <c r="A92" s="179" t="s">
        <v>448</v>
      </c>
      <c r="B92" s="153">
        <v>158054956</v>
      </c>
      <c r="C92" s="153">
        <v>15894</v>
      </c>
      <c r="D92" s="153">
        <v>158070850</v>
      </c>
      <c r="E92" s="153">
        <v>192993295</v>
      </c>
      <c r="F92" s="153">
        <v>389959</v>
      </c>
      <c r="G92" s="153">
        <v>193383254</v>
      </c>
      <c r="H92" s="359"/>
    </row>
    <row r="93" spans="1:8" ht="20.100000000000001" customHeight="1">
      <c r="A93" s="172" t="s">
        <v>449</v>
      </c>
      <c r="B93" s="153">
        <v>162897883</v>
      </c>
      <c r="C93" s="153">
        <v>22558350</v>
      </c>
      <c r="D93" s="153">
        <v>185456233</v>
      </c>
      <c r="E93" s="153">
        <v>166704413</v>
      </c>
      <c r="F93" s="153">
        <v>18631229</v>
      </c>
      <c r="G93" s="153">
        <v>185335642</v>
      </c>
      <c r="H93" s="359"/>
    </row>
    <row r="94" spans="1:8" ht="20.100000000000001" customHeight="1">
      <c r="A94" s="172" t="s">
        <v>450</v>
      </c>
      <c r="B94" s="153">
        <v>48764148</v>
      </c>
      <c r="C94" s="153">
        <v>6307522</v>
      </c>
      <c r="D94" s="153">
        <v>55071670</v>
      </c>
      <c r="E94" s="153">
        <v>56189518</v>
      </c>
      <c r="F94" s="153">
        <v>16833370</v>
      </c>
      <c r="G94" s="153">
        <v>73022888</v>
      </c>
      <c r="H94" s="359"/>
    </row>
    <row r="95" spans="1:8" ht="30" customHeight="1">
      <c r="A95" s="172" t="s">
        <v>451</v>
      </c>
      <c r="B95" s="153">
        <v>1204570</v>
      </c>
      <c r="C95" s="153">
        <v>338373</v>
      </c>
      <c r="D95" s="10">
        <v>1542943</v>
      </c>
      <c r="E95" s="153">
        <v>1364135</v>
      </c>
      <c r="F95" s="153">
        <v>0</v>
      </c>
      <c r="G95" s="153">
        <v>1364135</v>
      </c>
      <c r="H95" s="359"/>
    </row>
    <row r="96" spans="1:8" ht="20.100000000000001" customHeight="1">
      <c r="A96" s="179" t="s">
        <v>452</v>
      </c>
      <c r="B96" s="153">
        <v>32127961</v>
      </c>
      <c r="C96" s="153">
        <v>11347925</v>
      </c>
      <c r="D96" s="153">
        <v>43475886</v>
      </c>
      <c r="E96" s="153">
        <v>36506596</v>
      </c>
      <c r="F96" s="153">
        <v>18852917</v>
      </c>
      <c r="G96" s="153">
        <v>55359513</v>
      </c>
      <c r="H96" s="359"/>
    </row>
    <row r="97" spans="1:13" ht="20.100000000000001" customHeight="1">
      <c r="A97" s="990" t="s">
        <v>514</v>
      </c>
      <c r="B97" s="990"/>
      <c r="C97" s="990"/>
      <c r="D97" s="990"/>
      <c r="E97" s="990"/>
      <c r="F97" s="990"/>
      <c r="G97" s="990"/>
    </row>
    <row r="98" spans="1:13" ht="20.100000000000001" customHeight="1">
      <c r="A98" s="346"/>
      <c r="B98" s="346"/>
      <c r="C98" s="346"/>
      <c r="D98" s="346"/>
      <c r="E98" s="346"/>
      <c r="F98" s="346"/>
      <c r="G98" s="346"/>
    </row>
    <row r="99" spans="1:13" ht="20.100000000000001" customHeight="1">
      <c r="A99" s="346"/>
      <c r="B99" s="346"/>
      <c r="C99" s="346"/>
      <c r="D99" s="346"/>
      <c r="E99" s="346"/>
      <c r="F99" s="346"/>
      <c r="G99" s="346"/>
    </row>
    <row r="100" spans="1:13" ht="30" customHeight="1">
      <c r="A100" s="878" t="s">
        <v>455</v>
      </c>
      <c r="B100" s="878"/>
      <c r="C100" s="878"/>
      <c r="D100" s="878"/>
      <c r="E100" s="878"/>
      <c r="F100" s="878"/>
      <c r="G100" s="319"/>
    </row>
    <row r="101" spans="1:13" ht="30" customHeight="1">
      <c r="A101" s="84" t="s">
        <v>4</v>
      </c>
      <c r="B101" s="84">
        <v>2020</v>
      </c>
      <c r="C101" s="85">
        <v>2021</v>
      </c>
      <c r="D101" s="430">
        <v>2022</v>
      </c>
      <c r="E101" s="85">
        <v>2023</v>
      </c>
      <c r="F101" s="85">
        <v>2024</v>
      </c>
      <c r="G101" s="496"/>
      <c r="H101" s="69"/>
    </row>
    <row r="102" spans="1:13" ht="20.100000000000001" customHeight="1">
      <c r="A102" s="362" t="s">
        <v>453</v>
      </c>
      <c r="B102" s="363">
        <v>269102567</v>
      </c>
      <c r="C102" s="434">
        <v>133433271</v>
      </c>
      <c r="D102" s="144">
        <v>162266298</v>
      </c>
      <c r="E102" s="435">
        <v>256026141.28</v>
      </c>
      <c r="F102" s="144">
        <v>188623303.90000001</v>
      </c>
      <c r="H102" s="985"/>
      <c r="I102" s="985"/>
      <c r="J102" s="985"/>
      <c r="K102" s="985"/>
      <c r="L102" s="985"/>
    </row>
    <row r="103" spans="1:13" ht="20.100000000000001" customHeight="1">
      <c r="A103" s="590" t="s">
        <v>402</v>
      </c>
      <c r="B103" s="591">
        <v>911.27918876269041</v>
      </c>
      <c r="C103" s="592">
        <v>453.65252557533887</v>
      </c>
      <c r="D103" s="595">
        <v>553.75697202997662</v>
      </c>
      <c r="E103" s="594">
        <v>876.62772901273036</v>
      </c>
      <c r="F103" s="595">
        <v>648.39726751161027</v>
      </c>
      <c r="H103" s="588"/>
      <c r="I103" s="588"/>
      <c r="J103" s="588"/>
      <c r="K103" s="588"/>
      <c r="L103" s="588"/>
    </row>
    <row r="104" spans="1:13" ht="30" customHeight="1">
      <c r="A104" s="596" t="s">
        <v>471</v>
      </c>
      <c r="B104" s="591">
        <v>11.83</v>
      </c>
      <c r="C104" s="593">
        <v>5.97</v>
      </c>
      <c r="D104" s="597">
        <v>7</v>
      </c>
      <c r="E104" s="595">
        <v>9.9</v>
      </c>
      <c r="F104" s="593">
        <v>6.51</v>
      </c>
      <c r="H104" s="589"/>
      <c r="I104" s="589"/>
      <c r="J104" s="589"/>
      <c r="K104" s="589"/>
      <c r="L104" s="589"/>
    </row>
    <row r="105" spans="1:13" ht="30" customHeight="1">
      <c r="A105" s="596" t="s">
        <v>683</v>
      </c>
      <c r="B105" s="598">
        <v>115721457</v>
      </c>
      <c r="C105" s="598">
        <v>27349501</v>
      </c>
      <c r="D105" s="598">
        <v>69024775</v>
      </c>
      <c r="E105" s="598">
        <v>76717381.340000004</v>
      </c>
      <c r="F105" s="598">
        <f>2023667.26</f>
        <v>2023667.26</v>
      </c>
    </row>
    <row r="106" spans="1:13" ht="20.100000000000001" customHeight="1">
      <c r="A106" s="590" t="s">
        <v>402</v>
      </c>
      <c r="B106" s="599">
        <v>391.87495174431598</v>
      </c>
      <c r="C106" s="599">
        <v>92.984081922680716</v>
      </c>
      <c r="D106" s="599">
        <v>235.5569263005583</v>
      </c>
      <c r="E106" s="599">
        <v>262.67858213094661</v>
      </c>
      <c r="F106" s="599">
        <v>6.9564062054196016</v>
      </c>
      <c r="G106" s="496"/>
      <c r="H106" s="69"/>
      <c r="I106" s="365"/>
      <c r="J106" s="366"/>
      <c r="K106" s="366"/>
      <c r="L106" s="366"/>
      <c r="M106" s="366"/>
    </row>
    <row r="107" spans="1:13" ht="18" customHeight="1">
      <c r="A107" s="987" t="s">
        <v>513</v>
      </c>
      <c r="B107" s="987"/>
      <c r="C107" s="987"/>
      <c r="D107" s="987"/>
      <c r="E107" s="987"/>
      <c r="F107" s="987"/>
      <c r="G107" s="364"/>
    </row>
    <row r="108" spans="1:13" ht="20.100000000000001" customHeight="1">
      <c r="A108" s="346"/>
      <c r="B108" s="346"/>
      <c r="C108" s="346"/>
      <c r="D108" s="346"/>
      <c r="E108" s="346"/>
      <c r="F108" s="346"/>
      <c r="G108" s="346"/>
    </row>
    <row r="109" spans="1:13" ht="30" customHeight="1">
      <c r="A109" s="878" t="s">
        <v>456</v>
      </c>
      <c r="B109" s="878"/>
      <c r="C109" s="878"/>
      <c r="D109" s="878"/>
      <c r="E109" s="878"/>
      <c r="F109" s="878"/>
      <c r="G109" s="496"/>
    </row>
    <row r="110" spans="1:13" ht="30" customHeight="1">
      <c r="A110" s="84" t="s">
        <v>4</v>
      </c>
      <c r="B110" s="121">
        <v>2020</v>
      </c>
      <c r="C110" s="213">
        <v>2021</v>
      </c>
      <c r="D110" s="213">
        <v>2022</v>
      </c>
      <c r="E110" s="213">
        <v>2023</v>
      </c>
      <c r="F110" s="85">
        <v>2024</v>
      </c>
      <c r="G110" s="531"/>
      <c r="H110" s="530"/>
      <c r="I110" s="530"/>
      <c r="J110" s="530"/>
      <c r="K110" s="530"/>
    </row>
    <row r="111" spans="1:13" ht="20.100000000000001" customHeight="1">
      <c r="A111" s="459" t="s">
        <v>472</v>
      </c>
      <c r="B111" s="517">
        <v>700.86415601655256</v>
      </c>
      <c r="C111" s="517">
        <v>273.34873576739614</v>
      </c>
      <c r="D111" s="517">
        <v>340.32452188869325</v>
      </c>
      <c r="E111" s="517">
        <v>450.9249292948661</v>
      </c>
      <c r="F111" s="517">
        <v>148.82660094119427</v>
      </c>
      <c r="G111" s="532"/>
      <c r="H111" s="532"/>
      <c r="I111" s="532"/>
      <c r="J111" s="532"/>
      <c r="K111" s="532"/>
    </row>
    <row r="112" spans="1:13" ht="20.100000000000001" customHeight="1">
      <c r="A112" s="986" t="s">
        <v>513</v>
      </c>
      <c r="B112" s="987"/>
      <c r="C112" s="987"/>
      <c r="D112" s="987"/>
      <c r="E112" s="987"/>
      <c r="F112" s="987"/>
      <c r="G112" s="364"/>
    </row>
    <row r="113" spans="1:7" ht="20.100000000000001" customHeight="1">
      <c r="A113" s="346"/>
      <c r="B113" s="346"/>
      <c r="C113" s="346"/>
      <c r="D113" s="346"/>
      <c r="E113" s="346"/>
      <c r="F113" s="346"/>
      <c r="G113" s="346"/>
    </row>
    <row r="114" spans="1:7" ht="20.100000000000001" customHeight="1">
      <c r="A114" s="346"/>
      <c r="B114" s="346"/>
      <c r="C114" s="346"/>
      <c r="D114" s="346"/>
      <c r="E114" s="346"/>
      <c r="F114" s="346"/>
      <c r="G114" s="346"/>
    </row>
    <row r="115" spans="1:7" ht="30" customHeight="1">
      <c r="A115" s="851" t="s">
        <v>703</v>
      </c>
      <c r="B115" s="851"/>
      <c r="C115" s="851"/>
      <c r="D115" s="851"/>
      <c r="E115" s="851"/>
      <c r="F115" s="851"/>
    </row>
    <row r="116" spans="1:7" ht="20.100000000000001" customHeight="1">
      <c r="A116" s="967" t="s">
        <v>4</v>
      </c>
      <c r="B116" s="84">
        <v>2020</v>
      </c>
      <c r="C116" s="85">
        <v>2021</v>
      </c>
      <c r="D116" s="85">
        <v>2022</v>
      </c>
      <c r="E116" s="85">
        <v>2023</v>
      </c>
      <c r="F116" s="85">
        <v>2024</v>
      </c>
    </row>
    <row r="117" spans="1:7">
      <c r="A117" s="969"/>
      <c r="B117" s="970" t="s">
        <v>112</v>
      </c>
      <c r="C117" s="971"/>
      <c r="D117" s="971"/>
      <c r="E117" s="971"/>
      <c r="F117" s="971"/>
    </row>
    <row r="118" spans="1:7" ht="30" customHeight="1">
      <c r="A118" s="287" t="s">
        <v>634</v>
      </c>
      <c r="B118" s="363">
        <v>206966587</v>
      </c>
      <c r="C118" s="363">
        <v>80400337</v>
      </c>
      <c r="D118" s="363">
        <v>99724614</v>
      </c>
      <c r="E118" s="363">
        <v>131696233</v>
      </c>
      <c r="F118" s="363">
        <v>43294700</v>
      </c>
    </row>
    <row r="119" spans="1:7" ht="20.100000000000001" customHeight="1">
      <c r="A119" s="426" t="s">
        <v>791</v>
      </c>
      <c r="B119" s="153">
        <v>3483051</v>
      </c>
      <c r="C119" s="153">
        <v>1933246</v>
      </c>
      <c r="D119" s="153">
        <v>1227570</v>
      </c>
      <c r="E119" s="153">
        <v>1178804</v>
      </c>
      <c r="F119" s="153">
        <v>309469</v>
      </c>
    </row>
    <row r="120" spans="1:7" ht="20.100000000000001" customHeight="1">
      <c r="A120" s="428" t="s">
        <v>234</v>
      </c>
      <c r="B120" s="153">
        <v>2935643</v>
      </c>
      <c r="C120" s="153">
        <v>1925560</v>
      </c>
      <c r="D120" s="153">
        <v>1175670</v>
      </c>
      <c r="E120" s="153">
        <v>1173304</v>
      </c>
      <c r="F120" s="153">
        <v>294918</v>
      </c>
    </row>
    <row r="121" spans="1:7" ht="20.100000000000001" customHeight="1">
      <c r="A121" s="428" t="s">
        <v>222</v>
      </c>
      <c r="B121" s="153">
        <v>547408</v>
      </c>
      <c r="C121" s="153">
        <v>7686</v>
      </c>
      <c r="D121" s="153">
        <v>51900</v>
      </c>
      <c r="E121" s="153">
        <v>5500</v>
      </c>
      <c r="F121" s="153">
        <v>14551</v>
      </c>
    </row>
    <row r="122" spans="1:7" ht="20.100000000000001" customHeight="1">
      <c r="A122" s="427" t="s">
        <v>792</v>
      </c>
      <c r="B122" s="153">
        <v>203483536</v>
      </c>
      <c r="C122" s="153">
        <v>78467091</v>
      </c>
      <c r="D122" s="153">
        <v>98497044</v>
      </c>
      <c r="E122" s="153">
        <v>130517429</v>
      </c>
      <c r="F122" s="153">
        <v>42985231</v>
      </c>
    </row>
    <row r="123" spans="1:7" ht="20.100000000000001" customHeight="1">
      <c r="A123" s="428" t="s">
        <v>234</v>
      </c>
      <c r="B123" s="153">
        <v>45996790</v>
      </c>
      <c r="C123" s="153">
        <v>22295900</v>
      </c>
      <c r="D123" s="153">
        <v>21324661</v>
      </c>
      <c r="E123" s="153">
        <v>26839596</v>
      </c>
      <c r="F123" s="153">
        <v>28091046</v>
      </c>
    </row>
    <row r="124" spans="1:7" ht="20.100000000000001" customHeight="1">
      <c r="A124" s="428" t="s">
        <v>222</v>
      </c>
      <c r="B124" s="153">
        <v>157486746</v>
      </c>
      <c r="C124" s="153">
        <v>56171191</v>
      </c>
      <c r="D124" s="153">
        <v>77172383</v>
      </c>
      <c r="E124" s="153">
        <v>103677833</v>
      </c>
      <c r="F124" s="153">
        <v>14894185</v>
      </c>
    </row>
    <row r="125" spans="1:7" ht="20.100000000000001" customHeight="1">
      <c r="A125" s="429" t="s">
        <v>635</v>
      </c>
      <c r="B125" s="153">
        <v>48932433</v>
      </c>
      <c r="C125" s="153">
        <v>24221460</v>
      </c>
      <c r="D125" s="153">
        <v>22500331</v>
      </c>
      <c r="E125" s="153">
        <v>28012900</v>
      </c>
      <c r="F125" s="153">
        <v>28385964</v>
      </c>
    </row>
    <row r="126" spans="1:7" ht="20.100000000000001" customHeight="1">
      <c r="A126" s="429" t="s">
        <v>636</v>
      </c>
      <c r="B126" s="153">
        <v>158034154</v>
      </c>
      <c r="C126" s="153">
        <v>56178877</v>
      </c>
      <c r="D126" s="153">
        <v>77224283</v>
      </c>
      <c r="E126" s="153">
        <v>103683333</v>
      </c>
      <c r="F126" s="153">
        <v>14908736</v>
      </c>
    </row>
    <row r="127" spans="1:7" ht="16.5" customHeight="1">
      <c r="A127" s="988" t="s">
        <v>513</v>
      </c>
      <c r="B127" s="989"/>
      <c r="C127" s="989"/>
      <c r="D127" s="989"/>
      <c r="E127" s="989"/>
      <c r="F127" s="989"/>
    </row>
    <row r="128" spans="1:7" ht="19.5" customHeight="1"/>
    <row r="129" spans="1:13" ht="19.5" customHeight="1"/>
    <row r="130" spans="1:13" ht="30" customHeight="1">
      <c r="A130" s="878" t="s">
        <v>682</v>
      </c>
      <c r="B130" s="878"/>
      <c r="C130" s="878"/>
      <c r="D130" s="878"/>
      <c r="E130" s="878"/>
      <c r="F130" s="878"/>
      <c r="G130" s="878"/>
      <c r="H130" s="878"/>
      <c r="I130" s="878"/>
      <c r="J130" s="878"/>
      <c r="K130" s="878"/>
      <c r="L130" s="878"/>
      <c r="M130" s="878"/>
    </row>
    <row r="131" spans="1:13" ht="32.25" customHeight="1">
      <c r="A131" s="967" t="s">
        <v>637</v>
      </c>
      <c r="B131" s="970" t="s">
        <v>638</v>
      </c>
      <c r="C131" s="971"/>
      <c r="D131" s="971"/>
      <c r="E131" s="971"/>
      <c r="F131" s="971"/>
      <c r="G131" s="971"/>
      <c r="H131" s="971"/>
      <c r="I131" s="971"/>
      <c r="J131" s="971"/>
      <c r="K131" s="971"/>
      <c r="L131" s="971"/>
      <c r="M131" s="972"/>
    </row>
    <row r="132" spans="1:13" ht="30" customHeight="1">
      <c r="A132" s="968"/>
      <c r="B132" s="883" t="s">
        <v>641</v>
      </c>
      <c r="C132" s="884"/>
      <c r="D132" s="885"/>
      <c r="E132" s="981" t="s">
        <v>642</v>
      </c>
      <c r="F132" s="982"/>
      <c r="G132" s="983"/>
      <c r="H132" s="981" t="s">
        <v>643</v>
      </c>
      <c r="I132" s="982"/>
      <c r="J132" s="983"/>
      <c r="K132" s="899" t="s">
        <v>644</v>
      </c>
      <c r="L132" s="900"/>
      <c r="M132" s="901"/>
    </row>
    <row r="133" spans="1:13" ht="68.25" customHeight="1">
      <c r="A133" s="969"/>
      <c r="B133" s="290" t="s">
        <v>647</v>
      </c>
      <c r="C133" s="290" t="s">
        <v>648</v>
      </c>
      <c r="D133" s="290" t="s">
        <v>649</v>
      </c>
      <c r="E133" s="290" t="s">
        <v>650</v>
      </c>
      <c r="F133" s="290" t="s">
        <v>648</v>
      </c>
      <c r="G133" s="290" t="s">
        <v>649</v>
      </c>
      <c r="H133" s="290" t="s">
        <v>650</v>
      </c>
      <c r="I133" s="290" t="s">
        <v>648</v>
      </c>
      <c r="J133" s="291" t="s">
        <v>649</v>
      </c>
      <c r="K133" s="290" t="s">
        <v>650</v>
      </c>
      <c r="L133" s="290" t="s">
        <v>648</v>
      </c>
      <c r="M133" s="291" t="s">
        <v>649</v>
      </c>
    </row>
    <row r="134" spans="1:13" ht="20.100000000000001" customHeight="1">
      <c r="A134" s="289" t="s">
        <v>646</v>
      </c>
      <c r="B134" s="288">
        <v>10</v>
      </c>
      <c r="C134" s="292">
        <v>137559223.31</v>
      </c>
      <c r="D134" s="292">
        <v>110726066.40000001</v>
      </c>
      <c r="E134" s="288">
        <v>4</v>
      </c>
      <c r="F134" s="292">
        <v>40499369.090000004</v>
      </c>
      <c r="G134" s="292">
        <v>32547112.010000002</v>
      </c>
      <c r="H134" s="288">
        <v>5</v>
      </c>
      <c r="I134" s="292">
        <v>12064394.220000001</v>
      </c>
      <c r="J134" s="292">
        <v>11377954.390000001</v>
      </c>
      <c r="K134" s="288">
        <v>1</v>
      </c>
      <c r="L134" s="292">
        <v>84995460</v>
      </c>
      <c r="M134" s="292">
        <v>66801000</v>
      </c>
    </row>
    <row r="135" spans="1:13">
      <c r="A135" s="979" t="s">
        <v>639</v>
      </c>
      <c r="B135" s="979"/>
      <c r="C135" s="979"/>
      <c r="D135" s="979"/>
      <c r="E135" s="979"/>
      <c r="F135" s="979"/>
      <c r="G135" s="979"/>
      <c r="H135" s="979"/>
      <c r="I135" s="979"/>
      <c r="J135" s="979"/>
      <c r="K135" s="979"/>
      <c r="L135" s="979"/>
      <c r="M135" s="979"/>
    </row>
    <row r="136" spans="1:13">
      <c r="A136" s="980" t="s">
        <v>645</v>
      </c>
      <c r="B136" s="980"/>
      <c r="C136" s="980"/>
      <c r="D136" s="980"/>
      <c r="E136" s="980"/>
      <c r="F136" s="980"/>
      <c r="G136" s="980"/>
      <c r="H136" s="980"/>
      <c r="I136" s="980"/>
      <c r="J136" s="980"/>
      <c r="K136" s="980"/>
      <c r="L136" s="980"/>
      <c r="M136" s="980"/>
    </row>
    <row r="137" spans="1:13">
      <c r="A137" s="980" t="s">
        <v>640</v>
      </c>
      <c r="B137" s="980"/>
      <c r="C137" s="980"/>
      <c r="D137" s="980"/>
      <c r="E137" s="980"/>
      <c r="F137" s="980"/>
      <c r="G137" s="980"/>
      <c r="H137" s="980"/>
      <c r="I137" s="980"/>
      <c r="J137" s="980"/>
      <c r="K137" s="980"/>
      <c r="L137" s="980"/>
      <c r="M137" s="980"/>
    </row>
  </sheetData>
  <mergeCells count="39">
    <mergeCell ref="A42:F42"/>
    <mergeCell ref="A109:F109"/>
    <mergeCell ref="A112:F112"/>
    <mergeCell ref="A127:F127"/>
    <mergeCell ref="A97:G97"/>
    <mergeCell ref="A100:F100"/>
    <mergeCell ref="A107:F107"/>
    <mergeCell ref="A28:F28"/>
    <mergeCell ref="A135:M135"/>
    <mergeCell ref="A136:M136"/>
    <mergeCell ref="A137:M137"/>
    <mergeCell ref="E132:G132"/>
    <mergeCell ref="H132:J132"/>
    <mergeCell ref="B132:D132"/>
    <mergeCell ref="A131:A133"/>
    <mergeCell ref="A130:M130"/>
    <mergeCell ref="A116:A117"/>
    <mergeCell ref="B117:F117"/>
    <mergeCell ref="A115:F115"/>
    <mergeCell ref="K132:M132"/>
    <mergeCell ref="B131:M131"/>
    <mergeCell ref="H39:M39"/>
    <mergeCell ref="H102:L102"/>
    <mergeCell ref="A38:F38"/>
    <mergeCell ref="A1:G1"/>
    <mergeCell ref="A66:G66"/>
    <mergeCell ref="A67:A69"/>
    <mergeCell ref="E67:G67"/>
    <mergeCell ref="B30:F30"/>
    <mergeCell ref="B44:F44"/>
    <mergeCell ref="A2:F2"/>
    <mergeCell ref="A29:A30"/>
    <mergeCell ref="A43:A44"/>
    <mergeCell ref="B67:D67"/>
    <mergeCell ref="B69:G69"/>
    <mergeCell ref="A63:F63"/>
    <mergeCell ref="A39:F39"/>
    <mergeCell ref="A24:F24"/>
    <mergeCell ref="A25:F25"/>
  </mergeCells>
  <hyperlinks>
    <hyperlink ref="H1" location="'Spis treści'!A1" display="Powrót" xr:uid="{00000000-0004-0000-09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3"/>
  <sheetViews>
    <sheetView zoomScaleNormal="100" zoomScaleSheetLayoutView="80" workbookViewId="0">
      <pane ySplit="1" topLeftCell="A2" activePane="bottomLeft" state="frozen"/>
      <selection pane="bottomLeft" sqref="A1:F1"/>
    </sheetView>
  </sheetViews>
  <sheetFormatPr defaultColWidth="9.140625" defaultRowHeight="15"/>
  <cols>
    <col min="1" max="1" width="45.7109375" style="27" customWidth="1"/>
    <col min="2" max="6" width="12.7109375" style="27" customWidth="1"/>
    <col min="7" max="7" width="12.28515625" style="27" customWidth="1"/>
    <col min="8" max="10" width="12.7109375" style="27" customWidth="1"/>
    <col min="11" max="16" width="12" style="27" customWidth="1"/>
    <col min="17" max="16384" width="9.140625" style="27"/>
  </cols>
  <sheetData>
    <row r="1" spans="1:13" ht="30" customHeight="1">
      <c r="A1" s="872" t="s">
        <v>765</v>
      </c>
      <c r="B1" s="872"/>
      <c r="C1" s="872"/>
      <c r="D1" s="872"/>
      <c r="E1" s="872"/>
      <c r="F1" s="872"/>
      <c r="G1" s="89" t="s">
        <v>251</v>
      </c>
    </row>
    <row r="2" spans="1:13" ht="30" customHeight="1">
      <c r="A2" s="851" t="s">
        <v>258</v>
      </c>
      <c r="B2" s="851"/>
      <c r="C2" s="851"/>
      <c r="D2" s="851"/>
      <c r="E2" s="851"/>
      <c r="F2" s="851"/>
      <c r="G2" s="81"/>
    </row>
    <row r="3" spans="1:13" ht="30" customHeight="1">
      <c r="A3" s="82" t="s">
        <v>4</v>
      </c>
      <c r="B3" s="82">
        <v>2020</v>
      </c>
      <c r="C3" s="82">
        <v>2021</v>
      </c>
      <c r="D3" s="82">
        <v>2022</v>
      </c>
      <c r="E3" s="82">
        <v>2023</v>
      </c>
      <c r="F3" s="82">
        <v>2024</v>
      </c>
      <c r="G3" s="28"/>
    </row>
    <row r="4" spans="1:13" ht="30" customHeight="1">
      <c r="A4" s="4" t="s">
        <v>484</v>
      </c>
      <c r="B4" s="67">
        <v>440.25</v>
      </c>
      <c r="C4" s="67">
        <v>450.58</v>
      </c>
      <c r="D4" s="67">
        <v>451.19</v>
      </c>
      <c r="E4" s="67">
        <v>459.47</v>
      </c>
      <c r="F4" s="67">
        <v>464.5</v>
      </c>
      <c r="G4" s="446"/>
      <c r="H4" s="370"/>
      <c r="I4" s="370"/>
      <c r="J4" s="370"/>
      <c r="K4" s="370"/>
      <c r="L4" s="370"/>
      <c r="M4" s="370"/>
    </row>
    <row r="5" spans="1:13" ht="20.100000000000001" customHeight="1">
      <c r="A5" s="749" t="s">
        <v>241</v>
      </c>
      <c r="B5" s="808">
        <v>23.23</v>
      </c>
      <c r="C5" s="808">
        <v>23.23</v>
      </c>
      <c r="D5" s="808">
        <v>23.23</v>
      </c>
      <c r="E5" s="808">
        <v>23.23</v>
      </c>
      <c r="F5" s="808">
        <v>23.23</v>
      </c>
      <c r="G5" s="807"/>
    </row>
    <row r="6" spans="1:13" ht="20.100000000000001" customHeight="1">
      <c r="A6" s="2" t="s">
        <v>242</v>
      </c>
      <c r="B6" s="67">
        <v>21.05</v>
      </c>
      <c r="C6" s="67">
        <v>29.49</v>
      </c>
      <c r="D6" s="67">
        <v>29.49</v>
      </c>
      <c r="E6" s="67">
        <v>29.49</v>
      </c>
      <c r="F6" s="67">
        <v>29.49</v>
      </c>
      <c r="G6" s="446"/>
    </row>
    <row r="7" spans="1:13" ht="20.100000000000001" customHeight="1">
      <c r="A7" s="2" t="s">
        <v>243</v>
      </c>
      <c r="B7" s="67">
        <v>89.05</v>
      </c>
      <c r="C7" s="67">
        <v>89.05</v>
      </c>
      <c r="D7" s="67">
        <v>89.59</v>
      </c>
      <c r="E7" s="67">
        <v>88.8</v>
      </c>
      <c r="F7" s="67">
        <v>88.8</v>
      </c>
      <c r="G7" s="446"/>
    </row>
    <row r="8" spans="1:13" ht="20.100000000000001" customHeight="1">
      <c r="A8" s="2" t="s">
        <v>244</v>
      </c>
      <c r="B8" s="67">
        <v>306.92</v>
      </c>
      <c r="C8" s="67">
        <v>308.81</v>
      </c>
      <c r="D8" s="67">
        <v>308.88</v>
      </c>
      <c r="E8" s="67">
        <v>317.95</v>
      </c>
      <c r="F8" s="67">
        <v>322.98</v>
      </c>
      <c r="G8" s="446"/>
    </row>
    <row r="9" spans="1:13" ht="20.100000000000001" customHeight="1">
      <c r="A9" s="6" t="s">
        <v>245</v>
      </c>
      <c r="B9" s="67">
        <v>56.53</v>
      </c>
      <c r="C9" s="67">
        <v>54.56</v>
      </c>
      <c r="D9" s="67">
        <v>50.88</v>
      </c>
      <c r="E9" s="67">
        <v>48.49</v>
      </c>
      <c r="F9" s="67">
        <v>44.24</v>
      </c>
      <c r="G9" s="446"/>
    </row>
    <row r="10" spans="1:13" ht="30" customHeight="1">
      <c r="A10" s="4" t="s">
        <v>52</v>
      </c>
      <c r="B10" s="67">
        <v>39.29</v>
      </c>
      <c r="C10" s="67">
        <v>39.29</v>
      </c>
      <c r="D10" s="67">
        <v>39.29</v>
      </c>
      <c r="E10" s="67">
        <v>39.29</v>
      </c>
      <c r="F10" s="67">
        <v>39.29</v>
      </c>
      <c r="G10" s="29"/>
    </row>
    <row r="11" spans="1:13" ht="30" customHeight="1">
      <c r="A11" s="4" t="s">
        <v>21</v>
      </c>
      <c r="B11" s="67">
        <v>124.61</v>
      </c>
      <c r="C11" s="67">
        <v>124.61</v>
      </c>
      <c r="D11" s="67">
        <v>124.61</v>
      </c>
      <c r="E11" s="67">
        <v>124.61</v>
      </c>
      <c r="F11" s="67">
        <v>125.22</v>
      </c>
      <c r="G11" s="29"/>
    </row>
    <row r="12" spans="1:13" ht="30" customHeight="1">
      <c r="A12" s="4" t="s">
        <v>246</v>
      </c>
      <c r="B12" s="197" t="s">
        <v>515</v>
      </c>
      <c r="C12" s="197">
        <v>106</v>
      </c>
      <c r="D12" s="197">
        <v>106</v>
      </c>
      <c r="E12" s="197">
        <v>106</v>
      </c>
      <c r="F12" s="197">
        <v>107</v>
      </c>
      <c r="G12" s="30"/>
    </row>
    <row r="13" spans="1:13" ht="20.100000000000001" customHeight="1">
      <c r="A13" s="4" t="s">
        <v>481</v>
      </c>
      <c r="B13" s="197">
        <v>36</v>
      </c>
      <c r="C13" s="197">
        <v>37</v>
      </c>
      <c r="D13" s="197">
        <v>37</v>
      </c>
      <c r="E13" s="197">
        <v>37</v>
      </c>
      <c r="F13" s="197">
        <v>37</v>
      </c>
      <c r="G13" s="29"/>
    </row>
    <row r="14" spans="1:13" ht="20.100000000000001" customHeight="1">
      <c r="A14" s="4" t="s">
        <v>482</v>
      </c>
      <c r="B14" s="197">
        <v>6</v>
      </c>
      <c r="C14" s="197">
        <v>6</v>
      </c>
      <c r="D14" s="197">
        <v>6</v>
      </c>
      <c r="E14" s="197">
        <v>6</v>
      </c>
      <c r="F14" s="197">
        <v>6</v>
      </c>
      <c r="G14" s="29"/>
    </row>
    <row r="15" spans="1:13" ht="30" customHeight="1">
      <c r="A15" s="7" t="s">
        <v>22</v>
      </c>
      <c r="B15" s="198">
        <v>22</v>
      </c>
      <c r="C15" s="198">
        <v>22</v>
      </c>
      <c r="D15" s="198">
        <v>22</v>
      </c>
      <c r="E15" s="198">
        <v>22</v>
      </c>
      <c r="F15" s="198">
        <v>22</v>
      </c>
      <c r="G15" s="31"/>
    </row>
    <row r="16" spans="1:13" ht="30" customHeight="1">
      <c r="A16" s="35" t="s">
        <v>516</v>
      </c>
      <c r="B16" s="196">
        <v>18.420000000000002</v>
      </c>
      <c r="C16" s="196">
        <v>21.17</v>
      </c>
      <c r="D16" s="196">
        <v>21.74</v>
      </c>
      <c r="E16" s="196">
        <v>23.97</v>
      </c>
      <c r="F16" s="196">
        <v>24.69</v>
      </c>
      <c r="G16" s="31"/>
    </row>
    <row r="17" spans="1:13" ht="20.100000000000001" customHeight="1">
      <c r="A17" s="8" t="s">
        <v>23</v>
      </c>
      <c r="B17" s="196">
        <v>158.91999999999999</v>
      </c>
      <c r="C17" s="196">
        <v>162.82</v>
      </c>
      <c r="D17" s="196">
        <v>164.4</v>
      </c>
      <c r="E17" s="196">
        <v>168.76</v>
      </c>
      <c r="F17" s="196">
        <v>170.94</v>
      </c>
      <c r="G17" s="32"/>
    </row>
    <row r="18" spans="1:13">
      <c r="A18" s="991" t="s">
        <v>517</v>
      </c>
      <c r="B18" s="991"/>
      <c r="C18" s="991"/>
      <c r="D18" s="991"/>
      <c r="E18" s="991"/>
      <c r="F18" s="991"/>
    </row>
    <row r="19" spans="1:13">
      <c r="A19" s="991" t="s">
        <v>502</v>
      </c>
      <c r="B19" s="991"/>
      <c r="C19" s="991"/>
      <c r="D19" s="991"/>
      <c r="E19" s="991"/>
      <c r="F19" s="991"/>
    </row>
    <row r="21" spans="1:13" ht="15" customHeight="1"/>
    <row r="22" spans="1:13" ht="30" customHeight="1">
      <c r="A22" s="851" t="s">
        <v>259</v>
      </c>
      <c r="B22" s="851"/>
      <c r="C22" s="851"/>
      <c r="D22" s="851"/>
      <c r="E22" s="851"/>
      <c r="F22" s="851"/>
      <c r="G22" s="81"/>
      <c r="H22" s="370"/>
      <c r="I22" s="370"/>
      <c r="J22" s="370"/>
      <c r="K22" s="370"/>
      <c r="L22" s="370"/>
      <c r="M22" s="370"/>
    </row>
    <row r="23" spans="1:13" ht="30" customHeight="1">
      <c r="A23" s="82" t="s">
        <v>4</v>
      </c>
      <c r="B23" s="82">
        <v>2020</v>
      </c>
      <c r="C23" s="82">
        <v>2021</v>
      </c>
      <c r="D23" s="82">
        <v>2022</v>
      </c>
      <c r="E23" s="82">
        <v>2023</v>
      </c>
      <c r="F23" s="82">
        <v>2024</v>
      </c>
    </row>
    <row r="24" spans="1:13" ht="20.100000000000001" customHeight="1">
      <c r="A24" s="3" t="s">
        <v>5</v>
      </c>
      <c r="B24" s="1">
        <v>7</v>
      </c>
      <c r="C24" s="1">
        <v>7</v>
      </c>
      <c r="D24" s="1">
        <v>7</v>
      </c>
      <c r="E24" s="1">
        <v>7</v>
      </c>
      <c r="F24" s="1">
        <v>7</v>
      </c>
    </row>
    <row r="25" spans="1:13" ht="20.100000000000001" customHeight="1">
      <c r="A25" s="3" t="s">
        <v>483</v>
      </c>
      <c r="B25" s="1">
        <v>358</v>
      </c>
      <c r="C25" s="1">
        <v>367</v>
      </c>
      <c r="D25" s="1">
        <v>352</v>
      </c>
      <c r="E25" s="1">
        <v>367</v>
      </c>
      <c r="F25" s="1">
        <v>367</v>
      </c>
      <c r="G25" s="39"/>
    </row>
    <row r="26" spans="1:13" ht="20.100000000000001" customHeight="1">
      <c r="A26" s="2" t="s">
        <v>6</v>
      </c>
      <c r="B26" s="1">
        <v>172</v>
      </c>
      <c r="C26" s="1">
        <v>175</v>
      </c>
      <c r="D26" s="1">
        <v>175</v>
      </c>
      <c r="E26" s="1">
        <v>175</v>
      </c>
      <c r="F26" s="1">
        <v>175</v>
      </c>
    </row>
    <row r="27" spans="1:13" ht="20.100000000000001" customHeight="1">
      <c r="A27" s="2" t="s">
        <v>7</v>
      </c>
      <c r="B27" s="1">
        <v>12</v>
      </c>
      <c r="C27" s="1">
        <v>11</v>
      </c>
      <c r="D27" s="1">
        <v>11</v>
      </c>
      <c r="E27" s="1">
        <v>22</v>
      </c>
      <c r="F27" s="1">
        <v>22</v>
      </c>
    </row>
    <row r="28" spans="1:13" ht="20.100000000000001" customHeight="1">
      <c r="A28" s="2" t="s">
        <v>8</v>
      </c>
      <c r="B28" s="1">
        <v>18</v>
      </c>
      <c r="C28" s="1">
        <v>18</v>
      </c>
      <c r="D28" s="1">
        <v>3</v>
      </c>
      <c r="E28" s="1">
        <v>3</v>
      </c>
      <c r="F28" s="1">
        <v>11</v>
      </c>
    </row>
    <row r="29" spans="1:13" ht="20.100000000000001" customHeight="1">
      <c r="A29" s="2" t="s">
        <v>9</v>
      </c>
      <c r="B29" s="1">
        <v>100</v>
      </c>
      <c r="C29" s="1">
        <v>100</v>
      </c>
      <c r="D29" s="1">
        <v>100</v>
      </c>
      <c r="E29" s="1">
        <v>100</v>
      </c>
      <c r="F29" s="1">
        <v>100</v>
      </c>
    </row>
    <row r="30" spans="1:13" ht="20.100000000000001" customHeight="1">
      <c r="A30" s="2" t="s">
        <v>10</v>
      </c>
      <c r="B30" s="1">
        <v>22</v>
      </c>
      <c r="C30" s="1">
        <v>22</v>
      </c>
      <c r="D30" s="1">
        <v>22</v>
      </c>
      <c r="E30" s="1">
        <v>22</v>
      </c>
      <c r="F30" s="1">
        <v>22</v>
      </c>
    </row>
    <row r="31" spans="1:13" ht="20.100000000000001" customHeight="1">
      <c r="A31" s="2" t="s">
        <v>11</v>
      </c>
      <c r="B31" s="1">
        <v>31</v>
      </c>
      <c r="C31" s="1">
        <v>38</v>
      </c>
      <c r="D31" s="1">
        <v>38</v>
      </c>
      <c r="E31" s="1">
        <v>42</v>
      </c>
      <c r="F31" s="1">
        <v>42</v>
      </c>
    </row>
    <row r="32" spans="1:13" ht="20.100000000000001" customHeight="1">
      <c r="A32" s="2" t="s">
        <v>12</v>
      </c>
      <c r="B32" s="1">
        <v>3</v>
      </c>
      <c r="C32" s="1">
        <v>3</v>
      </c>
      <c r="D32" s="1">
        <v>3</v>
      </c>
      <c r="E32" s="1">
        <v>3</v>
      </c>
      <c r="F32" s="1">
        <v>3</v>
      </c>
    </row>
    <row r="33" spans="1:7" ht="20.100000000000001" customHeight="1">
      <c r="A33" s="3" t="s">
        <v>13</v>
      </c>
      <c r="B33" s="196" t="s">
        <v>518</v>
      </c>
      <c r="C33" s="196">
        <v>21.17</v>
      </c>
      <c r="D33" s="67">
        <v>21.74</v>
      </c>
      <c r="E33" s="67">
        <v>23.97</v>
      </c>
      <c r="F33" s="67">
        <v>24.69</v>
      </c>
    </row>
    <row r="34" spans="1:7" ht="20.100000000000001" customHeight="1">
      <c r="A34" s="3" t="s">
        <v>519</v>
      </c>
      <c r="B34" s="1">
        <v>43</v>
      </c>
      <c r="C34" s="1">
        <v>47</v>
      </c>
      <c r="D34" s="1">
        <v>46</v>
      </c>
      <c r="E34" s="1">
        <v>49</v>
      </c>
      <c r="F34" s="1">
        <v>50</v>
      </c>
    </row>
    <row r="35" spans="1:7" ht="20.100000000000001" customHeight="1">
      <c r="A35" s="2" t="s">
        <v>6</v>
      </c>
      <c r="B35" s="1">
        <v>40</v>
      </c>
      <c r="C35" s="1">
        <v>44</v>
      </c>
      <c r="D35" s="1">
        <v>43</v>
      </c>
      <c r="E35" s="1">
        <v>46</v>
      </c>
      <c r="F35" s="1">
        <v>46</v>
      </c>
    </row>
    <row r="36" spans="1:7" ht="20.100000000000001" customHeight="1">
      <c r="A36" s="2" t="s">
        <v>7</v>
      </c>
      <c r="B36" s="1">
        <v>2</v>
      </c>
      <c r="C36" s="1">
        <v>2</v>
      </c>
      <c r="D36" s="1">
        <v>2</v>
      </c>
      <c r="E36" s="1">
        <v>4</v>
      </c>
      <c r="F36" s="1">
        <v>4</v>
      </c>
    </row>
    <row r="37" spans="1:7" ht="20.100000000000001" customHeight="1">
      <c r="A37" s="2" t="s">
        <v>8</v>
      </c>
      <c r="B37" s="1">
        <v>2</v>
      </c>
      <c r="C37" s="1">
        <v>2</v>
      </c>
      <c r="D37" s="1">
        <v>1</v>
      </c>
      <c r="E37" s="1">
        <v>1</v>
      </c>
      <c r="F37" s="1">
        <v>2</v>
      </c>
    </row>
    <row r="38" spans="1:7" ht="20.100000000000001" customHeight="1">
      <c r="A38" s="2" t="s">
        <v>9</v>
      </c>
      <c r="B38" s="1">
        <v>9</v>
      </c>
      <c r="C38" s="1">
        <v>10</v>
      </c>
      <c r="D38" s="1">
        <v>10</v>
      </c>
      <c r="E38" s="1">
        <v>10</v>
      </c>
      <c r="F38" s="1">
        <v>10</v>
      </c>
    </row>
    <row r="39" spans="1:7" ht="20.100000000000001" customHeight="1">
      <c r="A39" s="2" t="s">
        <v>10</v>
      </c>
      <c r="B39" s="1">
        <v>3</v>
      </c>
      <c r="C39" s="1">
        <v>3</v>
      </c>
      <c r="D39" s="1">
        <v>3</v>
      </c>
      <c r="E39" s="1">
        <v>3</v>
      </c>
      <c r="F39" s="1">
        <v>3</v>
      </c>
    </row>
    <row r="40" spans="1:7" ht="20.100000000000001" customHeight="1">
      <c r="A40" s="2" t="s">
        <v>11</v>
      </c>
      <c r="B40" s="1">
        <v>3</v>
      </c>
      <c r="C40" s="1">
        <v>5</v>
      </c>
      <c r="D40" s="1">
        <v>5</v>
      </c>
      <c r="E40" s="1">
        <v>6</v>
      </c>
      <c r="F40" s="1">
        <v>6</v>
      </c>
    </row>
    <row r="41" spans="1:7" ht="20.100000000000001" customHeight="1">
      <c r="A41" s="2" t="s">
        <v>12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</row>
    <row r="42" spans="1:7" ht="20.100000000000001" customHeight="1">
      <c r="A42" s="3" t="s">
        <v>394</v>
      </c>
      <c r="B42" s="1">
        <v>623</v>
      </c>
      <c r="C42" s="1">
        <v>659</v>
      </c>
      <c r="D42" s="1">
        <v>638</v>
      </c>
      <c r="E42" s="1">
        <v>684</v>
      </c>
      <c r="F42" s="1">
        <v>693</v>
      </c>
      <c r="G42" s="39"/>
    </row>
    <row r="43" spans="1:7" ht="20.100000000000001" customHeight="1">
      <c r="A43" s="2" t="s">
        <v>6</v>
      </c>
      <c r="B43" s="1">
        <v>462</v>
      </c>
      <c r="C43" s="1">
        <v>477</v>
      </c>
      <c r="D43" s="1">
        <v>470</v>
      </c>
      <c r="E43" s="1">
        <v>489</v>
      </c>
      <c r="F43" s="1">
        <v>490</v>
      </c>
    </row>
    <row r="44" spans="1:7" ht="20.100000000000001" customHeight="1">
      <c r="A44" s="2" t="s">
        <v>7</v>
      </c>
      <c r="B44" s="1">
        <v>12</v>
      </c>
      <c r="C44" s="1">
        <v>12</v>
      </c>
      <c r="D44" s="1">
        <v>12</v>
      </c>
      <c r="E44" s="1">
        <v>28</v>
      </c>
      <c r="F44" s="1">
        <v>28</v>
      </c>
    </row>
    <row r="45" spans="1:7" ht="20.100000000000001" customHeight="1">
      <c r="A45" s="2" t="s">
        <v>8</v>
      </c>
      <c r="B45" s="1">
        <v>18</v>
      </c>
      <c r="C45" s="1">
        <v>18</v>
      </c>
      <c r="D45" s="1">
        <v>2</v>
      </c>
      <c r="E45" s="1">
        <v>2</v>
      </c>
      <c r="F45" s="1">
        <v>10</v>
      </c>
    </row>
    <row r="46" spans="1:7" ht="20.100000000000001" customHeight="1">
      <c r="A46" s="2" t="s">
        <v>9</v>
      </c>
      <c r="B46" s="1">
        <v>83</v>
      </c>
      <c r="C46" s="1">
        <v>84</v>
      </c>
      <c r="D46" s="1">
        <v>85</v>
      </c>
      <c r="E46" s="1">
        <v>85</v>
      </c>
      <c r="F46" s="1">
        <v>84</v>
      </c>
    </row>
    <row r="47" spans="1:7" ht="20.100000000000001" customHeight="1">
      <c r="A47" s="2" t="s">
        <v>10</v>
      </c>
      <c r="B47" s="1">
        <v>24</v>
      </c>
      <c r="C47" s="1">
        <v>24</v>
      </c>
      <c r="D47" s="1">
        <v>24</v>
      </c>
      <c r="E47" s="1">
        <v>24</v>
      </c>
      <c r="F47" s="1">
        <v>25</v>
      </c>
    </row>
    <row r="48" spans="1:7" ht="20.100000000000001" customHeight="1">
      <c r="A48" s="2" t="s">
        <v>11</v>
      </c>
      <c r="B48" s="1">
        <v>20</v>
      </c>
      <c r="C48" s="1">
        <v>39</v>
      </c>
      <c r="D48" s="1">
        <v>42</v>
      </c>
      <c r="E48" s="1">
        <v>53</v>
      </c>
      <c r="F48" s="1">
        <v>52</v>
      </c>
    </row>
    <row r="49" spans="1:7" ht="20.100000000000001" customHeight="1">
      <c r="A49" s="2" t="s">
        <v>12</v>
      </c>
      <c r="B49" s="1">
        <v>3</v>
      </c>
      <c r="C49" s="1">
        <v>3</v>
      </c>
      <c r="D49" s="1">
        <v>3</v>
      </c>
      <c r="E49" s="1">
        <v>3</v>
      </c>
      <c r="F49" s="1">
        <v>3</v>
      </c>
    </row>
    <row r="50" spans="1:7" ht="20.100000000000001" customHeight="1">
      <c r="A50" s="3" t="s">
        <v>480</v>
      </c>
      <c r="B50" s="10">
        <v>1674</v>
      </c>
      <c r="C50" s="10">
        <v>1855</v>
      </c>
      <c r="D50" s="10">
        <v>1832</v>
      </c>
      <c r="E50" s="10">
        <v>1840</v>
      </c>
      <c r="F50" s="10">
        <v>1846</v>
      </c>
    </row>
    <row r="51" spans="1:7" ht="20.100000000000001" customHeight="1">
      <c r="A51" s="2" t="s">
        <v>6</v>
      </c>
      <c r="B51" s="10">
        <v>1238</v>
      </c>
      <c r="C51" s="10">
        <v>1287</v>
      </c>
      <c r="D51" s="10">
        <v>1254</v>
      </c>
      <c r="E51" s="10">
        <v>1289</v>
      </c>
      <c r="F51" s="10">
        <v>1276</v>
      </c>
      <c r="G51" s="33"/>
    </row>
    <row r="52" spans="1:7" ht="20.100000000000001" customHeight="1">
      <c r="A52" s="2" t="s">
        <v>7</v>
      </c>
      <c r="B52" s="1">
        <v>52</v>
      </c>
      <c r="C52" s="1">
        <v>52</v>
      </c>
      <c r="D52" s="1">
        <v>52</v>
      </c>
      <c r="E52" s="1">
        <v>67</v>
      </c>
      <c r="F52" s="1">
        <v>76</v>
      </c>
    </row>
    <row r="53" spans="1:7" ht="20.100000000000001" customHeight="1">
      <c r="A53" s="2" t="s">
        <v>8</v>
      </c>
      <c r="B53" s="1">
        <v>46</v>
      </c>
      <c r="C53" s="1">
        <v>46</v>
      </c>
      <c r="D53" s="1">
        <v>25</v>
      </c>
      <c r="E53" s="1">
        <v>25</v>
      </c>
      <c r="F53" s="1">
        <v>27</v>
      </c>
    </row>
    <row r="54" spans="1:7" ht="20.100000000000001" customHeight="1">
      <c r="A54" s="2" t="s">
        <v>9</v>
      </c>
      <c r="B54" s="1">
        <v>132</v>
      </c>
      <c r="C54" s="1">
        <v>245</v>
      </c>
      <c r="D54" s="1">
        <v>276</v>
      </c>
      <c r="E54" s="1">
        <v>227</v>
      </c>
      <c r="F54" s="1">
        <v>239</v>
      </c>
    </row>
    <row r="55" spans="1:7" ht="20.100000000000001" customHeight="1">
      <c r="A55" s="2" t="s">
        <v>10</v>
      </c>
      <c r="B55" s="1">
        <v>100</v>
      </c>
      <c r="C55" s="1">
        <v>100</v>
      </c>
      <c r="D55" s="1">
        <v>98</v>
      </c>
      <c r="E55" s="1">
        <v>104</v>
      </c>
      <c r="F55" s="1">
        <v>100</v>
      </c>
    </row>
    <row r="56" spans="1:7" ht="20.100000000000001" customHeight="1">
      <c r="A56" s="2" t="s">
        <v>11</v>
      </c>
      <c r="B56" s="1">
        <v>85</v>
      </c>
      <c r="C56" s="1">
        <v>104</v>
      </c>
      <c r="D56" s="1">
        <v>102</v>
      </c>
      <c r="E56" s="1">
        <v>107</v>
      </c>
      <c r="F56" s="1">
        <v>107</v>
      </c>
    </row>
    <row r="57" spans="1:7" ht="20.100000000000001" customHeight="1">
      <c r="A57" s="2" t="s">
        <v>12</v>
      </c>
      <c r="B57" s="1">
        <v>21</v>
      </c>
      <c r="C57" s="1">
        <v>21</v>
      </c>
      <c r="D57" s="1">
        <v>21</v>
      </c>
      <c r="E57" s="1">
        <v>21</v>
      </c>
      <c r="F57" s="1">
        <v>21</v>
      </c>
    </row>
    <row r="58" spans="1:7" ht="30" customHeight="1">
      <c r="A58" s="6" t="s">
        <v>14</v>
      </c>
      <c r="B58" s="10">
        <v>14850</v>
      </c>
      <c r="C58" s="10">
        <v>14326</v>
      </c>
      <c r="D58" s="10">
        <v>14558</v>
      </c>
      <c r="E58" s="10">
        <v>14211</v>
      </c>
      <c r="F58" s="10">
        <v>14586</v>
      </c>
    </row>
    <row r="59" spans="1:7" ht="20.100000000000001" customHeight="1">
      <c r="A59" s="3" t="s">
        <v>15</v>
      </c>
      <c r="B59" s="1">
        <v>264</v>
      </c>
      <c r="C59" s="1">
        <v>259</v>
      </c>
      <c r="D59" s="1">
        <v>254</v>
      </c>
      <c r="E59" s="1">
        <v>260</v>
      </c>
      <c r="F59" s="1">
        <v>261</v>
      </c>
    </row>
    <row r="60" spans="1:7" ht="20.100000000000001" customHeight="1">
      <c r="A60" s="80" t="s">
        <v>3</v>
      </c>
      <c r="B60" s="4"/>
      <c r="C60" s="4"/>
      <c r="D60" s="4"/>
      <c r="E60" s="4"/>
      <c r="F60" s="4"/>
    </row>
    <row r="61" spans="1:7" ht="20.100000000000001" customHeight="1">
      <c r="A61" s="2" t="s">
        <v>16</v>
      </c>
      <c r="B61" s="1">
        <v>82</v>
      </c>
      <c r="C61" s="1">
        <v>82</v>
      </c>
      <c r="D61" s="1">
        <v>85</v>
      </c>
      <c r="E61" s="1">
        <v>85</v>
      </c>
      <c r="F61" s="1">
        <v>92</v>
      </c>
    </row>
    <row r="62" spans="1:7" ht="20.100000000000001" customHeight="1">
      <c r="A62" s="2" t="s">
        <v>17</v>
      </c>
      <c r="B62" s="1">
        <v>2</v>
      </c>
      <c r="C62" s="1">
        <v>0</v>
      </c>
      <c r="D62" s="1">
        <v>0</v>
      </c>
      <c r="E62" s="1">
        <v>0</v>
      </c>
      <c r="F62" s="1">
        <v>0</v>
      </c>
    </row>
    <row r="63" spans="1:7" ht="20.100000000000001" customHeight="1">
      <c r="A63" s="3" t="s">
        <v>18</v>
      </c>
      <c r="B63" s="18" t="s">
        <v>520</v>
      </c>
      <c r="C63" s="18" t="s">
        <v>521</v>
      </c>
      <c r="D63" s="18" t="s">
        <v>522</v>
      </c>
      <c r="E63" s="18" t="s">
        <v>523</v>
      </c>
      <c r="F63" s="18" t="s">
        <v>524</v>
      </c>
    </row>
    <row r="64" spans="1:7" ht="20.100000000000001" customHeight="1">
      <c r="A64" s="3" t="s">
        <v>19</v>
      </c>
      <c r="B64" s="10">
        <v>32413</v>
      </c>
      <c r="C64" s="10">
        <v>31410</v>
      </c>
      <c r="D64" s="10">
        <v>31269</v>
      </c>
      <c r="E64" s="10">
        <v>31224</v>
      </c>
      <c r="F64" s="10">
        <v>30751</v>
      </c>
    </row>
    <row r="65" spans="1:6" ht="20.100000000000001" customHeight="1">
      <c r="A65" s="3" t="s">
        <v>525</v>
      </c>
      <c r="B65" s="1">
        <v>183</v>
      </c>
      <c r="C65" s="1">
        <v>203</v>
      </c>
      <c r="D65" s="1">
        <v>202</v>
      </c>
      <c r="E65" s="1">
        <v>205</v>
      </c>
      <c r="F65" s="1">
        <v>199</v>
      </c>
    </row>
    <row r="66" spans="1:6" ht="20.100000000000001" customHeight="1">
      <c r="A66" s="2" t="s">
        <v>6</v>
      </c>
      <c r="B66" s="1">
        <v>175</v>
      </c>
      <c r="C66" s="1">
        <v>201</v>
      </c>
      <c r="D66" s="1">
        <v>200</v>
      </c>
      <c r="E66" s="1">
        <v>203</v>
      </c>
      <c r="F66" s="1">
        <v>197</v>
      </c>
    </row>
    <row r="67" spans="1:6" ht="20.100000000000001" customHeight="1">
      <c r="A67" s="2" t="s">
        <v>7</v>
      </c>
      <c r="B67" s="1">
        <v>7</v>
      </c>
      <c r="C67" s="1">
        <v>7</v>
      </c>
      <c r="D67" s="1">
        <v>7</v>
      </c>
      <c r="E67" s="1">
        <v>9</v>
      </c>
      <c r="F67" s="1">
        <v>9</v>
      </c>
    </row>
    <row r="68" spans="1:6" ht="20.100000000000001" customHeight="1">
      <c r="A68" s="2" t="s">
        <v>8</v>
      </c>
      <c r="B68" s="1">
        <v>12</v>
      </c>
      <c r="C68" s="1">
        <v>12</v>
      </c>
      <c r="D68" s="1">
        <v>6</v>
      </c>
      <c r="E68" s="1">
        <v>7</v>
      </c>
      <c r="F68" s="1">
        <v>7</v>
      </c>
    </row>
    <row r="69" spans="1:6" ht="20.100000000000001" customHeight="1">
      <c r="A69" s="2" t="s">
        <v>9</v>
      </c>
      <c r="B69" s="1">
        <v>30</v>
      </c>
      <c r="C69" s="1">
        <v>30</v>
      </c>
      <c r="D69" s="1">
        <v>30</v>
      </c>
      <c r="E69" s="1">
        <v>30</v>
      </c>
      <c r="F69" s="1">
        <v>29</v>
      </c>
    </row>
    <row r="70" spans="1:6" ht="20.100000000000001" customHeight="1">
      <c r="A70" s="2" t="s">
        <v>10</v>
      </c>
      <c r="B70" s="1">
        <v>14</v>
      </c>
      <c r="C70" s="1">
        <v>13</v>
      </c>
      <c r="D70" s="1">
        <v>13</v>
      </c>
      <c r="E70" s="1">
        <v>13</v>
      </c>
      <c r="F70" s="1">
        <v>13</v>
      </c>
    </row>
    <row r="71" spans="1:6" ht="20.100000000000001" customHeight="1">
      <c r="A71" s="2" t="s">
        <v>11</v>
      </c>
      <c r="B71" s="1">
        <v>7</v>
      </c>
      <c r="C71" s="1">
        <v>11</v>
      </c>
      <c r="D71" s="1">
        <v>11</v>
      </c>
      <c r="E71" s="1">
        <v>12</v>
      </c>
      <c r="F71" s="1">
        <v>12</v>
      </c>
    </row>
    <row r="72" spans="1:6" ht="20.100000000000001" customHeight="1">
      <c r="A72" s="2" t="s">
        <v>12</v>
      </c>
      <c r="B72" s="1">
        <v>3</v>
      </c>
      <c r="C72" s="1">
        <v>3</v>
      </c>
      <c r="D72" s="1">
        <v>3</v>
      </c>
      <c r="E72" s="1">
        <v>3</v>
      </c>
      <c r="F72" s="1">
        <v>2</v>
      </c>
    </row>
    <row r="73" spans="1:6" ht="30" customHeight="1">
      <c r="A73" s="6" t="s">
        <v>20</v>
      </c>
      <c r="B73" s="1">
        <v>46.6</v>
      </c>
      <c r="C73" s="1">
        <v>58.4</v>
      </c>
      <c r="D73" s="1">
        <v>64.599999999999994</v>
      </c>
      <c r="E73" s="1">
        <v>59.5</v>
      </c>
      <c r="F73" s="1">
        <v>59.9</v>
      </c>
    </row>
    <row r="74" spans="1:6" ht="46.5" customHeight="1">
      <c r="A74" s="994" t="s">
        <v>1094</v>
      </c>
      <c r="B74" s="994"/>
      <c r="C74" s="994"/>
      <c r="D74" s="994"/>
      <c r="E74" s="994"/>
      <c r="F74" s="994"/>
    </row>
    <row r="75" spans="1:6" ht="15" customHeight="1">
      <c r="A75" s="855" t="s">
        <v>36</v>
      </c>
      <c r="B75" s="855"/>
      <c r="C75" s="855"/>
      <c r="D75" s="855"/>
      <c r="E75" s="855"/>
      <c r="F75" s="855"/>
    </row>
    <row r="78" spans="1:6" ht="33" customHeight="1">
      <c r="A78" s="995" t="s">
        <v>704</v>
      </c>
      <c r="B78" s="995"/>
      <c r="C78" s="995"/>
      <c r="D78" s="995"/>
      <c r="E78" s="995"/>
      <c r="F78" s="995"/>
    </row>
    <row r="79" spans="1:6" ht="30" customHeight="1">
      <c r="A79" s="82" t="s">
        <v>4</v>
      </c>
      <c r="B79" s="82">
        <v>2020</v>
      </c>
      <c r="C79" s="82">
        <v>2021</v>
      </c>
      <c r="D79" s="82">
        <v>2022</v>
      </c>
      <c r="E79" s="82">
        <v>2023</v>
      </c>
      <c r="F79" s="82">
        <v>2024</v>
      </c>
    </row>
    <row r="80" spans="1:6" ht="20.100000000000001" customHeight="1">
      <c r="A80" s="3" t="s">
        <v>24</v>
      </c>
      <c r="B80" s="10">
        <v>17678</v>
      </c>
      <c r="C80" s="10">
        <v>25562</v>
      </c>
      <c r="D80" s="10">
        <v>30786</v>
      </c>
      <c r="E80" s="10">
        <v>29710</v>
      </c>
      <c r="F80" s="10">
        <v>29014</v>
      </c>
    </row>
    <row r="81" spans="1:7" ht="20.100000000000001" customHeight="1">
      <c r="A81" s="2" t="s">
        <v>25</v>
      </c>
      <c r="B81" s="10">
        <v>8708</v>
      </c>
      <c r="C81" s="10">
        <v>13090</v>
      </c>
      <c r="D81" s="10">
        <v>17551</v>
      </c>
      <c r="E81" s="10">
        <v>16678</v>
      </c>
      <c r="F81" s="10">
        <v>15981</v>
      </c>
    </row>
    <row r="82" spans="1:7" ht="20.100000000000001" customHeight="1">
      <c r="A82" s="2" t="s">
        <v>26</v>
      </c>
      <c r="B82" s="10">
        <v>8720</v>
      </c>
      <c r="C82" s="10">
        <v>12251</v>
      </c>
      <c r="D82" s="10">
        <v>12872</v>
      </c>
      <c r="E82" s="10">
        <v>12769</v>
      </c>
      <c r="F82" s="10">
        <v>12654</v>
      </c>
    </row>
    <row r="83" spans="1:7" ht="20.100000000000001" customHeight="1">
      <c r="A83" s="2" t="s">
        <v>27</v>
      </c>
      <c r="B83" s="10">
        <v>250</v>
      </c>
      <c r="C83" s="10">
        <v>311</v>
      </c>
      <c r="D83" s="10">
        <v>363</v>
      </c>
      <c r="E83" s="10">
        <v>263</v>
      </c>
      <c r="F83" s="10">
        <v>379</v>
      </c>
    </row>
    <row r="84" spans="1:7" ht="20.100000000000001" customHeight="1">
      <c r="A84" s="3" t="s">
        <v>247</v>
      </c>
      <c r="B84" s="10">
        <v>208896</v>
      </c>
      <c r="C84" s="10">
        <v>272367</v>
      </c>
      <c r="D84" s="10">
        <v>285247</v>
      </c>
      <c r="E84" s="10">
        <v>269423</v>
      </c>
      <c r="F84" s="10">
        <v>274272</v>
      </c>
    </row>
    <row r="85" spans="1:7" ht="20.100000000000001" customHeight="1">
      <c r="A85" s="2" t="s">
        <v>28</v>
      </c>
      <c r="B85" s="10">
        <v>38628</v>
      </c>
      <c r="C85" s="10">
        <v>71383</v>
      </c>
      <c r="D85" s="10">
        <v>84732</v>
      </c>
      <c r="E85" s="10">
        <v>83367</v>
      </c>
      <c r="F85" s="10">
        <v>80850</v>
      </c>
    </row>
    <row r="86" spans="1:7" ht="20.100000000000001" customHeight="1">
      <c r="A86" s="2" t="s">
        <v>29</v>
      </c>
      <c r="B86" s="10">
        <v>5525</v>
      </c>
      <c r="C86" s="10">
        <v>5284</v>
      </c>
      <c r="D86" s="10">
        <v>5977</v>
      </c>
      <c r="E86" s="10">
        <v>4799</v>
      </c>
      <c r="F86" s="10">
        <v>6386</v>
      </c>
    </row>
    <row r="87" spans="1:7" ht="20.100000000000001" customHeight="1">
      <c r="A87" s="2" t="s">
        <v>30</v>
      </c>
      <c r="B87" s="10">
        <v>500</v>
      </c>
      <c r="C87" s="10">
        <v>742</v>
      </c>
      <c r="D87" s="10">
        <v>1540</v>
      </c>
      <c r="E87" s="10">
        <v>1028</v>
      </c>
      <c r="F87" s="10">
        <v>1452</v>
      </c>
    </row>
    <row r="88" spans="1:7" ht="20.100000000000001" customHeight="1">
      <c r="A88" s="2" t="s">
        <v>31</v>
      </c>
      <c r="B88" s="10">
        <v>61339</v>
      </c>
      <c r="C88" s="10">
        <v>67613</v>
      </c>
      <c r="D88" s="10">
        <v>70886</v>
      </c>
      <c r="E88" s="10">
        <v>73583</v>
      </c>
      <c r="F88" s="10">
        <v>73550</v>
      </c>
    </row>
    <row r="89" spans="1:7" ht="20.100000000000001" customHeight="1">
      <c r="A89" s="2" t="s">
        <v>32</v>
      </c>
      <c r="B89" s="10">
        <v>84484</v>
      </c>
      <c r="C89" s="10">
        <v>109533</v>
      </c>
      <c r="D89" s="10">
        <v>105335</v>
      </c>
      <c r="E89" s="10">
        <v>91638</v>
      </c>
      <c r="F89" s="10">
        <v>95078</v>
      </c>
    </row>
    <row r="90" spans="1:7" ht="20.100000000000001" customHeight="1">
      <c r="A90" s="2" t="s">
        <v>27</v>
      </c>
      <c r="B90" s="10">
        <v>17607</v>
      </c>
      <c r="C90" s="10">
        <v>14285</v>
      </c>
      <c r="D90" s="10">
        <v>15688</v>
      </c>
      <c r="E90" s="10">
        <v>14092</v>
      </c>
      <c r="F90" s="10">
        <v>14030</v>
      </c>
    </row>
    <row r="91" spans="1:7" ht="20.100000000000001" customHeight="1">
      <c r="A91" s="2" t="s">
        <v>33</v>
      </c>
      <c r="B91" s="10">
        <v>813</v>
      </c>
      <c r="C91" s="10">
        <v>3563</v>
      </c>
      <c r="D91" s="10">
        <v>1089</v>
      </c>
      <c r="E91" s="10">
        <v>916</v>
      </c>
      <c r="F91" s="10">
        <v>2926</v>
      </c>
    </row>
    <row r="92" spans="1:7" ht="20.100000000000001" customHeight="1">
      <c r="A92" s="3" t="s">
        <v>34</v>
      </c>
      <c r="B92" s="10">
        <v>35356</v>
      </c>
      <c r="C92" s="10">
        <v>51304</v>
      </c>
      <c r="D92" s="10">
        <v>61518</v>
      </c>
      <c r="E92" s="10">
        <v>59420</v>
      </c>
      <c r="F92" s="10">
        <v>58028</v>
      </c>
      <c r="G92" s="39"/>
    </row>
    <row r="93" spans="1:7" ht="20.100000000000001" customHeight="1">
      <c r="A93" s="3" t="s">
        <v>35</v>
      </c>
      <c r="B93" s="199">
        <v>36254.39</v>
      </c>
      <c r="C93" s="199">
        <v>40910.660000000003</v>
      </c>
      <c r="D93" s="199">
        <v>43547.19</v>
      </c>
      <c r="E93" s="199">
        <v>40547.69</v>
      </c>
      <c r="F93" s="199">
        <v>40572.480000000003</v>
      </c>
    </row>
    <row r="94" spans="1:7">
      <c r="A94" s="991" t="s">
        <v>36</v>
      </c>
      <c r="B94" s="991"/>
      <c r="C94" s="991"/>
      <c r="D94" s="991"/>
      <c r="E94" s="991"/>
      <c r="F94" s="991"/>
    </row>
    <row r="97" spans="1:16" ht="30" customHeight="1">
      <c r="A97" s="851" t="s">
        <v>490</v>
      </c>
      <c r="B97" s="851"/>
      <c r="C97" s="851"/>
      <c r="D97" s="851"/>
      <c r="E97" s="851"/>
      <c r="F97" s="851"/>
      <c r="H97" s="370"/>
      <c r="I97" s="370"/>
      <c r="J97" s="370"/>
      <c r="K97" s="370"/>
      <c r="L97" s="370"/>
      <c r="M97" s="370"/>
    </row>
    <row r="98" spans="1:16" ht="30" customHeight="1">
      <c r="A98" s="82" t="s">
        <v>4</v>
      </c>
      <c r="B98" s="82">
        <v>2020</v>
      </c>
      <c r="C98" s="82">
        <v>2021</v>
      </c>
      <c r="D98" s="82">
        <v>2022</v>
      </c>
      <c r="E98" s="82">
        <v>2023</v>
      </c>
      <c r="F98" s="82">
        <v>2024</v>
      </c>
    </row>
    <row r="99" spans="1:16" ht="20.100000000000001" customHeight="1">
      <c r="A99" s="4" t="s">
        <v>37</v>
      </c>
      <c r="B99" s="10">
        <v>207470</v>
      </c>
      <c r="C99" s="10">
        <v>215262</v>
      </c>
      <c r="D99" s="10">
        <v>222053</v>
      </c>
      <c r="E99" s="10">
        <v>226142</v>
      </c>
      <c r="F99" s="10">
        <v>239911</v>
      </c>
    </row>
    <row r="100" spans="1:16" ht="20.100000000000001" customHeight="1">
      <c r="A100" s="6" t="s">
        <v>485</v>
      </c>
      <c r="B100" s="10">
        <v>146801</v>
      </c>
      <c r="C100" s="10">
        <v>152598</v>
      </c>
      <c r="D100" s="10">
        <v>156841</v>
      </c>
      <c r="E100" s="10">
        <v>156449</v>
      </c>
      <c r="F100" s="10">
        <v>153879</v>
      </c>
    </row>
    <row r="101" spans="1:16" ht="20.100000000000001" customHeight="1">
      <c r="A101" s="6" t="s">
        <v>46</v>
      </c>
      <c r="B101" s="10">
        <v>941</v>
      </c>
      <c r="C101" s="10">
        <v>935</v>
      </c>
      <c r="D101" s="10">
        <v>908</v>
      </c>
      <c r="E101" s="10">
        <v>898</v>
      </c>
      <c r="F101" s="10">
        <v>770</v>
      </c>
    </row>
    <row r="102" spans="1:16" ht="20.100000000000001" customHeight="1">
      <c r="A102" s="6" t="s">
        <v>486</v>
      </c>
      <c r="B102" s="10">
        <v>11711</v>
      </c>
      <c r="C102" s="10">
        <v>12163</v>
      </c>
      <c r="D102" s="10">
        <v>12675</v>
      </c>
      <c r="E102" s="10">
        <v>16837</v>
      </c>
      <c r="F102" s="10">
        <v>10960</v>
      </c>
    </row>
    <row r="103" spans="1:16" ht="20.100000000000001" customHeight="1">
      <c r="A103" s="6" t="s">
        <v>487</v>
      </c>
      <c r="B103" s="10">
        <v>23971</v>
      </c>
      <c r="C103" s="10">
        <v>24370</v>
      </c>
      <c r="D103" s="10">
        <v>23764</v>
      </c>
      <c r="E103" s="10">
        <v>23312</v>
      </c>
      <c r="F103" s="10">
        <v>22098</v>
      </c>
    </row>
    <row r="104" spans="1:16" ht="20.100000000000001" customHeight="1">
      <c r="A104" s="6" t="s">
        <v>488</v>
      </c>
      <c r="B104" s="10">
        <v>24046</v>
      </c>
      <c r="C104" s="10">
        <v>25196</v>
      </c>
      <c r="D104" s="10">
        <v>27866</v>
      </c>
      <c r="E104" s="10">
        <v>28646</v>
      </c>
      <c r="F104" s="10">
        <v>52204</v>
      </c>
    </row>
    <row r="105" spans="1:16">
      <c r="A105" s="991" t="s">
        <v>503</v>
      </c>
      <c r="B105" s="991"/>
      <c r="C105" s="991"/>
      <c r="D105" s="991"/>
      <c r="E105" s="991"/>
      <c r="F105" s="991"/>
    </row>
    <row r="108" spans="1:16" ht="30" customHeight="1">
      <c r="A108" s="873" t="s">
        <v>780</v>
      </c>
      <c r="B108" s="873"/>
      <c r="C108" s="873"/>
      <c r="D108" s="873"/>
      <c r="E108" s="873"/>
      <c r="F108" s="873"/>
      <c r="G108" s="873"/>
      <c r="H108" s="873"/>
      <c r="I108" s="873"/>
      <c r="J108" s="369"/>
      <c r="K108" s="370"/>
      <c r="L108" s="370"/>
      <c r="M108" s="370"/>
      <c r="N108" s="370"/>
      <c r="O108" s="370"/>
      <c r="P108" s="370"/>
    </row>
    <row r="109" spans="1:16" ht="45">
      <c r="A109" s="82" t="s">
        <v>1284</v>
      </c>
      <c r="B109" s="82" t="s">
        <v>38</v>
      </c>
      <c r="C109" s="82" t="s">
        <v>39</v>
      </c>
      <c r="D109" s="82" t="s">
        <v>40</v>
      </c>
      <c r="E109" s="82" t="s">
        <v>41</v>
      </c>
      <c r="F109" s="82" t="s">
        <v>42</v>
      </c>
      <c r="G109" s="82" t="s">
        <v>43</v>
      </c>
      <c r="H109" s="82" t="s">
        <v>249</v>
      </c>
      <c r="I109" s="82" t="s">
        <v>248</v>
      </c>
      <c r="J109" s="279"/>
    </row>
    <row r="110" spans="1:16" ht="20.100000000000001" customHeight="1">
      <c r="A110" s="3" t="s">
        <v>44</v>
      </c>
      <c r="B110" s="805">
        <v>7908</v>
      </c>
      <c r="C110" s="10">
        <v>4940</v>
      </c>
      <c r="D110" s="10">
        <v>1853</v>
      </c>
      <c r="E110" s="10">
        <v>532</v>
      </c>
      <c r="F110" s="10">
        <v>3</v>
      </c>
      <c r="G110" s="10">
        <v>253</v>
      </c>
      <c r="H110" s="10">
        <v>306</v>
      </c>
      <c r="I110" s="10">
        <v>21</v>
      </c>
      <c r="J110" s="836"/>
    </row>
    <row r="111" spans="1:16" ht="20.100000000000001" customHeight="1">
      <c r="A111" s="3" t="s">
        <v>45</v>
      </c>
      <c r="B111" s="805">
        <v>1688</v>
      </c>
      <c r="C111" s="10">
        <v>62</v>
      </c>
      <c r="D111" s="10">
        <v>1565</v>
      </c>
      <c r="E111" s="10">
        <v>16</v>
      </c>
      <c r="F111" s="10">
        <v>2</v>
      </c>
      <c r="G111" s="10">
        <v>43</v>
      </c>
      <c r="H111" s="806">
        <v>0</v>
      </c>
      <c r="I111" s="806">
        <v>0</v>
      </c>
      <c r="J111" s="836"/>
    </row>
    <row r="112" spans="1:16" ht="20.100000000000001" customHeight="1">
      <c r="A112" s="3" t="s">
        <v>46</v>
      </c>
      <c r="B112" s="805">
        <v>27</v>
      </c>
      <c r="C112" s="806">
        <v>0</v>
      </c>
      <c r="D112" s="10">
        <v>27</v>
      </c>
      <c r="E112" s="806">
        <v>0</v>
      </c>
      <c r="F112" s="806">
        <v>0</v>
      </c>
      <c r="G112" s="806">
        <v>0</v>
      </c>
      <c r="H112" s="806">
        <v>0</v>
      </c>
      <c r="I112" s="10">
        <v>0</v>
      </c>
      <c r="J112" s="836"/>
    </row>
    <row r="113" spans="1:14" ht="20.100000000000001" customHeight="1">
      <c r="A113" s="3" t="s">
        <v>47</v>
      </c>
      <c r="B113" s="805">
        <v>119</v>
      </c>
      <c r="C113" s="10">
        <v>2</v>
      </c>
      <c r="D113" s="10">
        <v>117</v>
      </c>
      <c r="E113" s="806">
        <v>0</v>
      </c>
      <c r="F113" s="806">
        <v>0</v>
      </c>
      <c r="G113" s="806">
        <v>0</v>
      </c>
      <c r="H113" s="806">
        <v>0</v>
      </c>
      <c r="I113" s="806">
        <v>0</v>
      </c>
    </row>
    <row r="114" spans="1:14" ht="20.100000000000001" customHeight="1">
      <c r="A114" s="3" t="s">
        <v>48</v>
      </c>
      <c r="B114" s="805">
        <v>298</v>
      </c>
      <c r="C114" s="806">
        <v>0</v>
      </c>
      <c r="D114" s="10">
        <v>298</v>
      </c>
      <c r="E114" s="806">
        <v>0</v>
      </c>
      <c r="F114" s="10">
        <v>0</v>
      </c>
      <c r="G114" s="806">
        <v>0</v>
      </c>
      <c r="H114" s="806">
        <v>0</v>
      </c>
      <c r="I114" s="806">
        <v>0</v>
      </c>
    </row>
    <row r="115" spans="1:14" ht="20.100000000000001" customHeight="1">
      <c r="A115" s="3" t="s">
        <v>49</v>
      </c>
      <c r="B115" s="805">
        <v>761</v>
      </c>
      <c r="C115" s="10">
        <v>759</v>
      </c>
      <c r="D115" s="806">
        <v>1</v>
      </c>
      <c r="E115" s="806">
        <v>0</v>
      </c>
      <c r="F115" s="806">
        <v>0</v>
      </c>
      <c r="G115" s="10">
        <v>1</v>
      </c>
      <c r="H115" s="806">
        <v>0</v>
      </c>
      <c r="I115" s="806">
        <v>0</v>
      </c>
    </row>
    <row r="116" spans="1:14" ht="20.100000000000001" customHeight="1">
      <c r="A116" s="3" t="s">
        <v>50</v>
      </c>
      <c r="B116" s="805">
        <v>62</v>
      </c>
      <c r="C116" s="10">
        <v>55</v>
      </c>
      <c r="D116" s="806">
        <v>0</v>
      </c>
      <c r="E116" s="806">
        <v>0</v>
      </c>
      <c r="F116" s="806">
        <v>0</v>
      </c>
      <c r="G116" s="10">
        <v>7</v>
      </c>
      <c r="H116" s="806">
        <v>0</v>
      </c>
      <c r="I116" s="806">
        <v>0</v>
      </c>
    </row>
    <row r="117" spans="1:14" ht="20.100000000000001" customHeight="1">
      <c r="A117" s="996" t="s">
        <v>1285</v>
      </c>
      <c r="B117" s="996"/>
      <c r="C117" s="996"/>
      <c r="D117" s="996"/>
      <c r="E117" s="996"/>
      <c r="F117" s="996"/>
      <c r="G117" s="996"/>
      <c r="H117" s="996"/>
      <c r="I117" s="996"/>
    </row>
    <row r="118" spans="1:14">
      <c r="A118" s="993" t="s">
        <v>504</v>
      </c>
      <c r="B118" s="993"/>
      <c r="C118" s="993"/>
      <c r="D118" s="993"/>
      <c r="E118" s="993"/>
      <c r="F118" s="993"/>
      <c r="G118" s="993"/>
      <c r="H118" s="993"/>
      <c r="I118" s="993"/>
    </row>
    <row r="121" spans="1:14" ht="30" customHeight="1">
      <c r="A121" s="851" t="s">
        <v>489</v>
      </c>
      <c r="B121" s="851"/>
      <c r="C121" s="851"/>
      <c r="D121" s="851"/>
      <c r="E121" s="851"/>
      <c r="F121" s="851"/>
      <c r="I121" s="370"/>
      <c r="J121" s="370"/>
      <c r="K121" s="370"/>
      <c r="L121" s="370"/>
      <c r="M121" s="370"/>
      <c r="N121" s="370"/>
    </row>
    <row r="122" spans="1:14" ht="30" customHeight="1">
      <c r="A122" s="82" t="s">
        <v>4</v>
      </c>
      <c r="B122" s="82">
        <v>2020</v>
      </c>
      <c r="C122" s="82">
        <v>2021</v>
      </c>
      <c r="D122" s="82">
        <v>2022</v>
      </c>
      <c r="E122" s="82">
        <v>2023</v>
      </c>
      <c r="F122" s="82">
        <v>2024</v>
      </c>
    </row>
    <row r="123" spans="1:14" ht="20.100000000000001" customHeight="1">
      <c r="A123" s="6" t="s">
        <v>485</v>
      </c>
      <c r="B123" s="10">
        <v>125</v>
      </c>
      <c r="C123" s="10">
        <v>200</v>
      </c>
      <c r="D123" s="10">
        <v>352</v>
      </c>
      <c r="E123" s="10">
        <v>787</v>
      </c>
      <c r="F123" s="10">
        <v>916</v>
      </c>
    </row>
    <row r="124" spans="1:14" ht="20.100000000000001" customHeight="1">
      <c r="A124" s="6" t="s">
        <v>486</v>
      </c>
      <c r="B124" s="10">
        <v>99</v>
      </c>
      <c r="C124" s="10">
        <v>110</v>
      </c>
      <c r="D124" s="10">
        <v>84</v>
      </c>
      <c r="E124" s="10">
        <v>144</v>
      </c>
      <c r="F124" s="10">
        <v>85</v>
      </c>
    </row>
    <row r="125" spans="1:14" ht="20.100000000000001" customHeight="1">
      <c r="A125" s="6" t="s">
        <v>46</v>
      </c>
      <c r="B125" s="10">
        <v>0</v>
      </c>
      <c r="C125" s="10">
        <v>0</v>
      </c>
      <c r="D125" s="10">
        <v>0</v>
      </c>
      <c r="E125" s="10">
        <v>21</v>
      </c>
      <c r="F125" s="10">
        <v>20</v>
      </c>
    </row>
    <row r="126" spans="1:14" ht="20.100000000000001" customHeight="1">
      <c r="A126" s="6" t="s">
        <v>487</v>
      </c>
      <c r="B126" s="10">
        <v>4</v>
      </c>
      <c r="C126" s="10">
        <v>16</v>
      </c>
      <c r="D126" s="10">
        <v>27</v>
      </c>
      <c r="E126" s="10">
        <v>87</v>
      </c>
      <c r="F126" s="10">
        <v>132</v>
      </c>
    </row>
    <row r="127" spans="1:14" ht="20.100000000000001" customHeight="1">
      <c r="A127" s="4" t="s">
        <v>37</v>
      </c>
      <c r="B127" s="805">
        <v>228</v>
      </c>
      <c r="C127" s="805">
        <v>326</v>
      </c>
      <c r="D127" s="805">
        <v>463</v>
      </c>
      <c r="E127" s="805">
        <v>1039</v>
      </c>
      <c r="F127" s="805">
        <v>1153</v>
      </c>
      <c r="G127" s="707"/>
    </row>
    <row r="128" spans="1:14" ht="20.100000000000001" customHeight="1">
      <c r="A128" s="991" t="s">
        <v>505</v>
      </c>
      <c r="B128" s="991"/>
      <c r="C128" s="991"/>
      <c r="D128" s="991"/>
      <c r="E128" s="991"/>
      <c r="F128" s="991"/>
    </row>
    <row r="129" spans="1:13" ht="13.5" customHeight="1">
      <c r="A129" s="296"/>
      <c r="B129" s="296"/>
      <c r="C129" s="296"/>
      <c r="D129" s="296"/>
      <c r="E129" s="296"/>
      <c r="F129" s="296"/>
    </row>
    <row r="131" spans="1:13" ht="30" customHeight="1">
      <c r="A131" s="851" t="s">
        <v>781</v>
      </c>
      <c r="B131" s="851"/>
      <c r="C131" s="851"/>
      <c r="D131" s="851"/>
      <c r="E131" s="851"/>
      <c r="F131" s="851"/>
      <c r="H131" s="370"/>
      <c r="I131" s="370"/>
      <c r="J131" s="370"/>
      <c r="K131" s="370"/>
      <c r="L131" s="370"/>
      <c r="M131" s="370"/>
    </row>
    <row r="132" spans="1:13" ht="30" customHeight="1">
      <c r="A132" s="84" t="s">
        <v>4</v>
      </c>
      <c r="B132" s="84">
        <v>2020</v>
      </c>
      <c r="C132" s="84">
        <v>2021</v>
      </c>
      <c r="D132" s="84">
        <v>2022</v>
      </c>
      <c r="E132" s="84">
        <v>2023</v>
      </c>
      <c r="F132" s="84">
        <v>2024</v>
      </c>
    </row>
    <row r="133" spans="1:13" ht="20.100000000000001" customHeight="1">
      <c r="A133" s="19" t="s">
        <v>763</v>
      </c>
      <c r="B133" s="50"/>
      <c r="C133" s="50"/>
      <c r="D133" s="50"/>
      <c r="E133" s="50"/>
      <c r="F133" s="50"/>
    </row>
    <row r="134" spans="1:13" ht="20.100000000000001" customHeight="1">
      <c r="A134" s="533" t="s">
        <v>1035</v>
      </c>
      <c r="B134" s="518">
        <v>665.3</v>
      </c>
      <c r="C134" s="518">
        <v>670.1</v>
      </c>
      <c r="D134" s="50">
        <v>673.4</v>
      </c>
      <c r="E134" s="50">
        <v>677.6</v>
      </c>
      <c r="F134" s="50">
        <v>677.8</v>
      </c>
      <c r="G134" s="297"/>
    </row>
    <row r="135" spans="1:13" ht="20.100000000000001" customHeight="1">
      <c r="A135" s="533" t="s">
        <v>331</v>
      </c>
      <c r="B135" s="534">
        <v>514.79999999999995</v>
      </c>
      <c r="C135" s="518">
        <v>516.20000000000005</v>
      </c>
      <c r="D135" s="50">
        <v>520.1</v>
      </c>
      <c r="E135" s="50">
        <v>523.29999999999995</v>
      </c>
      <c r="F135" s="50">
        <v>526.79999999999995</v>
      </c>
      <c r="H135" s="404"/>
    </row>
    <row r="136" spans="1:13" ht="20.100000000000001" customHeight="1">
      <c r="A136" s="533" t="s">
        <v>332</v>
      </c>
      <c r="B136" s="534">
        <v>615.04399999999998</v>
      </c>
      <c r="C136" s="534">
        <v>623.92399999999998</v>
      </c>
      <c r="D136" s="51">
        <v>630.67100000000005</v>
      </c>
      <c r="E136" s="51">
        <v>634.59</v>
      </c>
      <c r="F136" s="51">
        <v>630.29999999999995</v>
      </c>
      <c r="H136" s="404"/>
    </row>
    <row r="137" spans="1:13" ht="20.100000000000001" customHeight="1">
      <c r="A137" s="535" t="s">
        <v>764</v>
      </c>
      <c r="B137" s="534"/>
      <c r="C137" s="534"/>
      <c r="D137" s="51"/>
      <c r="E137" s="51"/>
      <c r="F137" s="51"/>
    </row>
    <row r="138" spans="1:13" ht="20.100000000000001" customHeight="1">
      <c r="A138" s="533" t="s">
        <v>1036</v>
      </c>
      <c r="B138" s="536">
        <v>651.4</v>
      </c>
      <c r="C138" s="536">
        <v>656.1</v>
      </c>
      <c r="D138" s="50">
        <v>659.4</v>
      </c>
      <c r="E138" s="50">
        <v>663.5</v>
      </c>
      <c r="F138" s="50">
        <v>663.7</v>
      </c>
    </row>
    <row r="139" spans="1:13" ht="20.100000000000001" customHeight="1">
      <c r="A139" s="533" t="s">
        <v>333</v>
      </c>
      <c r="B139" s="518">
        <v>504.1</v>
      </c>
      <c r="C139" s="518">
        <v>505.4</v>
      </c>
      <c r="D139" s="50">
        <v>509.3</v>
      </c>
      <c r="E139" s="50">
        <v>512.4</v>
      </c>
      <c r="F139" s="50">
        <v>515.79999999999995</v>
      </c>
    </row>
    <row r="140" spans="1:13" ht="20.100000000000001" customHeight="1">
      <c r="A140" s="533" t="s">
        <v>334</v>
      </c>
      <c r="B140" s="534">
        <v>602.20000000000005</v>
      </c>
      <c r="C140" s="518">
        <v>610.9</v>
      </c>
      <c r="D140" s="51">
        <v>617.5</v>
      </c>
      <c r="E140" s="50">
        <v>621.4</v>
      </c>
      <c r="F140" s="50">
        <v>617.1</v>
      </c>
      <c r="H140" s="297"/>
    </row>
    <row r="141" spans="1:13">
      <c r="A141" s="909" t="s">
        <v>253</v>
      </c>
      <c r="B141" s="910"/>
      <c r="C141" s="910"/>
      <c r="D141" s="910"/>
      <c r="E141" s="910"/>
      <c r="F141" s="910"/>
    </row>
    <row r="142" spans="1:13">
      <c r="A142" s="373"/>
      <c r="B142" s="373"/>
      <c r="C142" s="373"/>
      <c r="D142" s="373"/>
      <c r="E142" s="373"/>
      <c r="F142" s="373"/>
    </row>
    <row r="143" spans="1:13">
      <c r="A143" s="294"/>
      <c r="B143" s="295"/>
      <c r="C143" s="295"/>
      <c r="D143" s="295"/>
      <c r="E143" s="295"/>
      <c r="F143" s="295"/>
    </row>
    <row r="144" spans="1:13" ht="30" customHeight="1">
      <c r="A144" s="851" t="s">
        <v>782</v>
      </c>
      <c r="B144" s="851"/>
      <c r="C144" s="851"/>
      <c r="D144" s="851"/>
      <c r="E144" s="851"/>
      <c r="F144" s="851"/>
      <c r="H144" s="370"/>
      <c r="I144" s="370"/>
      <c r="J144" s="370"/>
      <c r="K144" s="370"/>
      <c r="L144" s="370"/>
      <c r="M144" s="370"/>
    </row>
    <row r="145" spans="1:13" ht="30" customHeight="1">
      <c r="A145" s="84" t="s">
        <v>4</v>
      </c>
      <c r="B145" s="84">
        <v>2020</v>
      </c>
      <c r="C145" s="84">
        <v>2021</v>
      </c>
      <c r="D145" s="84">
        <v>2022</v>
      </c>
      <c r="E145" s="84">
        <v>2023</v>
      </c>
      <c r="F145" s="84">
        <v>2024</v>
      </c>
    </row>
    <row r="146" spans="1:13" ht="20.100000000000001" customHeight="1">
      <c r="A146" s="393" t="s">
        <v>762</v>
      </c>
      <c r="B146" s="136"/>
      <c r="C146" s="136"/>
      <c r="D146" s="136"/>
      <c r="E146" s="136"/>
      <c r="F146" s="136"/>
    </row>
    <row r="147" spans="1:13" ht="20.100000000000001" customHeight="1">
      <c r="A147" s="112" t="s">
        <v>330</v>
      </c>
      <c r="B147" s="137">
        <v>287492</v>
      </c>
      <c r="C147" s="137">
        <v>286323</v>
      </c>
      <c r="D147" s="137">
        <v>285634</v>
      </c>
      <c r="E147" s="137">
        <v>284832</v>
      </c>
      <c r="F147" s="137">
        <v>283657</v>
      </c>
    </row>
    <row r="148" spans="1:13" ht="20.100000000000001" customHeight="1">
      <c r="A148" s="112" t="s">
        <v>331</v>
      </c>
      <c r="B148" s="137">
        <v>284211</v>
      </c>
      <c r="C148" s="137">
        <v>283056</v>
      </c>
      <c r="D148" s="137">
        <v>282430</v>
      </c>
      <c r="E148" s="137">
        <v>281684</v>
      </c>
      <c r="F148" s="137">
        <v>280580</v>
      </c>
      <c r="H148" s="404"/>
    </row>
    <row r="149" spans="1:13" ht="20.100000000000001" customHeight="1">
      <c r="A149" s="414" t="s">
        <v>332</v>
      </c>
      <c r="B149" s="415">
        <v>262345</v>
      </c>
      <c r="C149" s="415">
        <v>259751</v>
      </c>
      <c r="D149" s="415">
        <v>255800</v>
      </c>
      <c r="E149" s="415">
        <v>256032</v>
      </c>
      <c r="F149" s="415">
        <v>254012</v>
      </c>
    </row>
    <row r="150" spans="1:13" ht="20.100000000000001" customHeight="1">
      <c r="A150" s="416" t="s">
        <v>786</v>
      </c>
      <c r="B150" s="137"/>
      <c r="C150" s="137"/>
      <c r="D150" s="137"/>
      <c r="E150" s="137"/>
      <c r="F150" s="137"/>
    </row>
    <row r="151" spans="1:13" ht="20.100000000000001" customHeight="1">
      <c r="A151" s="112" t="s">
        <v>330</v>
      </c>
      <c r="B151" s="417">
        <v>97.6</v>
      </c>
      <c r="C151" s="417">
        <v>97.6</v>
      </c>
      <c r="D151" s="417">
        <v>97.6</v>
      </c>
      <c r="E151" s="417">
        <v>97.6</v>
      </c>
      <c r="F151" s="417">
        <v>97.7</v>
      </c>
    </row>
    <row r="152" spans="1:13" ht="20.100000000000001" customHeight="1">
      <c r="A152" s="112" t="s">
        <v>331</v>
      </c>
      <c r="B152" s="417">
        <v>96.4</v>
      </c>
      <c r="C152" s="417">
        <v>96.5</v>
      </c>
      <c r="D152" s="417">
        <v>96.5</v>
      </c>
      <c r="E152" s="417">
        <v>96.6</v>
      </c>
      <c r="F152" s="417">
        <v>96.6</v>
      </c>
    </row>
    <row r="153" spans="1:13" ht="20.100000000000001" customHeight="1">
      <c r="A153" s="112" t="s">
        <v>332</v>
      </c>
      <c r="B153" s="417">
        <v>89</v>
      </c>
      <c r="C153" s="417">
        <v>88.5</v>
      </c>
      <c r="D153" s="417">
        <v>87.4</v>
      </c>
      <c r="E153" s="417">
        <v>87.8</v>
      </c>
      <c r="F153" s="417">
        <v>87.5</v>
      </c>
    </row>
    <row r="154" spans="1:13">
      <c r="A154" s="909" t="s">
        <v>253</v>
      </c>
      <c r="B154" s="910"/>
      <c r="C154" s="910"/>
      <c r="D154" s="910"/>
      <c r="E154" s="910"/>
      <c r="F154" s="910"/>
    </row>
    <row r="155" spans="1:13">
      <c r="A155" s="294"/>
      <c r="B155" s="295"/>
      <c r="C155" s="295"/>
      <c r="D155" s="295"/>
      <c r="E155" s="295"/>
      <c r="F155" s="295"/>
    </row>
    <row r="156" spans="1:13">
      <c r="A156" s="294"/>
      <c r="B156" s="295"/>
      <c r="C156" s="295"/>
      <c r="D156" s="295"/>
      <c r="E156" s="295"/>
      <c r="F156" s="295"/>
    </row>
    <row r="157" spans="1:13" ht="30" customHeight="1">
      <c r="A157" s="851" t="s">
        <v>783</v>
      </c>
      <c r="B157" s="851"/>
      <c r="C157" s="851"/>
      <c r="D157" s="851"/>
      <c r="E157" s="851"/>
      <c r="F157" s="851"/>
      <c r="H157" s="370"/>
      <c r="I157" s="370"/>
      <c r="J157" s="370"/>
      <c r="K157" s="370"/>
      <c r="L157" s="370"/>
      <c r="M157" s="370"/>
    </row>
    <row r="158" spans="1:13" ht="30" customHeight="1">
      <c r="A158" s="84" t="s">
        <v>4</v>
      </c>
      <c r="B158" s="84">
        <v>2020</v>
      </c>
      <c r="C158" s="84">
        <v>2021</v>
      </c>
      <c r="D158" s="84">
        <v>2022</v>
      </c>
      <c r="E158" s="84">
        <v>2023</v>
      </c>
      <c r="F158" s="84">
        <v>2024</v>
      </c>
    </row>
    <row r="159" spans="1:13" ht="20.100000000000001" customHeight="1">
      <c r="A159" s="140" t="s">
        <v>337</v>
      </c>
      <c r="B159" s="141">
        <v>543.20000000000005</v>
      </c>
      <c r="C159" s="141">
        <v>546</v>
      </c>
      <c r="D159" s="141">
        <v>559</v>
      </c>
      <c r="E159" s="141">
        <v>567.79999999999995</v>
      </c>
      <c r="F159" s="141">
        <v>575.70000000000005</v>
      </c>
    </row>
    <row r="160" spans="1:13">
      <c r="A160" s="998" t="s">
        <v>544</v>
      </c>
      <c r="B160" s="999"/>
      <c r="C160" s="999"/>
      <c r="D160" s="999"/>
      <c r="E160" s="999"/>
      <c r="F160" s="999"/>
    </row>
    <row r="161" spans="1:6">
      <c r="A161" s="298"/>
      <c r="B161" s="299"/>
      <c r="C161" s="299"/>
      <c r="D161" s="299"/>
      <c r="E161" s="299"/>
      <c r="F161" s="299"/>
    </row>
    <row r="162" spans="1:6">
      <c r="A162" s="294"/>
      <c r="B162" s="295"/>
      <c r="C162" s="295"/>
      <c r="D162" s="295"/>
      <c r="E162" s="295"/>
      <c r="F162" s="295"/>
    </row>
    <row r="163" spans="1:6" ht="30" customHeight="1">
      <c r="A163" s="851" t="s">
        <v>659</v>
      </c>
      <c r="B163" s="878"/>
      <c r="C163" s="878"/>
      <c r="D163" s="878"/>
      <c r="E163" s="878"/>
      <c r="F163" s="878"/>
    </row>
    <row r="164" spans="1:6" ht="30" customHeight="1">
      <c r="A164" s="84" t="s">
        <v>4</v>
      </c>
      <c r="B164" s="84">
        <v>2020</v>
      </c>
      <c r="C164" s="84">
        <v>2021</v>
      </c>
      <c r="D164" s="84">
        <v>2022</v>
      </c>
      <c r="E164" s="84">
        <v>2023</v>
      </c>
      <c r="F164" s="84">
        <v>2024</v>
      </c>
    </row>
    <row r="165" spans="1:6" ht="30" customHeight="1">
      <c r="A165" s="19" t="s">
        <v>395</v>
      </c>
      <c r="B165" s="138">
        <v>285661.7</v>
      </c>
      <c r="C165" s="138">
        <v>342924.79999999999</v>
      </c>
      <c r="D165" s="138">
        <v>325852</v>
      </c>
      <c r="E165" s="138">
        <v>330259.20000000001</v>
      </c>
      <c r="F165" s="138">
        <v>321024.40000000002</v>
      </c>
    </row>
    <row r="166" spans="1:6" ht="30" customHeight="1">
      <c r="A166" s="19" t="s">
        <v>335</v>
      </c>
      <c r="B166" s="206"/>
      <c r="C166" s="206"/>
      <c r="D166" s="206"/>
      <c r="E166" s="206"/>
      <c r="F166" s="206"/>
    </row>
    <row r="167" spans="1:6" ht="20.100000000000001" customHeight="1">
      <c r="A167" s="113" t="s">
        <v>336</v>
      </c>
      <c r="B167" s="139">
        <v>192272.05</v>
      </c>
      <c r="C167" s="139">
        <v>196001.39</v>
      </c>
      <c r="D167" s="139">
        <v>187508.23</v>
      </c>
      <c r="E167" s="139">
        <v>185579.38</v>
      </c>
      <c r="F167" s="139">
        <v>190262.98</v>
      </c>
    </row>
    <row r="168" spans="1:6" ht="20.100000000000001" customHeight="1">
      <c r="A168" s="113" t="s">
        <v>458</v>
      </c>
      <c r="B168" s="20" t="s">
        <v>545</v>
      </c>
      <c r="C168" s="20" t="s">
        <v>546</v>
      </c>
      <c r="D168" s="20" t="s">
        <v>547</v>
      </c>
      <c r="E168" s="20" t="s">
        <v>548</v>
      </c>
      <c r="F168" s="20" t="s">
        <v>658</v>
      </c>
    </row>
    <row r="169" spans="1:6">
      <c r="A169" s="909" t="s">
        <v>253</v>
      </c>
      <c r="B169" s="910"/>
      <c r="C169" s="910"/>
      <c r="D169" s="910"/>
      <c r="E169" s="910"/>
      <c r="F169" s="910"/>
    </row>
    <row r="170" spans="1:6">
      <c r="A170" s="22"/>
      <c r="B170" s="22"/>
      <c r="C170" s="22"/>
      <c r="D170" s="22"/>
      <c r="E170" s="22"/>
      <c r="F170" s="22"/>
    </row>
    <row r="171" spans="1:6">
      <c r="A171" s="22"/>
      <c r="B171" s="22"/>
      <c r="C171" s="22"/>
      <c r="D171" s="22"/>
      <c r="E171" s="22"/>
      <c r="F171" s="22"/>
    </row>
    <row r="172" spans="1:6" ht="30" customHeight="1">
      <c r="A172" s="992" t="s">
        <v>656</v>
      </c>
      <c r="B172" s="964"/>
      <c r="C172" s="964"/>
      <c r="D172" s="964"/>
      <c r="E172" s="964"/>
      <c r="F172" s="964"/>
    </row>
    <row r="173" spans="1:6" ht="30" customHeight="1">
      <c r="A173" s="82" t="s">
        <v>4</v>
      </c>
      <c r="B173" s="82">
        <v>2020</v>
      </c>
      <c r="C173" s="82">
        <v>2021</v>
      </c>
      <c r="D173" s="82">
        <v>2022</v>
      </c>
      <c r="E173" s="82">
        <v>2023</v>
      </c>
      <c r="F173" s="82">
        <v>2024</v>
      </c>
    </row>
    <row r="174" spans="1:6" ht="20.100000000000001" customHeight="1">
      <c r="A174" s="4" t="s">
        <v>252</v>
      </c>
      <c r="B174" s="10">
        <v>25851</v>
      </c>
      <c r="C174" s="10">
        <v>7200</v>
      </c>
      <c r="D174" s="10">
        <v>3101</v>
      </c>
      <c r="E174" s="10">
        <v>2948</v>
      </c>
      <c r="F174" s="10">
        <v>3951</v>
      </c>
    </row>
    <row r="175" spans="1:6" ht="14.25" customHeight="1">
      <c r="A175" s="991" t="s">
        <v>506</v>
      </c>
      <c r="B175" s="991"/>
      <c r="C175" s="991"/>
      <c r="D175" s="991"/>
      <c r="E175" s="991"/>
      <c r="F175" s="991"/>
    </row>
    <row r="178" spans="1:6" ht="30" customHeight="1">
      <c r="A178" s="878" t="s">
        <v>657</v>
      </c>
      <c r="B178" s="878"/>
      <c r="C178" s="878"/>
      <c r="D178" s="878"/>
      <c r="E178" s="878"/>
      <c r="F178" s="878"/>
    </row>
    <row r="179" spans="1:6" ht="30" customHeight="1">
      <c r="A179" s="121" t="s">
        <v>143</v>
      </c>
      <c r="B179" s="84">
        <v>2020</v>
      </c>
      <c r="C179" s="84">
        <v>2021</v>
      </c>
      <c r="D179" s="84">
        <v>2022</v>
      </c>
      <c r="E179" s="84">
        <v>2023</v>
      </c>
      <c r="F179" s="84">
        <v>2024</v>
      </c>
    </row>
    <row r="180" spans="1:6" ht="20.100000000000001" customHeight="1">
      <c r="A180" s="126" t="s">
        <v>338</v>
      </c>
      <c r="B180" s="142">
        <v>114584.18</v>
      </c>
      <c r="C180" s="142">
        <v>119599.92</v>
      </c>
      <c r="D180" s="142">
        <v>117754.87</v>
      </c>
      <c r="E180" s="142">
        <v>106219.03</v>
      </c>
      <c r="F180" s="142">
        <v>109451.91</v>
      </c>
    </row>
    <row r="181" spans="1:6" ht="20.100000000000001" customHeight="1">
      <c r="A181" s="140" t="s">
        <v>339</v>
      </c>
      <c r="B181" s="142">
        <v>101293.62</v>
      </c>
      <c r="C181" s="142">
        <v>103898.32</v>
      </c>
      <c r="D181" s="142">
        <v>102255.94</v>
      </c>
      <c r="E181" s="142">
        <v>97053.46</v>
      </c>
      <c r="F181" s="142">
        <v>100905.91</v>
      </c>
    </row>
    <row r="182" spans="1:6" ht="20.100000000000001" customHeight="1">
      <c r="A182" s="56" t="s">
        <v>134</v>
      </c>
      <c r="B182" s="142"/>
      <c r="C182" s="142"/>
      <c r="D182" s="142"/>
      <c r="E182" s="142"/>
      <c r="F182" s="142"/>
    </row>
    <row r="183" spans="1:6" ht="20.100000000000001" customHeight="1">
      <c r="A183" s="54" t="s">
        <v>144</v>
      </c>
      <c r="B183" s="142">
        <v>53660.160000000003</v>
      </c>
      <c r="C183" s="142">
        <v>55450.68</v>
      </c>
      <c r="D183" s="142">
        <v>55694.84</v>
      </c>
      <c r="E183" s="142">
        <v>51723.18</v>
      </c>
      <c r="F183" s="142">
        <v>51753.14</v>
      </c>
    </row>
    <row r="184" spans="1:6" ht="20.100000000000001" customHeight="1">
      <c r="A184" s="54" t="s">
        <v>145</v>
      </c>
      <c r="B184" s="181">
        <v>5929.6</v>
      </c>
      <c r="C184" s="181">
        <v>6303.74</v>
      </c>
      <c r="D184" s="181">
        <v>6281.54</v>
      </c>
      <c r="E184" s="142">
        <v>6472.26</v>
      </c>
      <c r="F184" s="142">
        <v>6985.62</v>
      </c>
    </row>
    <row r="185" spans="1:6" ht="20.100000000000001" customHeight="1">
      <c r="A185" s="54" t="s">
        <v>146</v>
      </c>
      <c r="B185" s="142">
        <v>5563.78</v>
      </c>
      <c r="C185" s="142">
        <v>5668.96</v>
      </c>
      <c r="D185" s="142">
        <v>5736.34</v>
      </c>
      <c r="E185" s="142">
        <v>5497.22</v>
      </c>
      <c r="F185" s="142">
        <v>5746.99</v>
      </c>
    </row>
    <row r="186" spans="1:6" ht="20.100000000000001" customHeight="1">
      <c r="A186" s="310" t="s">
        <v>541</v>
      </c>
      <c r="B186" s="181">
        <v>9282.52</v>
      </c>
      <c r="C186" s="181">
        <v>8960.06</v>
      </c>
      <c r="D186" s="181">
        <v>9205.58</v>
      </c>
      <c r="E186" s="142">
        <v>8481.86</v>
      </c>
      <c r="F186" s="142">
        <v>9282.86</v>
      </c>
    </row>
    <row r="187" spans="1:6" ht="30" customHeight="1">
      <c r="A187" s="311" t="s">
        <v>542</v>
      </c>
      <c r="B187" s="142">
        <v>8768.02</v>
      </c>
      <c r="C187" s="142">
        <v>9390.7000000000007</v>
      </c>
      <c r="D187" s="142">
        <v>8909.82</v>
      </c>
      <c r="E187" s="142">
        <v>9242.32</v>
      </c>
      <c r="F187" s="142">
        <v>10127.82</v>
      </c>
    </row>
    <row r="188" spans="1:6" ht="20.100000000000001" customHeight="1">
      <c r="A188" s="205" t="s">
        <v>543</v>
      </c>
      <c r="B188" s="181">
        <v>866.66</v>
      </c>
      <c r="C188" s="142">
        <v>881.88</v>
      </c>
      <c r="D188" s="142">
        <v>654.70000000000005</v>
      </c>
      <c r="E188" s="142">
        <v>633.62</v>
      </c>
      <c r="F188" s="142">
        <v>562.94000000000005</v>
      </c>
    </row>
    <row r="189" spans="1:6" ht="20.100000000000001" customHeight="1">
      <c r="A189" s="54" t="s">
        <v>147</v>
      </c>
      <c r="B189" s="142">
        <v>10910.06</v>
      </c>
      <c r="C189" s="142">
        <v>11355.5</v>
      </c>
      <c r="D189" s="142">
        <v>11129.66</v>
      </c>
      <c r="E189" s="142">
        <v>11115.2</v>
      </c>
      <c r="F189" s="142">
        <v>12534.76</v>
      </c>
    </row>
    <row r="190" spans="1:6" ht="20.100000000000001" customHeight="1">
      <c r="A190" s="54" t="s">
        <v>148</v>
      </c>
      <c r="B190" s="142">
        <v>6312.82</v>
      </c>
      <c r="C190" s="142">
        <v>5886.8</v>
      </c>
      <c r="D190" s="142">
        <v>4643.46</v>
      </c>
      <c r="E190" s="142">
        <v>3887.8</v>
      </c>
      <c r="F190" s="142">
        <v>3911.78</v>
      </c>
    </row>
    <row r="191" spans="1:6" ht="30" customHeight="1">
      <c r="A191" s="312" t="s">
        <v>665</v>
      </c>
      <c r="B191" s="142">
        <v>34.520000000000003</v>
      </c>
      <c r="C191" s="142">
        <v>28.24</v>
      </c>
      <c r="D191" s="142">
        <v>28.48</v>
      </c>
      <c r="E191" s="142">
        <v>127.46</v>
      </c>
      <c r="F191" s="142">
        <v>154.76</v>
      </c>
    </row>
    <row r="192" spans="1:6" ht="20.100000000000001" customHeight="1">
      <c r="A192" s="55" t="s">
        <v>149</v>
      </c>
      <c r="B192" s="142">
        <v>13256.04</v>
      </c>
      <c r="C192" s="142">
        <v>15673.36</v>
      </c>
      <c r="D192" s="142">
        <v>15470.45</v>
      </c>
      <c r="E192" s="142">
        <v>9038.11</v>
      </c>
      <c r="F192" s="142">
        <v>8391.24</v>
      </c>
    </row>
    <row r="193" spans="1:6">
      <c r="A193" s="959" t="s">
        <v>510</v>
      </c>
      <c r="B193" s="997"/>
      <c r="C193" s="997"/>
      <c r="D193" s="997"/>
      <c r="E193" s="997"/>
      <c r="F193" s="997"/>
    </row>
  </sheetData>
  <mergeCells count="28">
    <mergeCell ref="A193:F193"/>
    <mergeCell ref="A178:F178"/>
    <mergeCell ref="A157:F157"/>
    <mergeCell ref="A160:F160"/>
    <mergeCell ref="A163:F163"/>
    <mergeCell ref="A169:F169"/>
    <mergeCell ref="A175:F175"/>
    <mergeCell ref="A108:I108"/>
    <mergeCell ref="A118:I118"/>
    <mergeCell ref="A1:F1"/>
    <mergeCell ref="A22:F22"/>
    <mergeCell ref="A74:F74"/>
    <mergeCell ref="A19:F19"/>
    <mergeCell ref="A2:F2"/>
    <mergeCell ref="A18:F18"/>
    <mergeCell ref="A94:F94"/>
    <mergeCell ref="A75:F75"/>
    <mergeCell ref="A97:F97"/>
    <mergeCell ref="A105:F105"/>
    <mergeCell ref="A78:F78"/>
    <mergeCell ref="A117:I117"/>
    <mergeCell ref="A128:F128"/>
    <mergeCell ref="A172:F172"/>
    <mergeCell ref="A121:F121"/>
    <mergeCell ref="A131:F131"/>
    <mergeCell ref="A141:F141"/>
    <mergeCell ref="A144:F144"/>
    <mergeCell ref="A154:F154"/>
  </mergeCells>
  <hyperlinks>
    <hyperlink ref="A16" location="_ftn1" display="_ftn1" xr:uid="{00000000-0004-0000-0A00-000000000000}"/>
    <hyperlink ref="G1" location="'Spis treści'!A1" display="Powrót" xr:uid="{00000000-0004-0000-0A00-000001000000}"/>
    <hyperlink ref="A188" location="_ftn1" display="_ftn1" xr:uid="{00000000-0004-0000-0A00-000002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"/>
  <sheetViews>
    <sheetView workbookViewId="0">
      <pane ySplit="1" topLeftCell="A2" activePane="bottomLeft" state="frozen"/>
      <selection pane="bottomLeft" activeCell="A2" sqref="A2:F2"/>
    </sheetView>
  </sheetViews>
  <sheetFormatPr defaultColWidth="9.140625" defaultRowHeight="15"/>
  <cols>
    <col min="1" max="1" width="45.7109375" style="57" customWidth="1"/>
    <col min="2" max="8" width="12.7109375" style="57" customWidth="1"/>
    <col min="9" max="16384" width="9.140625" style="57"/>
  </cols>
  <sheetData>
    <row r="1" spans="1:7" ht="30" customHeight="1">
      <c r="A1" s="907" t="s">
        <v>672</v>
      </c>
      <c r="B1" s="907"/>
      <c r="C1" s="907"/>
      <c r="D1" s="907"/>
      <c r="E1" s="907"/>
      <c r="F1" s="907"/>
      <c r="G1" s="89" t="s">
        <v>251</v>
      </c>
    </row>
    <row r="2" spans="1:7" ht="30" customHeight="1">
      <c r="A2" s="876" t="s">
        <v>352</v>
      </c>
      <c r="B2" s="876"/>
      <c r="C2" s="876"/>
      <c r="D2" s="876"/>
      <c r="E2" s="876"/>
      <c r="F2" s="876"/>
      <c r="G2" s="23"/>
    </row>
    <row r="3" spans="1:7" ht="30" customHeight="1">
      <c r="A3" s="87" t="s">
        <v>4</v>
      </c>
      <c r="B3" s="87">
        <v>2020</v>
      </c>
      <c r="C3" s="87">
        <v>2021</v>
      </c>
      <c r="D3" s="87">
        <v>2022</v>
      </c>
      <c r="E3" s="87">
        <v>2023</v>
      </c>
      <c r="F3" s="87">
        <v>2024</v>
      </c>
    </row>
    <row r="4" spans="1:7" ht="20.100000000000001" customHeight="1">
      <c r="A4" s="66" t="s">
        <v>353</v>
      </c>
      <c r="B4" s="218">
        <v>5597.45</v>
      </c>
      <c r="C4" s="218">
        <v>5661.41</v>
      </c>
      <c r="D4" s="218">
        <v>5677.12</v>
      </c>
      <c r="E4" s="218">
        <v>5934.44</v>
      </c>
      <c r="F4" s="218">
        <v>6078</v>
      </c>
    </row>
    <row r="5" spans="1:7" ht="20.100000000000001" customHeight="1">
      <c r="A5" s="66" t="s">
        <v>351</v>
      </c>
      <c r="B5" s="59">
        <v>54.81</v>
      </c>
      <c r="C5" s="59">
        <v>55.44</v>
      </c>
      <c r="D5" s="59">
        <v>55.59</v>
      </c>
      <c r="E5" s="59">
        <v>58.11</v>
      </c>
      <c r="F5" s="59">
        <v>59.52</v>
      </c>
    </row>
    <row r="6" spans="1:7">
      <c r="A6" s="975" t="s">
        <v>507</v>
      </c>
      <c r="B6" s="1000"/>
      <c r="C6" s="1000"/>
      <c r="D6" s="1000"/>
      <c r="E6" s="1000"/>
      <c r="F6" s="1000"/>
    </row>
    <row r="7" spans="1:7">
      <c r="A7" s="577"/>
      <c r="B7" s="578"/>
      <c r="C7" s="578"/>
      <c r="D7" s="578"/>
      <c r="E7" s="578"/>
      <c r="F7" s="578"/>
    </row>
    <row r="9" spans="1:7">
      <c r="A9" s="36"/>
      <c r="B9" s="36"/>
      <c r="C9" s="36"/>
      <c r="D9" s="36"/>
      <c r="E9" s="36"/>
      <c r="F9" s="36"/>
      <c r="G9" s="36"/>
    </row>
  </sheetData>
  <mergeCells count="3">
    <mergeCell ref="A1:F1"/>
    <mergeCell ref="A6:F6"/>
    <mergeCell ref="A2:F2"/>
  </mergeCells>
  <hyperlinks>
    <hyperlink ref="G1" location="'Spis treści'!A1" display="Powrót" xr:uid="{00000000-0004-0000-0B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F5-4F25-48ED-AF3D-B2BC4306DDA4}">
  <dimension ref="A1:G66"/>
  <sheetViews>
    <sheetView workbookViewId="0">
      <pane ySplit="1" topLeftCell="A2" activePane="bottomLeft" state="frozen"/>
      <selection pane="bottomLeft" activeCell="A2" sqref="A2:F2"/>
    </sheetView>
  </sheetViews>
  <sheetFormatPr defaultRowHeight="15"/>
  <cols>
    <col min="1" max="1" width="45.7109375" customWidth="1"/>
    <col min="2" max="7" width="12.7109375" customWidth="1"/>
  </cols>
  <sheetData>
    <row r="1" spans="1:7" ht="30">
      <c r="A1" s="1001" t="s">
        <v>1058</v>
      </c>
      <c r="B1" s="1001"/>
      <c r="C1" s="1001"/>
      <c r="D1" s="1001"/>
      <c r="E1" s="1001"/>
      <c r="F1" s="1001"/>
      <c r="G1" s="89" t="s">
        <v>251</v>
      </c>
    </row>
    <row r="2" spans="1:7" s="57" customFormat="1" ht="30" customHeight="1">
      <c r="A2" s="950" t="s">
        <v>1059</v>
      </c>
      <c r="B2" s="950"/>
      <c r="C2" s="950"/>
      <c r="D2" s="950"/>
      <c r="E2" s="950"/>
      <c r="F2" s="950"/>
      <c r="G2" s="36"/>
    </row>
    <row r="3" spans="1:7" s="57" customFormat="1" ht="30.75" customHeight="1">
      <c r="A3" s="566" t="s">
        <v>4</v>
      </c>
      <c r="B3" s="566">
        <v>2020</v>
      </c>
      <c r="C3" s="566">
        <v>2021</v>
      </c>
      <c r="D3" s="566">
        <v>2022</v>
      </c>
      <c r="E3" s="566">
        <v>2023</v>
      </c>
      <c r="F3" s="566">
        <v>2024</v>
      </c>
    </row>
    <row r="4" spans="1:7" s="57" customFormat="1" ht="20.100000000000001" customHeight="1">
      <c r="A4" s="53" t="s">
        <v>38</v>
      </c>
      <c r="B4" s="137">
        <v>3653</v>
      </c>
      <c r="C4" s="137">
        <v>3423</v>
      </c>
      <c r="D4" s="137">
        <v>1239</v>
      </c>
      <c r="E4" s="137">
        <v>2348</v>
      </c>
      <c r="F4" s="137">
        <v>2858</v>
      </c>
    </row>
    <row r="5" spans="1:7" s="57" customFormat="1" ht="20.100000000000001" customHeight="1">
      <c r="A5" s="113" t="s">
        <v>787</v>
      </c>
      <c r="B5" s="137">
        <v>237</v>
      </c>
      <c r="C5" s="137">
        <v>275</v>
      </c>
      <c r="D5" s="137">
        <v>223</v>
      </c>
      <c r="E5" s="137">
        <v>102</v>
      </c>
      <c r="F5" s="137">
        <v>110</v>
      </c>
    </row>
    <row r="6" spans="1:7" s="57" customFormat="1" ht="20.100000000000001" customHeight="1">
      <c r="A6" s="113" t="s">
        <v>788</v>
      </c>
      <c r="B6" s="137">
        <v>3416</v>
      </c>
      <c r="C6" s="394">
        <v>2536</v>
      </c>
      <c r="D6" s="137">
        <v>1016</v>
      </c>
      <c r="E6" s="137">
        <v>2246</v>
      </c>
      <c r="F6" s="137">
        <v>2748</v>
      </c>
    </row>
    <row r="7" spans="1:7" s="57" customFormat="1" ht="20.100000000000001" customHeight="1">
      <c r="A7" s="537" t="s">
        <v>1037</v>
      </c>
      <c r="B7" s="538">
        <v>0</v>
      </c>
      <c r="C7" s="538">
        <v>612</v>
      </c>
      <c r="D7" s="538">
        <v>0</v>
      </c>
      <c r="E7" s="538">
        <v>0</v>
      </c>
      <c r="F7" s="538">
        <v>0</v>
      </c>
    </row>
    <row r="8" spans="1:7" s="57" customFormat="1">
      <c r="A8" s="1002" t="s">
        <v>253</v>
      </c>
      <c r="B8" s="1002"/>
      <c r="C8" s="1002"/>
      <c r="D8" s="1002"/>
      <c r="E8" s="1002"/>
      <c r="F8" s="1002"/>
      <c r="G8" s="36"/>
    </row>
    <row r="9" spans="1:7" s="57" customFormat="1">
      <c r="A9" s="405"/>
      <c r="B9" s="565"/>
      <c r="C9" s="565"/>
      <c r="D9" s="565"/>
      <c r="E9" s="565"/>
      <c r="F9" s="565"/>
      <c r="G9" s="36"/>
    </row>
    <row r="10" spans="1:7" s="57" customFormat="1"/>
    <row r="11" spans="1:7" s="57" customFormat="1" ht="30" customHeight="1">
      <c r="A11" s="893" t="s">
        <v>1060</v>
      </c>
      <c r="B11" s="893"/>
      <c r="C11" s="893"/>
      <c r="D11" s="893"/>
      <c r="E11" s="893"/>
      <c r="F11" s="893"/>
      <c r="G11" s="319"/>
    </row>
    <row r="12" spans="1:7" s="57" customFormat="1" ht="30" customHeight="1">
      <c r="A12" s="566" t="s">
        <v>4</v>
      </c>
      <c r="B12" s="566">
        <v>2020</v>
      </c>
      <c r="C12" s="566">
        <v>2021</v>
      </c>
      <c r="D12" s="566">
        <v>2022</v>
      </c>
      <c r="E12" s="566">
        <v>2023</v>
      </c>
      <c r="F12" s="566">
        <v>2024</v>
      </c>
      <c r="G12" s="261"/>
    </row>
    <row r="13" spans="1:7" s="57" customFormat="1" ht="20.100000000000001" customHeight="1">
      <c r="A13" s="1003" t="s">
        <v>601</v>
      </c>
      <c r="B13" s="1004"/>
      <c r="C13" s="1004"/>
      <c r="D13" s="1004"/>
      <c r="E13" s="1004"/>
      <c r="F13" s="1005"/>
      <c r="G13" s="266"/>
    </row>
    <row r="14" spans="1:7" s="57" customFormat="1" ht="20.100000000000001" customHeight="1">
      <c r="A14" s="52" t="s">
        <v>404</v>
      </c>
      <c r="B14" s="157">
        <v>137074</v>
      </c>
      <c r="C14" s="157">
        <v>138627</v>
      </c>
      <c r="D14" s="157">
        <v>140549</v>
      </c>
      <c r="E14" s="157">
        <v>143281</v>
      </c>
      <c r="F14" s="157">
        <v>145759</v>
      </c>
      <c r="G14" s="262"/>
    </row>
    <row r="15" spans="1:7" s="57" customFormat="1" ht="20.100000000000001" customHeight="1">
      <c r="A15" s="146" t="s">
        <v>340</v>
      </c>
      <c r="B15" s="65">
        <v>465.2</v>
      </c>
      <c r="C15" s="65">
        <v>472.5</v>
      </c>
      <c r="D15" s="65">
        <v>480.3</v>
      </c>
      <c r="E15" s="65">
        <v>491.2</v>
      </c>
      <c r="F15" s="65">
        <v>501.9</v>
      </c>
      <c r="G15" s="263"/>
    </row>
    <row r="16" spans="1:7" s="57" customFormat="1" ht="20.100000000000001" customHeight="1">
      <c r="A16" s="52" t="s">
        <v>403</v>
      </c>
      <c r="B16" s="65">
        <v>61.6</v>
      </c>
      <c r="C16" s="268">
        <v>61.7</v>
      </c>
      <c r="D16" s="65">
        <v>61.7</v>
      </c>
      <c r="E16" s="65">
        <v>61.6</v>
      </c>
      <c r="F16" s="65">
        <v>61.6</v>
      </c>
      <c r="G16" s="263"/>
    </row>
    <row r="17" spans="1:7" s="57" customFormat="1" ht="20.100000000000001" customHeight="1">
      <c r="A17" s="269" t="s">
        <v>405</v>
      </c>
      <c r="B17" s="65">
        <v>2.15</v>
      </c>
      <c r="C17" s="65">
        <v>2.12</v>
      </c>
      <c r="D17" s="65">
        <v>2.08</v>
      </c>
      <c r="E17" s="65">
        <v>2.04</v>
      </c>
      <c r="F17" s="65">
        <v>1.99</v>
      </c>
      <c r="G17" s="264"/>
    </row>
    <row r="18" spans="1:7" s="57" customFormat="1" ht="30" customHeight="1">
      <c r="A18" s="19" t="s">
        <v>464</v>
      </c>
      <c r="B18" s="51">
        <v>28.6</v>
      </c>
      <c r="C18" s="50">
        <v>29.1</v>
      </c>
      <c r="D18" s="50">
        <v>29.6</v>
      </c>
      <c r="E18" s="50">
        <v>30.3</v>
      </c>
      <c r="F18" s="50">
        <v>30.9</v>
      </c>
      <c r="G18" s="265"/>
    </row>
    <row r="19" spans="1:7" s="57" customFormat="1" ht="20.100000000000001" customHeight="1">
      <c r="A19" s="1008" t="s">
        <v>419</v>
      </c>
      <c r="B19" s="1009"/>
      <c r="C19" s="1009"/>
      <c r="D19" s="1009"/>
      <c r="E19" s="1009"/>
      <c r="F19" s="1010"/>
      <c r="G19" s="267"/>
    </row>
    <row r="20" spans="1:7" s="57" customFormat="1" ht="20.100000000000001" customHeight="1">
      <c r="A20" s="52" t="s">
        <v>404</v>
      </c>
      <c r="B20" s="157">
        <v>2832</v>
      </c>
      <c r="C20" s="157">
        <v>3234</v>
      </c>
      <c r="D20" s="157">
        <v>1979</v>
      </c>
      <c r="E20" s="157">
        <v>2786</v>
      </c>
      <c r="F20" s="157">
        <v>2503</v>
      </c>
      <c r="G20" s="262"/>
    </row>
    <row r="21" spans="1:7" s="57" customFormat="1" ht="20.100000000000001" customHeight="1">
      <c r="A21" s="52" t="s">
        <v>403</v>
      </c>
      <c r="B21" s="268">
        <v>62.4</v>
      </c>
      <c r="C21" s="268">
        <v>62</v>
      </c>
      <c r="D21" s="268">
        <v>66.3</v>
      </c>
      <c r="E21" s="268">
        <v>56</v>
      </c>
      <c r="F21" s="268">
        <v>58.8</v>
      </c>
      <c r="G21" s="264"/>
    </row>
    <row r="22" spans="1:7" s="57" customFormat="1">
      <c r="A22" s="954" t="s">
        <v>253</v>
      </c>
      <c r="B22" s="954"/>
      <c r="C22" s="954"/>
      <c r="D22" s="954"/>
      <c r="E22" s="954"/>
      <c r="F22" s="954"/>
      <c r="G22" s="335"/>
    </row>
    <row r="23" spans="1:7" s="57" customFormat="1">
      <c r="A23" s="567"/>
      <c r="B23" s="567"/>
      <c r="C23" s="567"/>
      <c r="D23" s="567"/>
      <c r="E23" s="567"/>
      <c r="F23" s="567"/>
      <c r="G23" s="567"/>
    </row>
    <row r="24" spans="1:7" s="57" customFormat="1">
      <c r="A24" s="71"/>
      <c r="B24" s="71"/>
      <c r="C24" s="71"/>
      <c r="D24" s="71"/>
      <c r="E24" s="71"/>
      <c r="F24" s="71"/>
      <c r="G24" s="71"/>
    </row>
    <row r="25" spans="1:7" s="57" customFormat="1" ht="30" customHeight="1">
      <c r="A25" s="893" t="s">
        <v>1061</v>
      </c>
      <c r="B25" s="893"/>
      <c r="C25" s="893"/>
      <c r="D25" s="893"/>
      <c r="E25" s="893"/>
      <c r="F25" s="893"/>
      <c r="G25" s="319"/>
    </row>
    <row r="26" spans="1:7" s="57" customFormat="1" ht="30.75" customHeight="1">
      <c r="A26" s="85" t="s">
        <v>4</v>
      </c>
      <c r="B26" s="566">
        <v>2020</v>
      </c>
      <c r="C26" s="85">
        <v>2021</v>
      </c>
      <c r="D26" s="85">
        <v>2022</v>
      </c>
      <c r="E26" s="85">
        <v>2023</v>
      </c>
      <c r="F26" s="85">
        <v>2024</v>
      </c>
      <c r="G26" s="270"/>
    </row>
    <row r="27" spans="1:7" s="57" customFormat="1" ht="20.100000000000001" customHeight="1">
      <c r="A27" s="274" t="s">
        <v>194</v>
      </c>
      <c r="B27" s="157">
        <v>4046</v>
      </c>
      <c r="C27" s="157">
        <v>3948</v>
      </c>
      <c r="D27" s="157">
        <v>3916</v>
      </c>
      <c r="E27" s="157">
        <v>3895</v>
      </c>
      <c r="F27" s="157">
        <v>3989</v>
      </c>
      <c r="G27" s="262"/>
    </row>
    <row r="28" spans="1:7" s="57" customFormat="1" ht="20.100000000000001" customHeight="1">
      <c r="A28" s="166" t="s">
        <v>406</v>
      </c>
      <c r="B28" s="160"/>
      <c r="C28" s="160"/>
      <c r="D28" s="160"/>
      <c r="E28" s="160"/>
      <c r="F28" s="160"/>
      <c r="G28" s="270"/>
    </row>
    <row r="29" spans="1:7" s="57" customFormat="1" ht="20.100000000000001" customHeight="1">
      <c r="A29" s="275" t="s">
        <v>390</v>
      </c>
      <c r="B29" s="187">
        <v>2300</v>
      </c>
      <c r="C29" s="187">
        <v>2299</v>
      </c>
      <c r="D29" s="187">
        <v>2297</v>
      </c>
      <c r="E29" s="187">
        <v>2269</v>
      </c>
      <c r="F29" s="187">
        <v>2420</v>
      </c>
      <c r="G29" s="271"/>
    </row>
    <row r="30" spans="1:7" s="57" customFormat="1" ht="20.100000000000001" customHeight="1">
      <c r="A30" s="275" t="s">
        <v>391</v>
      </c>
      <c r="B30" s="187">
        <v>1701</v>
      </c>
      <c r="C30" s="187">
        <v>1604</v>
      </c>
      <c r="D30" s="187">
        <v>1570</v>
      </c>
      <c r="E30" s="187">
        <v>1574</v>
      </c>
      <c r="F30" s="187">
        <v>1516</v>
      </c>
      <c r="G30" s="271"/>
    </row>
    <row r="31" spans="1:7" s="57" customFormat="1" ht="20.100000000000001" customHeight="1">
      <c r="A31" s="275" t="s">
        <v>392</v>
      </c>
      <c r="B31" s="153">
        <v>27</v>
      </c>
      <c r="C31" s="153">
        <v>27</v>
      </c>
      <c r="D31" s="153">
        <v>31</v>
      </c>
      <c r="E31" s="153">
        <v>30</v>
      </c>
      <c r="F31" s="153">
        <v>30</v>
      </c>
      <c r="G31" s="272"/>
    </row>
    <row r="32" spans="1:7" s="57" customFormat="1" ht="20.100000000000001" customHeight="1">
      <c r="A32" s="275" t="s">
        <v>393</v>
      </c>
      <c r="B32" s="153">
        <v>18</v>
      </c>
      <c r="C32" s="153">
        <v>18</v>
      </c>
      <c r="D32" s="153">
        <v>18</v>
      </c>
      <c r="E32" s="153">
        <v>22</v>
      </c>
      <c r="F32" s="153">
        <v>23</v>
      </c>
      <c r="G32" s="272"/>
    </row>
    <row r="33" spans="1:7" s="57" customFormat="1" ht="20.100000000000001" customHeight="1">
      <c r="A33" s="274" t="s">
        <v>215</v>
      </c>
      <c r="B33" s="157">
        <v>168569</v>
      </c>
      <c r="C33" s="157">
        <v>164674</v>
      </c>
      <c r="D33" s="157">
        <v>163350</v>
      </c>
      <c r="E33" s="157">
        <v>162287</v>
      </c>
      <c r="F33" s="157">
        <v>165591</v>
      </c>
      <c r="G33" s="262"/>
    </row>
    <row r="34" spans="1:7" s="57" customFormat="1" ht="30" customHeight="1">
      <c r="A34" s="276" t="s">
        <v>398</v>
      </c>
      <c r="B34" s="79">
        <v>39.74</v>
      </c>
      <c r="C34" s="75">
        <v>41.71</v>
      </c>
      <c r="D34" s="75">
        <v>41.71</v>
      </c>
      <c r="E34" s="75">
        <v>41.67</v>
      </c>
      <c r="F34" s="75">
        <v>41.51</v>
      </c>
      <c r="G34" s="273"/>
    </row>
    <row r="35" spans="1:7" s="57" customFormat="1">
      <c r="A35" s="1011" t="s">
        <v>389</v>
      </c>
      <c r="B35" s="1011"/>
      <c r="C35" s="1011"/>
      <c r="D35" s="1011"/>
      <c r="E35" s="1011"/>
      <c r="F35" s="1011"/>
      <c r="G35" s="170"/>
    </row>
    <row r="36" spans="1:7" s="57" customFormat="1">
      <c r="A36" s="693"/>
      <c r="B36" s="693"/>
      <c r="C36" s="693"/>
      <c r="D36" s="693"/>
      <c r="E36" s="693"/>
      <c r="F36" s="693"/>
      <c r="G36" s="170"/>
    </row>
    <row r="37" spans="1:7" s="57" customFormat="1">
      <c r="A37" s="693"/>
      <c r="B37" s="693"/>
      <c r="C37" s="693"/>
      <c r="D37" s="693"/>
      <c r="E37" s="693"/>
      <c r="F37" s="693"/>
      <c r="G37" s="170"/>
    </row>
    <row r="38" spans="1:7" s="57" customFormat="1" ht="30" customHeight="1">
      <c r="A38" s="893" t="s">
        <v>1177</v>
      </c>
      <c r="B38" s="893"/>
      <c r="C38" s="893"/>
      <c r="D38" s="893"/>
      <c r="E38" s="893"/>
      <c r="F38" s="893"/>
      <c r="G38" s="170"/>
    </row>
    <row r="39" spans="1:7" s="57" customFormat="1" ht="30" customHeight="1">
      <c r="A39" s="675" t="s">
        <v>4</v>
      </c>
      <c r="B39" s="675">
        <v>2020</v>
      </c>
      <c r="C39" s="675">
        <v>2021</v>
      </c>
      <c r="D39" s="675">
        <v>2022</v>
      </c>
      <c r="E39" s="675">
        <v>2023</v>
      </c>
      <c r="F39" s="675">
        <v>2024</v>
      </c>
      <c r="G39" s="170"/>
    </row>
    <row r="40" spans="1:7" s="57" customFormat="1" ht="20.100000000000001" customHeight="1">
      <c r="A40" s="95" t="s">
        <v>255</v>
      </c>
      <c r="B40" s="9">
        <v>288</v>
      </c>
      <c r="C40" s="9">
        <v>269</v>
      </c>
      <c r="D40" s="9">
        <v>232</v>
      </c>
      <c r="E40" s="9">
        <v>147</v>
      </c>
      <c r="F40" s="9">
        <v>129</v>
      </c>
      <c r="G40" s="170"/>
    </row>
    <row r="41" spans="1:7" s="57" customFormat="1" ht="20.100000000000001" customHeight="1">
      <c r="A41" s="190" t="s">
        <v>97</v>
      </c>
      <c r="B41" s="9">
        <v>29</v>
      </c>
      <c r="C41" s="9">
        <v>22</v>
      </c>
      <c r="D41" s="9">
        <v>23</v>
      </c>
      <c r="E41" s="9">
        <v>13</v>
      </c>
      <c r="F41" s="9">
        <v>10</v>
      </c>
      <c r="G41" s="170"/>
    </row>
    <row r="42" spans="1:7" s="57" customFormat="1" ht="20.100000000000001" customHeight="1">
      <c r="A42" s="190" t="s">
        <v>98</v>
      </c>
      <c r="B42" s="9">
        <v>166</v>
      </c>
      <c r="C42" s="9">
        <v>162</v>
      </c>
      <c r="D42" s="9">
        <v>127</v>
      </c>
      <c r="E42" s="9">
        <v>80</v>
      </c>
      <c r="F42" s="9">
        <v>70</v>
      </c>
      <c r="G42" s="170"/>
    </row>
    <row r="43" spans="1:7" s="57" customFormat="1" ht="20.100000000000001" customHeight="1">
      <c r="A43" s="190" t="s">
        <v>99</v>
      </c>
      <c r="B43" s="9">
        <v>34</v>
      </c>
      <c r="C43" s="9">
        <v>50</v>
      </c>
      <c r="D43" s="9">
        <v>35</v>
      </c>
      <c r="E43" s="9">
        <v>24</v>
      </c>
      <c r="F43" s="9">
        <v>21</v>
      </c>
      <c r="G43" s="170"/>
    </row>
    <row r="44" spans="1:7" s="57" customFormat="1" ht="20.100000000000001" customHeight="1">
      <c r="A44" s="190" t="s">
        <v>100</v>
      </c>
      <c r="B44" s="9">
        <v>59</v>
      </c>
      <c r="C44" s="9">
        <v>35</v>
      </c>
      <c r="D44" s="9">
        <v>47</v>
      </c>
      <c r="E44" s="9">
        <v>30</v>
      </c>
      <c r="F44" s="9">
        <v>28</v>
      </c>
      <c r="G44" s="170"/>
    </row>
    <row r="45" spans="1:7" s="57" customFormat="1" ht="20.100000000000001" customHeight="1">
      <c r="A45" s="1006" t="s">
        <v>507</v>
      </c>
      <c r="B45" s="1007"/>
      <c r="C45" s="1007"/>
      <c r="D45" s="1007"/>
      <c r="E45" s="1007"/>
      <c r="F45" s="1007"/>
      <c r="G45" s="170"/>
    </row>
    <row r="46" spans="1:7" s="57" customFormat="1">
      <c r="A46" s="36"/>
      <c r="B46" s="36"/>
      <c r="C46" s="36"/>
      <c r="D46" s="36"/>
      <c r="E46" s="36"/>
      <c r="F46" s="36"/>
      <c r="G46" s="170"/>
    </row>
    <row r="47" spans="1:7" s="57" customFormat="1">
      <c r="A47" s="36"/>
      <c r="B47" s="36"/>
      <c r="C47" s="36"/>
      <c r="D47" s="36"/>
      <c r="E47" s="36"/>
      <c r="F47" s="36"/>
      <c r="G47" s="170"/>
    </row>
    <row r="48" spans="1:7" s="57" customFormat="1" ht="30" customHeight="1">
      <c r="A48" s="881" t="s">
        <v>1178</v>
      </c>
      <c r="B48" s="881"/>
      <c r="C48" s="881"/>
      <c r="D48" s="881"/>
      <c r="E48" s="881"/>
      <c r="F48" s="881"/>
      <c r="G48" s="170"/>
    </row>
    <row r="49" spans="1:7" s="57" customFormat="1" ht="30" customHeight="1">
      <c r="A49" s="856" t="s">
        <v>101</v>
      </c>
      <c r="B49" s="868" t="s">
        <v>102</v>
      </c>
      <c r="C49" s="869"/>
      <c r="D49" s="869"/>
      <c r="E49" s="869"/>
      <c r="F49" s="869"/>
      <c r="G49" s="170"/>
    </row>
    <row r="50" spans="1:7" s="57" customFormat="1" ht="30" customHeight="1">
      <c r="A50" s="856"/>
      <c r="B50" s="674">
        <v>2020</v>
      </c>
      <c r="C50" s="674">
        <v>2021</v>
      </c>
      <c r="D50" s="674">
        <v>2022</v>
      </c>
      <c r="E50" s="674">
        <v>2023</v>
      </c>
      <c r="F50" s="674">
        <v>2024</v>
      </c>
      <c r="G50" s="170"/>
    </row>
    <row r="51" spans="1:7" s="57" customFormat="1" ht="20.100000000000001" customHeight="1">
      <c r="A51" s="4" t="s">
        <v>37</v>
      </c>
      <c r="B51" s="1">
        <v>847</v>
      </c>
      <c r="C51" s="1">
        <v>796</v>
      </c>
      <c r="D51" s="1">
        <v>621</v>
      </c>
      <c r="E51" s="1">
        <v>617</v>
      </c>
      <c r="F51" s="1">
        <v>503</v>
      </c>
      <c r="G51" s="170"/>
    </row>
    <row r="52" spans="1:7" s="57" customFormat="1" ht="20.100000000000001" customHeight="1">
      <c r="A52" s="6" t="s">
        <v>493</v>
      </c>
      <c r="B52" s="1">
        <v>159</v>
      </c>
      <c r="C52" s="1">
        <v>184</v>
      </c>
      <c r="D52" s="1">
        <v>161</v>
      </c>
      <c r="E52" s="1">
        <v>104</v>
      </c>
      <c r="F52" s="1">
        <v>120</v>
      </c>
      <c r="G52" s="170"/>
    </row>
    <row r="53" spans="1:7" s="57" customFormat="1" ht="20.100000000000001" customHeight="1">
      <c r="A53" s="6" t="s">
        <v>494</v>
      </c>
      <c r="B53" s="1">
        <v>19</v>
      </c>
      <c r="C53" s="1">
        <v>29</v>
      </c>
      <c r="D53" s="1">
        <v>16</v>
      </c>
      <c r="E53" s="1">
        <v>25</v>
      </c>
      <c r="F53" s="1">
        <v>34</v>
      </c>
      <c r="G53" s="170"/>
    </row>
    <row r="54" spans="1:7" s="57" customFormat="1" ht="20.100000000000001" customHeight="1">
      <c r="A54" s="6" t="s">
        <v>495</v>
      </c>
      <c r="B54" s="1">
        <v>11</v>
      </c>
      <c r="C54" s="1">
        <v>18</v>
      </c>
      <c r="D54" s="1">
        <v>31</v>
      </c>
      <c r="E54" s="1">
        <v>22</v>
      </c>
      <c r="F54" s="1">
        <v>51</v>
      </c>
      <c r="G54" s="170"/>
    </row>
    <row r="55" spans="1:7" s="57" customFormat="1" ht="20.100000000000001" customHeight="1">
      <c r="A55" s="6" t="s">
        <v>496</v>
      </c>
      <c r="B55" s="1">
        <v>4</v>
      </c>
      <c r="C55" s="1">
        <v>6</v>
      </c>
      <c r="D55" s="1">
        <v>3</v>
      </c>
      <c r="E55" s="1">
        <v>3</v>
      </c>
      <c r="F55" s="1">
        <v>7</v>
      </c>
      <c r="G55" s="170"/>
    </row>
    <row r="56" spans="1:7" s="57" customFormat="1" ht="20.100000000000001" customHeight="1">
      <c r="A56" s="6" t="s">
        <v>497</v>
      </c>
      <c r="B56" s="1">
        <v>11</v>
      </c>
      <c r="C56" s="1">
        <v>10</v>
      </c>
      <c r="D56" s="1">
        <v>3</v>
      </c>
      <c r="E56" s="1">
        <v>8</v>
      </c>
      <c r="F56" s="1">
        <v>3</v>
      </c>
      <c r="G56" s="170"/>
    </row>
    <row r="57" spans="1:7" s="57" customFormat="1" ht="20.100000000000001" customHeight="1">
      <c r="A57" s="6" t="s">
        <v>498</v>
      </c>
      <c r="B57" s="1">
        <v>524</v>
      </c>
      <c r="C57" s="1">
        <v>199</v>
      </c>
      <c r="D57" s="1">
        <v>163</v>
      </c>
      <c r="E57" s="1">
        <v>130</v>
      </c>
      <c r="F57" s="1">
        <v>52</v>
      </c>
      <c r="G57" s="170"/>
    </row>
    <row r="58" spans="1:7" s="57" customFormat="1" ht="30" customHeight="1">
      <c r="A58" s="6" t="s">
        <v>499</v>
      </c>
      <c r="B58" s="1">
        <v>106</v>
      </c>
      <c r="C58" s="1">
        <v>334</v>
      </c>
      <c r="D58" s="1">
        <v>233</v>
      </c>
      <c r="E58" s="1">
        <v>312</v>
      </c>
      <c r="F58" s="1">
        <v>226</v>
      </c>
      <c r="G58" s="170"/>
    </row>
    <row r="59" spans="1:7" s="57" customFormat="1" ht="30" customHeight="1">
      <c r="A59" s="6" t="s">
        <v>103</v>
      </c>
      <c r="B59" s="1">
        <v>13</v>
      </c>
      <c r="C59" s="1">
        <v>16</v>
      </c>
      <c r="D59" s="1">
        <v>11</v>
      </c>
      <c r="E59" s="1">
        <v>13</v>
      </c>
      <c r="F59" s="1">
        <v>10</v>
      </c>
      <c r="G59" s="170"/>
    </row>
    <row r="60" spans="1:7" s="57" customFormat="1">
      <c r="A60" s="855" t="s">
        <v>508</v>
      </c>
      <c r="B60" s="855"/>
      <c r="C60" s="855"/>
      <c r="D60" s="855"/>
      <c r="E60" s="855"/>
      <c r="F60" s="855"/>
      <c r="G60" s="170"/>
    </row>
    <row r="61" spans="1:7" s="57" customFormat="1">
      <c r="A61" s="693"/>
      <c r="B61" s="693"/>
      <c r="C61" s="693"/>
      <c r="D61" s="693"/>
      <c r="E61" s="693"/>
      <c r="F61" s="693"/>
      <c r="G61" s="170"/>
    </row>
    <row r="62" spans="1:7" s="57" customFormat="1">
      <c r="A62" s="693"/>
      <c r="B62" s="693"/>
      <c r="C62" s="693"/>
      <c r="D62" s="693"/>
      <c r="E62" s="693"/>
      <c r="F62" s="693"/>
      <c r="G62" s="170"/>
    </row>
    <row r="63" spans="1:7" ht="30" customHeight="1">
      <c r="A63" s="893" t="s">
        <v>1176</v>
      </c>
      <c r="B63" s="893"/>
      <c r="C63" s="893"/>
      <c r="D63" s="893"/>
      <c r="E63" s="893"/>
      <c r="F63" s="893"/>
    </row>
    <row r="64" spans="1:7" ht="28.5" customHeight="1">
      <c r="A64" s="84" t="s">
        <v>4</v>
      </c>
      <c r="B64" s="84">
        <v>2020</v>
      </c>
      <c r="C64" s="84">
        <v>2021</v>
      </c>
      <c r="D64" s="84">
        <v>2022</v>
      </c>
      <c r="E64" s="84">
        <v>2023</v>
      </c>
      <c r="F64" s="84">
        <v>2024</v>
      </c>
    </row>
    <row r="65" spans="1:6" ht="30" customHeight="1">
      <c r="A65" s="61" t="s">
        <v>157</v>
      </c>
      <c r="B65" s="59">
        <v>115</v>
      </c>
      <c r="C65" s="59">
        <v>90</v>
      </c>
      <c r="D65" s="59">
        <v>76</v>
      </c>
      <c r="E65" s="59">
        <v>63</v>
      </c>
      <c r="F65" s="59">
        <v>65</v>
      </c>
    </row>
    <row r="66" spans="1:6">
      <c r="A66" s="975" t="s">
        <v>507</v>
      </c>
      <c r="B66" s="975"/>
      <c r="C66" s="975"/>
      <c r="D66" s="975"/>
      <c r="E66" s="975"/>
      <c r="F66" s="975"/>
    </row>
  </sheetData>
  <mergeCells count="17">
    <mergeCell ref="A45:F45"/>
    <mergeCell ref="A48:F48"/>
    <mergeCell ref="A19:F19"/>
    <mergeCell ref="A25:F25"/>
    <mergeCell ref="A22:F22"/>
    <mergeCell ref="A35:F35"/>
    <mergeCell ref="A38:F38"/>
    <mergeCell ref="A1:F1"/>
    <mergeCell ref="A2:F2"/>
    <mergeCell ref="A8:F8"/>
    <mergeCell ref="A11:F11"/>
    <mergeCell ref="A13:F13"/>
    <mergeCell ref="A49:A50"/>
    <mergeCell ref="B49:F49"/>
    <mergeCell ref="A60:F60"/>
    <mergeCell ref="A63:F63"/>
    <mergeCell ref="A66:F66"/>
  </mergeCells>
  <hyperlinks>
    <hyperlink ref="G1" location="'Spis treści'!A1" display="Powrót" xr:uid="{CD71B5E5-907C-45FE-B4B6-6905B8B8AFE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85"/>
  <sheetViews>
    <sheetView workbookViewId="0">
      <pane ySplit="1" topLeftCell="A2" activePane="bottomLeft" state="frozen"/>
      <selection pane="bottomLeft" activeCell="A2" sqref="A2:F2"/>
    </sheetView>
  </sheetViews>
  <sheetFormatPr defaultColWidth="9.140625" defaultRowHeight="15"/>
  <cols>
    <col min="1" max="1" width="45.7109375" style="22" customWidth="1"/>
    <col min="2" max="7" width="12.7109375" style="22" customWidth="1"/>
    <col min="8" max="8" width="64.28515625" style="22" bestFit="1" customWidth="1"/>
    <col min="9" max="13" width="12.7109375" style="22" customWidth="1"/>
    <col min="14" max="16384" width="9.140625" style="22"/>
  </cols>
  <sheetData>
    <row r="1" spans="1:16" s="88" customFormat="1" ht="30" customHeight="1">
      <c r="A1" s="1012" t="s">
        <v>1062</v>
      </c>
      <c r="B1" s="1012"/>
      <c r="C1" s="1012"/>
      <c r="D1" s="1012"/>
      <c r="E1" s="1012"/>
      <c r="F1" s="1012"/>
      <c r="G1" s="89" t="s">
        <v>251</v>
      </c>
      <c r="H1" s="1013"/>
      <c r="I1" s="1013"/>
      <c r="J1" s="1013"/>
      <c r="K1" s="1013"/>
      <c r="L1" s="1013"/>
      <c r="M1" s="1013"/>
      <c r="N1" s="497"/>
      <c r="O1" s="497"/>
      <c r="P1" s="497"/>
    </row>
    <row r="2" spans="1:16" ht="30" customHeight="1">
      <c r="A2" s="950" t="s">
        <v>1095</v>
      </c>
      <c r="B2" s="950"/>
      <c r="C2" s="950"/>
      <c r="D2" s="950"/>
      <c r="E2" s="950"/>
      <c r="F2" s="950"/>
    </row>
    <row r="3" spans="1:16" ht="30" customHeight="1">
      <c r="A3" s="493" t="s">
        <v>4</v>
      </c>
      <c r="B3" s="493">
        <v>2020</v>
      </c>
      <c r="C3" s="493">
        <v>2021</v>
      </c>
      <c r="D3" s="493">
        <v>2022</v>
      </c>
      <c r="E3" s="493">
        <v>2023</v>
      </c>
      <c r="F3" s="493">
        <v>2024</v>
      </c>
      <c r="G3" s="601"/>
    </row>
    <row r="4" spans="1:16" ht="20.100000000000001" customHeight="1">
      <c r="A4" s="126" t="s">
        <v>320</v>
      </c>
      <c r="B4" s="123">
        <f>SUM(B5:B10)</f>
        <v>2649.2699999999995</v>
      </c>
      <c r="C4" s="123">
        <f>SUM(C5:C10)</f>
        <v>2699.91</v>
      </c>
      <c r="D4" s="123">
        <f>SUM(D5:D10)</f>
        <v>2713.08</v>
      </c>
      <c r="E4" s="123">
        <f>SUM(E5:E10)</f>
        <v>2714.57</v>
      </c>
      <c r="F4" s="123">
        <f>SUM(F5:F10)</f>
        <v>2185.6799999999998</v>
      </c>
      <c r="G4" s="601"/>
    </row>
    <row r="5" spans="1:16" ht="20.100000000000001" customHeight="1">
      <c r="A5" s="209" t="s">
        <v>321</v>
      </c>
      <c r="B5" s="123">
        <v>486.34</v>
      </c>
      <c r="C5" s="123">
        <v>486.34</v>
      </c>
      <c r="D5" s="123">
        <v>498.62</v>
      </c>
      <c r="E5" s="123">
        <v>498.77</v>
      </c>
      <c r="F5" s="500" t="s">
        <v>1031</v>
      </c>
      <c r="G5" s="601"/>
    </row>
    <row r="6" spans="1:16" ht="20.100000000000001" customHeight="1">
      <c r="A6" s="129" t="s">
        <v>323</v>
      </c>
      <c r="B6" s="123">
        <v>224.26</v>
      </c>
      <c r="C6" s="123">
        <v>273.54000000000002</v>
      </c>
      <c r="D6" s="123">
        <v>274.07</v>
      </c>
      <c r="E6" s="123">
        <v>276.14</v>
      </c>
      <c r="F6" s="123">
        <v>246.75</v>
      </c>
      <c r="G6" s="601"/>
    </row>
    <row r="7" spans="1:16" ht="20.100000000000001" customHeight="1">
      <c r="A7" s="129" t="s">
        <v>322</v>
      </c>
      <c r="B7" s="123">
        <v>93.5</v>
      </c>
      <c r="C7" s="123">
        <v>93.5</v>
      </c>
      <c r="D7" s="123">
        <v>93.5</v>
      </c>
      <c r="E7" s="123">
        <v>93.5</v>
      </c>
      <c r="F7" s="123">
        <v>93.5</v>
      </c>
      <c r="G7" s="601"/>
    </row>
    <row r="8" spans="1:16" ht="20.100000000000001" customHeight="1">
      <c r="A8" s="122" t="s">
        <v>317</v>
      </c>
      <c r="B8" s="123">
        <v>1419.62</v>
      </c>
      <c r="C8" s="123">
        <v>1420.85</v>
      </c>
      <c r="D8" s="123">
        <v>1421.21</v>
      </c>
      <c r="E8" s="123">
        <v>1420.28</v>
      </c>
      <c r="F8" s="123">
        <v>1422.27</v>
      </c>
      <c r="G8" s="601"/>
    </row>
    <row r="9" spans="1:16" ht="20.100000000000001" customHeight="1">
      <c r="A9" s="122" t="s">
        <v>319</v>
      </c>
      <c r="B9" s="123">
        <v>228.7</v>
      </c>
      <c r="C9" s="123">
        <v>228.83</v>
      </c>
      <c r="D9" s="123">
        <v>228.83</v>
      </c>
      <c r="E9" s="123">
        <v>229.73</v>
      </c>
      <c r="F9" s="123">
        <v>228.68</v>
      </c>
      <c r="G9" s="601"/>
    </row>
    <row r="10" spans="1:16" ht="20.100000000000001" customHeight="1">
      <c r="A10" s="122" t="s">
        <v>318</v>
      </c>
      <c r="B10" s="123">
        <v>196.85</v>
      </c>
      <c r="C10" s="123">
        <v>196.85</v>
      </c>
      <c r="D10" s="123">
        <v>196.85</v>
      </c>
      <c r="E10" s="123">
        <v>196.15</v>
      </c>
      <c r="F10" s="123">
        <v>194.48</v>
      </c>
      <c r="G10" s="601"/>
    </row>
    <row r="11" spans="1:16" ht="20.100000000000001" customHeight="1">
      <c r="A11" s="498" t="s">
        <v>1029</v>
      </c>
      <c r="B11" s="499">
        <v>25.940174287672569</v>
      </c>
      <c r="C11" s="499">
        <v>26.436012924703807</v>
      </c>
      <c r="D11" s="499">
        <v>26.564966219524134</v>
      </c>
      <c r="E11" s="499">
        <v>26.579555468520518</v>
      </c>
      <c r="F11" s="499">
        <v>25.852540879271501</v>
      </c>
      <c r="G11" s="601"/>
    </row>
    <row r="12" spans="1:16" ht="20.100000000000001" customHeight="1">
      <c r="A12" s="501" t="s">
        <v>1032</v>
      </c>
      <c r="B12" s="499">
        <v>18.100000000000001</v>
      </c>
      <c r="C12" s="499">
        <v>18.100000000000001</v>
      </c>
      <c r="D12" s="499">
        <v>18.100000000000001</v>
      </c>
      <c r="E12" s="499">
        <v>18.100000000000001</v>
      </c>
      <c r="F12" s="499">
        <v>18.100000000000001</v>
      </c>
      <c r="G12" s="601"/>
    </row>
    <row r="13" spans="1:16" ht="44.25" customHeight="1">
      <c r="A13" s="1014" t="s">
        <v>1030</v>
      </c>
      <c r="B13" s="1014"/>
      <c r="C13" s="1014"/>
      <c r="D13" s="1014"/>
      <c r="E13" s="1014"/>
      <c r="F13" s="1014"/>
      <c r="G13" s="602"/>
    </row>
    <row r="14" spans="1:16" ht="15" customHeight="1">
      <c r="A14" s="1015" t="s">
        <v>1002</v>
      </c>
      <c r="B14" s="910"/>
      <c r="C14" s="910"/>
      <c r="D14" s="910"/>
      <c r="E14" s="910"/>
      <c r="F14" s="910"/>
      <c r="G14" s="600"/>
      <c r="H14" s="25"/>
      <c r="I14" s="25"/>
      <c r="J14" s="25"/>
      <c r="K14" s="25"/>
      <c r="L14" s="25"/>
    </row>
    <row r="15" spans="1:16" ht="15" customHeight="1">
      <c r="H15" s="581"/>
      <c r="I15" s="580"/>
      <c r="J15" s="580"/>
      <c r="K15" s="580"/>
      <c r="L15" s="580"/>
      <c r="M15" s="580"/>
    </row>
    <row r="16" spans="1:16">
      <c r="B16" s="127"/>
      <c r="C16" s="127"/>
      <c r="D16" s="127"/>
      <c r="E16" s="127"/>
      <c r="F16" s="127"/>
      <c r="L16"/>
    </row>
    <row r="17" spans="1:12" ht="15" customHeight="1">
      <c r="L17"/>
    </row>
    <row r="18" spans="1:12" ht="14.25" customHeight="1"/>
    <row r="19" spans="1:12" ht="14.25" customHeight="1"/>
    <row r="20" spans="1:12" ht="14.25" customHeight="1"/>
    <row r="21" spans="1:12" ht="14.25" customHeight="1"/>
    <row r="22" spans="1:12" ht="14.25" customHeight="1"/>
    <row r="23" spans="1:12" ht="14.25" customHeight="1">
      <c r="J23" s="134" t="s">
        <v>328</v>
      </c>
    </row>
    <row r="24" spans="1:12" ht="14.25" customHeight="1"/>
    <row r="25" spans="1:12" ht="14.25" customHeight="1"/>
    <row r="26" spans="1:12" ht="14.25" customHeight="1">
      <c r="A26" s="134" t="s">
        <v>328</v>
      </c>
      <c r="J26" s="134" t="s">
        <v>328</v>
      </c>
    </row>
    <row r="27" spans="1:12" ht="14.25" customHeight="1">
      <c r="J27" s="134"/>
    </row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spans="1:6" ht="14.25" customHeight="1"/>
    <row r="34" spans="1:6" ht="14.25" customHeight="1"/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s="21" customFormat="1" ht="14.25" customHeight="1">
      <c r="A40" s="22"/>
      <c r="B40" s="22"/>
      <c r="C40" s="22"/>
      <c r="D40" s="22"/>
      <c r="E40" s="22"/>
      <c r="F40" s="22"/>
    </row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</sheetData>
  <mergeCells count="5">
    <mergeCell ref="A1:F1"/>
    <mergeCell ref="H1:M1"/>
    <mergeCell ref="A2:F2"/>
    <mergeCell ref="A13:F13"/>
    <mergeCell ref="A14:F14"/>
  </mergeCells>
  <hyperlinks>
    <hyperlink ref="G1" location="'Spis treści'!A1" display="Powrót" xr:uid="{00000000-0004-0000-0C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5"/>
  <sheetViews>
    <sheetView workbookViewId="0">
      <pane ySplit="1" topLeftCell="A2" activePane="bottomLeft" state="frozen"/>
      <selection pane="bottomLeft" activeCell="A17" sqref="A17:F17"/>
    </sheetView>
  </sheetViews>
  <sheetFormatPr defaultColWidth="9.140625" defaultRowHeight="15"/>
  <cols>
    <col min="1" max="1" width="45.7109375" style="22" customWidth="1"/>
    <col min="2" max="7" width="12.7109375" style="22" customWidth="1"/>
    <col min="8" max="8" width="10.28515625" style="22" bestFit="1" customWidth="1"/>
    <col min="9" max="9" width="9.140625" style="22" customWidth="1"/>
    <col min="10" max="16384" width="9.140625" style="22"/>
  </cols>
  <sheetData>
    <row r="1" spans="1:12" s="88" customFormat="1" ht="30" customHeight="1">
      <c r="A1" s="1016" t="s">
        <v>1063</v>
      </c>
      <c r="B1" s="1016"/>
      <c r="C1" s="1016"/>
      <c r="D1" s="1016"/>
      <c r="E1" s="1016"/>
      <c r="F1" s="1016"/>
      <c r="G1" s="89" t="s">
        <v>251</v>
      </c>
    </row>
    <row r="2" spans="1:12" ht="30" customHeight="1">
      <c r="A2" s="878" t="s">
        <v>766</v>
      </c>
      <c r="B2" s="878"/>
      <c r="C2" s="878"/>
      <c r="D2" s="878"/>
      <c r="E2" s="878"/>
      <c r="F2" s="878"/>
      <c r="L2"/>
    </row>
    <row r="3" spans="1:12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  <c r="L3"/>
    </row>
    <row r="4" spans="1:12" ht="45" customHeight="1">
      <c r="A4" s="418" t="s">
        <v>789</v>
      </c>
      <c r="B4" s="160"/>
      <c r="C4" s="160"/>
      <c r="D4" s="160"/>
      <c r="E4" s="160"/>
      <c r="F4" s="160"/>
      <c r="L4"/>
    </row>
    <row r="5" spans="1:12" ht="20.100000000000001" customHeight="1">
      <c r="A5" s="419" t="s">
        <v>326</v>
      </c>
      <c r="B5" s="420">
        <v>52</v>
      </c>
      <c r="C5" s="420">
        <v>56</v>
      </c>
      <c r="D5" s="420">
        <v>55</v>
      </c>
      <c r="E5" s="420">
        <v>45</v>
      </c>
      <c r="F5" s="420">
        <v>37</v>
      </c>
      <c r="L5"/>
    </row>
    <row r="6" spans="1:12" ht="20.100000000000001" customHeight="1">
      <c r="A6" s="419" t="s">
        <v>549</v>
      </c>
      <c r="B6" s="420">
        <v>851379</v>
      </c>
      <c r="C6" s="420">
        <v>904809</v>
      </c>
      <c r="D6" s="420">
        <v>811566</v>
      </c>
      <c r="E6" s="420">
        <v>762046</v>
      </c>
      <c r="F6" s="420">
        <v>692878</v>
      </c>
      <c r="L6"/>
    </row>
    <row r="7" spans="1:12" ht="30" customHeight="1">
      <c r="A7" s="207" t="s">
        <v>325</v>
      </c>
      <c r="B7" s="131"/>
      <c r="C7" s="131"/>
      <c r="D7" s="131"/>
      <c r="E7" s="131"/>
      <c r="F7" s="131"/>
      <c r="K7" s="134" t="s">
        <v>328</v>
      </c>
      <c r="L7"/>
    </row>
    <row r="8" spans="1:12" ht="20.100000000000001" customHeight="1">
      <c r="A8" s="129" t="s">
        <v>324</v>
      </c>
      <c r="B8" s="131"/>
      <c r="C8" s="131"/>
      <c r="D8" s="131"/>
      <c r="E8" s="131"/>
      <c r="F8" s="131"/>
      <c r="L8"/>
    </row>
    <row r="9" spans="1:12" ht="20.100000000000001" customHeight="1">
      <c r="A9" s="130" t="s">
        <v>326</v>
      </c>
      <c r="B9" s="133">
        <v>24874</v>
      </c>
      <c r="C9" s="133">
        <v>41106</v>
      </c>
      <c r="D9" s="133">
        <v>42663</v>
      </c>
      <c r="E9" s="133">
        <v>37310</v>
      </c>
      <c r="F9" s="133">
        <v>35600</v>
      </c>
      <c r="L9"/>
    </row>
    <row r="10" spans="1:12" ht="20.100000000000001" customHeight="1">
      <c r="A10" s="208" t="s">
        <v>549</v>
      </c>
      <c r="B10" s="133">
        <v>1849</v>
      </c>
      <c r="C10" s="133">
        <v>3011</v>
      </c>
      <c r="D10" s="133">
        <v>2386</v>
      </c>
      <c r="E10" s="133">
        <v>2314</v>
      </c>
      <c r="F10" s="133">
        <v>2722</v>
      </c>
      <c r="L10"/>
    </row>
    <row r="11" spans="1:12" ht="20.100000000000001" customHeight="1">
      <c r="A11" s="129" t="s">
        <v>327</v>
      </c>
      <c r="B11" s="131"/>
      <c r="C11" s="131"/>
      <c r="D11" s="131"/>
      <c r="E11" s="132"/>
      <c r="F11" s="131"/>
      <c r="L11"/>
    </row>
    <row r="12" spans="1:12" ht="20.100000000000001" customHeight="1">
      <c r="A12" s="130" t="s">
        <v>326</v>
      </c>
      <c r="B12" s="131">
        <v>99.8</v>
      </c>
      <c r="C12" s="131">
        <v>99.9</v>
      </c>
      <c r="D12" s="131">
        <v>99.9</v>
      </c>
      <c r="E12" s="131">
        <v>99.9</v>
      </c>
      <c r="F12" s="131">
        <v>99.9</v>
      </c>
      <c r="L12"/>
    </row>
    <row r="13" spans="1:12" ht="20.100000000000001" customHeight="1">
      <c r="A13" s="208" t="s">
        <v>550</v>
      </c>
      <c r="B13" s="131">
        <v>64.400000000000006</v>
      </c>
      <c r="C13" s="131">
        <v>67.8</v>
      </c>
      <c r="D13" s="131">
        <v>63.2</v>
      </c>
      <c r="E13" s="131">
        <v>66.400000000000006</v>
      </c>
      <c r="F13" s="131">
        <v>68.7</v>
      </c>
      <c r="L13"/>
    </row>
    <row r="14" spans="1:12">
      <c r="A14" s="909" t="s">
        <v>253</v>
      </c>
      <c r="B14" s="910"/>
      <c r="C14" s="910"/>
      <c r="D14" s="910"/>
      <c r="E14" s="910"/>
      <c r="F14" s="910"/>
      <c r="L14"/>
    </row>
    <row r="15" spans="1:12">
      <c r="B15" s="127"/>
      <c r="C15" s="127"/>
      <c r="D15" s="127"/>
      <c r="E15" s="127"/>
      <c r="F15" s="127"/>
      <c r="L15"/>
    </row>
    <row r="16" spans="1:12" ht="15" customHeight="1">
      <c r="L16"/>
    </row>
    <row r="17" spans="1:12" ht="30" customHeight="1">
      <c r="A17" s="878" t="s">
        <v>767</v>
      </c>
      <c r="B17" s="878"/>
      <c r="C17" s="878"/>
      <c r="D17" s="878"/>
      <c r="E17" s="878"/>
      <c r="F17" s="878"/>
      <c r="L17"/>
    </row>
    <row r="18" spans="1:12" ht="30" customHeight="1">
      <c r="A18" s="84" t="s">
        <v>4</v>
      </c>
      <c r="B18" s="84">
        <v>2020</v>
      </c>
      <c r="C18" s="84">
        <v>2021</v>
      </c>
      <c r="D18" s="84">
        <v>2022</v>
      </c>
      <c r="E18" s="84">
        <v>2023</v>
      </c>
      <c r="F18" s="84">
        <v>2024</v>
      </c>
      <c r="L18"/>
    </row>
    <row r="19" spans="1:12" ht="20.100000000000001" customHeight="1">
      <c r="A19" s="128" t="s">
        <v>142</v>
      </c>
      <c r="B19" s="133">
        <v>293383</v>
      </c>
      <c r="C19" s="133">
        <v>293386</v>
      </c>
      <c r="D19" s="133">
        <v>288797</v>
      </c>
      <c r="E19" s="133">
        <v>287827</v>
      </c>
      <c r="F19" s="133">
        <v>287665</v>
      </c>
      <c r="L19"/>
    </row>
    <row r="20" spans="1:12" ht="30" customHeight="1">
      <c r="A20" s="128" t="s">
        <v>329</v>
      </c>
      <c r="B20" s="135">
        <v>99.6</v>
      </c>
      <c r="C20" s="135">
        <v>100</v>
      </c>
      <c r="D20" s="135">
        <v>98.7</v>
      </c>
      <c r="E20" s="135">
        <v>98.7</v>
      </c>
      <c r="F20" s="135">
        <v>99.1</v>
      </c>
      <c r="L20"/>
    </row>
    <row r="21" spans="1:12">
      <c r="A21" s="909" t="s">
        <v>253</v>
      </c>
      <c r="B21" s="910"/>
      <c r="C21" s="910"/>
      <c r="D21" s="910"/>
      <c r="E21" s="910"/>
      <c r="F21" s="910"/>
      <c r="L21"/>
    </row>
    <row r="22" spans="1:12" ht="14.25" customHeight="1">
      <c r="B22" s="127"/>
      <c r="C22" s="127"/>
      <c r="D22" s="127"/>
      <c r="E22" s="127"/>
      <c r="F22" s="127"/>
      <c r="L22"/>
    </row>
    <row r="23" spans="1:12" ht="14.25" customHeight="1">
      <c r="L23"/>
    </row>
    <row r="24" spans="1:12" ht="14.25" customHeight="1"/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spans="1:10" ht="14.25" customHeight="1"/>
    <row r="34" spans="1:10" ht="14.25" customHeight="1"/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>
      <c r="J43" s="134" t="s">
        <v>328</v>
      </c>
    </row>
    <row r="44" spans="1:10" ht="14.25" customHeight="1"/>
    <row r="45" spans="1:10" ht="14.25" customHeight="1"/>
    <row r="46" spans="1:10" ht="14.25" customHeight="1">
      <c r="A46" s="134" t="s">
        <v>328</v>
      </c>
      <c r="J46" s="134" t="s">
        <v>328</v>
      </c>
    </row>
    <row r="47" spans="1:10" ht="14.25" customHeight="1">
      <c r="J47" s="134"/>
    </row>
    <row r="48" spans="1:10" ht="14.25" customHeight="1"/>
    <row r="49" spans="1:6" ht="14.25" customHeight="1"/>
    <row r="50" spans="1:6" ht="14.25" customHeight="1"/>
    <row r="51" spans="1:6" ht="14.25" customHeight="1"/>
    <row r="52" spans="1:6" ht="14.25" customHeight="1"/>
    <row r="53" spans="1:6" ht="14.25" customHeight="1"/>
    <row r="54" spans="1:6" ht="14.25" customHeight="1"/>
    <row r="55" spans="1:6" ht="14.25" customHeight="1"/>
    <row r="56" spans="1:6" ht="14.25" customHeight="1"/>
    <row r="57" spans="1:6" ht="14.25" customHeight="1"/>
    <row r="58" spans="1:6" ht="14.25" customHeight="1"/>
    <row r="59" spans="1:6" ht="14.25" customHeight="1"/>
    <row r="60" spans="1:6" s="21" customFormat="1" ht="14.25" customHeight="1">
      <c r="A60" s="22"/>
      <c r="B60" s="22"/>
      <c r="C60" s="22"/>
      <c r="D60" s="22"/>
      <c r="E60" s="22"/>
      <c r="F60" s="22"/>
    </row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</sheetData>
  <mergeCells count="5">
    <mergeCell ref="A2:F2"/>
    <mergeCell ref="A14:F14"/>
    <mergeCell ref="A17:F17"/>
    <mergeCell ref="A21:F21"/>
    <mergeCell ref="A1:F1"/>
  </mergeCells>
  <hyperlinks>
    <hyperlink ref="G1" location="'Spis treści'!A1" display="Powrót" xr:uid="{00000000-0004-0000-0D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2981"/>
  <sheetViews>
    <sheetView zoomScaleNormal="100" workbookViewId="0">
      <pane ySplit="1" topLeftCell="A2" activePane="bottomLeft" state="frozen"/>
      <selection pane="bottomLeft" sqref="A1:F1"/>
    </sheetView>
  </sheetViews>
  <sheetFormatPr defaultColWidth="9.140625" defaultRowHeight="20.100000000000001" customHeight="1"/>
  <cols>
    <col min="1" max="1" width="45.7109375" style="451" customWidth="1"/>
    <col min="2" max="6" width="13.85546875" style="451" customWidth="1"/>
    <col min="7" max="7" width="12" style="451" customWidth="1"/>
    <col min="8" max="13" width="17.140625" style="451" customWidth="1"/>
    <col min="14" max="16384" width="9.140625" style="451"/>
  </cols>
  <sheetData>
    <row r="1" spans="1:12" ht="30" customHeight="1">
      <c r="A1" s="1016" t="s">
        <v>1064</v>
      </c>
      <c r="B1" s="1016"/>
      <c r="C1" s="1016"/>
      <c r="D1" s="1016"/>
      <c r="E1" s="1016"/>
      <c r="F1" s="1016"/>
      <c r="G1" s="89" t="s">
        <v>251</v>
      </c>
      <c r="H1" s="709"/>
    </row>
    <row r="2" spans="1:12" ht="30" customHeight="1">
      <c r="A2" s="858" t="s">
        <v>992</v>
      </c>
      <c r="B2" s="858"/>
      <c r="C2" s="858"/>
      <c r="D2" s="858"/>
      <c r="E2" s="858"/>
      <c r="F2" s="858"/>
      <c r="G2" s="1053"/>
      <c r="H2" s="1053"/>
      <c r="I2" s="1053"/>
      <c r="J2" s="1053"/>
      <c r="K2" s="1053"/>
    </row>
    <row r="3" spans="1:12" ht="30" customHeight="1">
      <c r="A3" s="447" t="s">
        <v>4</v>
      </c>
      <c r="B3" s="447">
        <v>2020</v>
      </c>
      <c r="C3" s="447">
        <v>2021</v>
      </c>
      <c r="D3" s="447">
        <v>2022</v>
      </c>
      <c r="E3" s="447">
        <v>2023</v>
      </c>
      <c r="F3" s="727">
        <v>2024</v>
      </c>
      <c r="G3" s="556"/>
      <c r="H3" s="556"/>
      <c r="I3" s="556"/>
      <c r="J3" s="556"/>
      <c r="K3" s="556"/>
    </row>
    <row r="4" spans="1:12" ht="20.100000000000001" customHeight="1">
      <c r="A4" s="1025" t="s">
        <v>235</v>
      </c>
      <c r="B4" s="1026"/>
      <c r="C4" s="1026"/>
      <c r="D4" s="1026"/>
      <c r="E4" s="1026"/>
      <c r="F4" s="1027"/>
    </row>
    <row r="5" spans="1:12" ht="20.100000000000001" customHeight="1">
      <c r="A5" s="452" t="s">
        <v>6</v>
      </c>
      <c r="B5" s="453">
        <v>294675</v>
      </c>
      <c r="C5" s="453">
        <v>293413</v>
      </c>
      <c r="D5" s="453">
        <v>292600</v>
      </c>
      <c r="E5" s="453">
        <v>291688</v>
      </c>
      <c r="F5" s="453">
        <v>290386</v>
      </c>
      <c r="G5" s="707"/>
    </row>
    <row r="6" spans="1:12" ht="20.100000000000001" customHeight="1">
      <c r="A6" s="452" t="s">
        <v>7</v>
      </c>
      <c r="B6" s="453">
        <v>16807</v>
      </c>
      <c r="C6" s="453">
        <v>17183</v>
      </c>
      <c r="D6" s="453">
        <v>17608</v>
      </c>
      <c r="E6" s="453">
        <v>18083</v>
      </c>
      <c r="F6" s="453">
        <v>18553</v>
      </c>
    </row>
    <row r="7" spans="1:12" ht="20.100000000000001" customHeight="1">
      <c r="A7" s="452" t="s">
        <v>797</v>
      </c>
      <c r="B7" s="453">
        <v>11059</v>
      </c>
      <c r="C7" s="453">
        <v>10887</v>
      </c>
      <c r="D7" s="453">
        <v>10764</v>
      </c>
      <c r="E7" s="453">
        <v>10643</v>
      </c>
      <c r="F7" s="453">
        <v>10527</v>
      </c>
    </row>
    <row r="8" spans="1:12" ht="20.100000000000001" customHeight="1">
      <c r="A8" s="452" t="s">
        <v>8</v>
      </c>
      <c r="B8" s="453">
        <v>9941</v>
      </c>
      <c r="C8" s="453">
        <v>10082</v>
      </c>
      <c r="D8" s="453">
        <v>10222</v>
      </c>
      <c r="E8" s="453">
        <v>10380</v>
      </c>
      <c r="F8" s="453">
        <v>10544</v>
      </c>
    </row>
    <row r="9" spans="1:12" ht="20.100000000000001" customHeight="1">
      <c r="A9" s="452" t="s">
        <v>9</v>
      </c>
      <c r="B9" s="453">
        <v>17839</v>
      </c>
      <c r="C9" s="453">
        <v>18102</v>
      </c>
      <c r="D9" s="453">
        <v>18264</v>
      </c>
      <c r="E9" s="453">
        <v>18506</v>
      </c>
      <c r="F9" s="453">
        <v>18725</v>
      </c>
    </row>
    <row r="10" spans="1:12" ht="20.100000000000001" customHeight="1">
      <c r="A10" s="452" t="s">
        <v>798</v>
      </c>
      <c r="B10" s="453">
        <v>20886</v>
      </c>
      <c r="C10" s="453">
        <v>20696</v>
      </c>
      <c r="D10" s="453">
        <v>20472</v>
      </c>
      <c r="E10" s="453">
        <v>20285</v>
      </c>
      <c r="F10" s="453">
        <v>20063</v>
      </c>
    </row>
    <row r="11" spans="1:12" ht="20.100000000000001" customHeight="1">
      <c r="A11" s="452" t="s">
        <v>10</v>
      </c>
      <c r="B11" s="453">
        <v>16922</v>
      </c>
      <c r="C11" s="453">
        <v>17260</v>
      </c>
      <c r="D11" s="453">
        <v>17698</v>
      </c>
      <c r="E11" s="453">
        <v>18155</v>
      </c>
      <c r="F11" s="453">
        <v>18542</v>
      </c>
    </row>
    <row r="12" spans="1:12" ht="20.100000000000001" customHeight="1">
      <c r="A12" s="452" t="s">
        <v>799</v>
      </c>
      <c r="B12" s="453">
        <v>6756</v>
      </c>
      <c r="C12" s="453">
        <v>6835</v>
      </c>
      <c r="D12" s="453">
        <v>6899</v>
      </c>
      <c r="E12" s="453">
        <v>7060</v>
      </c>
      <c r="F12" s="453">
        <v>7168</v>
      </c>
    </row>
    <row r="13" spans="1:12" ht="20.100000000000001" customHeight="1">
      <c r="A13" s="452" t="s">
        <v>11</v>
      </c>
      <c r="B13" s="453">
        <v>19184</v>
      </c>
      <c r="C13" s="453">
        <v>19738</v>
      </c>
      <c r="D13" s="453">
        <v>20361</v>
      </c>
      <c r="E13" s="453">
        <v>20956</v>
      </c>
      <c r="F13" s="453">
        <v>21299</v>
      </c>
    </row>
    <row r="14" spans="1:12" ht="20.100000000000001" customHeight="1">
      <c r="A14" s="452" t="s">
        <v>12</v>
      </c>
      <c r="B14" s="453">
        <v>9737</v>
      </c>
      <c r="C14" s="453">
        <v>9831</v>
      </c>
      <c r="D14" s="453">
        <v>9920</v>
      </c>
      <c r="E14" s="453">
        <v>10021</v>
      </c>
      <c r="F14" s="453">
        <v>10171</v>
      </c>
    </row>
    <row r="15" spans="1:12" ht="20.100000000000001" customHeight="1">
      <c r="A15" s="452" t="s">
        <v>796</v>
      </c>
      <c r="B15" s="453">
        <f>SUM(B5:B14)</f>
        <v>423806</v>
      </c>
      <c r="C15" s="453">
        <f t="shared" ref="C15:F15" si="0">SUM(C5:C14)</f>
        <v>424027</v>
      </c>
      <c r="D15" s="453">
        <f t="shared" si="0"/>
        <v>424808</v>
      </c>
      <c r="E15" s="453">
        <f t="shared" si="0"/>
        <v>425777</v>
      </c>
      <c r="F15" s="453">
        <f t="shared" si="0"/>
        <v>425978</v>
      </c>
      <c r="L15" s="508"/>
    </row>
    <row r="16" spans="1:12" ht="20.100000000000001" customHeight="1">
      <c r="A16" s="452" t="s">
        <v>795</v>
      </c>
      <c r="B16" s="453">
        <v>1156591</v>
      </c>
      <c r="C16" s="453">
        <v>1148720</v>
      </c>
      <c r="D16" s="453">
        <v>1143355</v>
      </c>
      <c r="E16" s="453">
        <v>1138216</v>
      </c>
      <c r="F16" s="453">
        <v>1132641</v>
      </c>
    </row>
    <row r="17" spans="1:6" ht="20.100000000000001" customHeight="1">
      <c r="A17" s="1060" t="s">
        <v>1265</v>
      </c>
      <c r="B17" s="1060"/>
      <c r="C17" s="1060"/>
      <c r="D17" s="1060"/>
      <c r="E17" s="1060"/>
      <c r="F17" s="1061"/>
    </row>
    <row r="18" spans="1:6" ht="20.100000000000001" customHeight="1">
      <c r="A18" s="452" t="s">
        <v>6</v>
      </c>
      <c r="B18" s="453">
        <v>156431</v>
      </c>
      <c r="C18" s="453">
        <v>155802</v>
      </c>
      <c r="D18" s="453">
        <v>155355</v>
      </c>
      <c r="E18" s="453">
        <v>154976</v>
      </c>
      <c r="F18" s="453">
        <v>154330</v>
      </c>
    </row>
    <row r="19" spans="1:6" ht="20.100000000000001" customHeight="1">
      <c r="A19" s="452" t="s">
        <v>7</v>
      </c>
      <c r="B19" s="453">
        <v>8389</v>
      </c>
      <c r="C19" s="453">
        <v>8574</v>
      </c>
      <c r="D19" s="453">
        <v>8804</v>
      </c>
      <c r="E19" s="453">
        <v>9054</v>
      </c>
      <c r="F19" s="453">
        <v>9277</v>
      </c>
    </row>
    <row r="20" spans="1:6" ht="20.100000000000001" customHeight="1">
      <c r="A20" s="452" t="s">
        <v>797</v>
      </c>
      <c r="B20" s="453">
        <v>5735</v>
      </c>
      <c r="C20" s="453">
        <v>5658</v>
      </c>
      <c r="D20" s="453">
        <v>5592</v>
      </c>
      <c r="E20" s="453">
        <v>5527</v>
      </c>
      <c r="F20" s="453">
        <v>5467</v>
      </c>
    </row>
    <row r="21" spans="1:6" ht="20.100000000000001" customHeight="1">
      <c r="A21" s="452" t="s">
        <v>8</v>
      </c>
      <c r="B21" s="453">
        <v>4976</v>
      </c>
      <c r="C21" s="453">
        <v>5048</v>
      </c>
      <c r="D21" s="453">
        <v>5117</v>
      </c>
      <c r="E21" s="453">
        <v>5196</v>
      </c>
      <c r="F21" s="453">
        <v>5288</v>
      </c>
    </row>
    <row r="22" spans="1:6" ht="20.100000000000001" customHeight="1">
      <c r="A22" s="452" t="s">
        <v>9</v>
      </c>
      <c r="B22" s="453">
        <v>8926</v>
      </c>
      <c r="C22" s="453">
        <v>9060</v>
      </c>
      <c r="D22" s="453">
        <v>9141</v>
      </c>
      <c r="E22" s="453">
        <v>9280</v>
      </c>
      <c r="F22" s="453">
        <v>9410</v>
      </c>
    </row>
    <row r="23" spans="1:6" ht="20.100000000000001" customHeight="1">
      <c r="A23" s="452" t="s">
        <v>798</v>
      </c>
      <c r="B23" s="453">
        <v>10702</v>
      </c>
      <c r="C23" s="453">
        <v>10640</v>
      </c>
      <c r="D23" s="453">
        <v>10518</v>
      </c>
      <c r="E23" s="453">
        <v>10415</v>
      </c>
      <c r="F23" s="453">
        <v>10308</v>
      </c>
    </row>
    <row r="24" spans="1:6" ht="20.100000000000001" customHeight="1">
      <c r="A24" s="452" t="s">
        <v>10</v>
      </c>
      <c r="B24" s="453">
        <v>8687</v>
      </c>
      <c r="C24" s="453">
        <v>8880</v>
      </c>
      <c r="D24" s="453">
        <v>9117</v>
      </c>
      <c r="E24" s="453">
        <v>9350</v>
      </c>
      <c r="F24" s="453">
        <v>9543</v>
      </c>
    </row>
    <row r="25" spans="1:6" ht="20.100000000000001" customHeight="1">
      <c r="A25" s="452" t="s">
        <v>799</v>
      </c>
      <c r="B25" s="453">
        <v>3392</v>
      </c>
      <c r="C25" s="453">
        <v>3428</v>
      </c>
      <c r="D25" s="453">
        <v>3454</v>
      </c>
      <c r="E25" s="453">
        <v>3528</v>
      </c>
      <c r="F25" s="453">
        <v>3580</v>
      </c>
    </row>
    <row r="26" spans="1:6" ht="20.100000000000001" customHeight="1">
      <c r="A26" s="452" t="s">
        <v>11</v>
      </c>
      <c r="B26" s="453">
        <v>9829</v>
      </c>
      <c r="C26" s="453">
        <v>10094</v>
      </c>
      <c r="D26" s="453">
        <v>10422</v>
      </c>
      <c r="E26" s="453">
        <v>10723</v>
      </c>
      <c r="F26" s="453">
        <v>10881</v>
      </c>
    </row>
    <row r="27" spans="1:6" ht="20.100000000000001" customHeight="1">
      <c r="A27" s="452" t="s">
        <v>12</v>
      </c>
      <c r="B27" s="453">
        <v>4838</v>
      </c>
      <c r="C27" s="453">
        <v>4881</v>
      </c>
      <c r="D27" s="453">
        <v>4940</v>
      </c>
      <c r="E27" s="453">
        <v>4976</v>
      </c>
      <c r="F27" s="453">
        <v>5019</v>
      </c>
    </row>
    <row r="28" spans="1:6" ht="20.100000000000001" customHeight="1">
      <c r="A28" s="452" t="s">
        <v>796</v>
      </c>
      <c r="B28" s="453">
        <f>SUM(B18:B27)</f>
        <v>221905</v>
      </c>
      <c r="C28" s="453">
        <f>SUM(C18:C27)</f>
        <v>222065</v>
      </c>
      <c r="D28" s="453">
        <f>SUM(D18:D27)</f>
        <v>222460</v>
      </c>
      <c r="E28" s="453">
        <f>SUM(E18:E27)</f>
        <v>223025</v>
      </c>
      <c r="F28" s="453">
        <f>SUM(F18:F27)</f>
        <v>223103</v>
      </c>
    </row>
    <row r="29" spans="1:6" ht="20.100000000000001" customHeight="1">
      <c r="A29" s="452" t="s">
        <v>795</v>
      </c>
      <c r="B29" s="453">
        <v>593621</v>
      </c>
      <c r="C29" s="453">
        <v>589712</v>
      </c>
      <c r="D29" s="453">
        <v>587171</v>
      </c>
      <c r="E29" s="453">
        <v>584659</v>
      </c>
      <c r="F29" s="453">
        <v>581840</v>
      </c>
    </row>
    <row r="30" spans="1:6" ht="20.100000000000001" customHeight="1">
      <c r="A30" s="454" t="s">
        <v>253</v>
      </c>
      <c r="B30" s="466"/>
    </row>
    <row r="31" spans="1:6" ht="20.100000000000001" customHeight="1">
      <c r="A31" s="472"/>
      <c r="B31" s="466"/>
    </row>
    <row r="32" spans="1:6" ht="20.100000000000001" customHeight="1">
      <c r="A32" s="472"/>
      <c r="B32" s="466"/>
    </row>
    <row r="33" spans="1:7" ht="30" customHeight="1">
      <c r="A33" s="858" t="s">
        <v>993</v>
      </c>
      <c r="B33" s="858"/>
      <c r="C33" s="858"/>
      <c r="D33" s="858"/>
      <c r="E33" s="858"/>
      <c r="F33" s="858"/>
      <c r="G33" s="456"/>
    </row>
    <row r="34" spans="1:7" ht="30" customHeight="1">
      <c r="A34" s="447" t="s">
        <v>4</v>
      </c>
      <c r="B34" s="447">
        <v>2020</v>
      </c>
      <c r="C34" s="447">
        <v>2021</v>
      </c>
      <c r="D34" s="447">
        <v>2022</v>
      </c>
      <c r="E34" s="447">
        <v>2023</v>
      </c>
      <c r="F34" s="447">
        <v>2024</v>
      </c>
    </row>
    <row r="35" spans="1:7" ht="20.100000000000001" customHeight="1">
      <c r="A35" s="452" t="s">
        <v>6</v>
      </c>
      <c r="B35" s="453">
        <v>113</v>
      </c>
      <c r="C35" s="453">
        <v>113</v>
      </c>
      <c r="D35" s="453">
        <v>113</v>
      </c>
      <c r="E35" s="453">
        <v>113</v>
      </c>
      <c r="F35" s="453">
        <v>113</v>
      </c>
    </row>
    <row r="36" spans="1:7" ht="20.100000000000001" customHeight="1">
      <c r="A36" s="452" t="s">
        <v>7</v>
      </c>
      <c r="B36" s="453">
        <v>100</v>
      </c>
      <c r="C36" s="453">
        <v>100</v>
      </c>
      <c r="D36" s="453">
        <v>100</v>
      </c>
      <c r="E36" s="453">
        <v>100</v>
      </c>
      <c r="F36" s="453">
        <v>100</v>
      </c>
    </row>
    <row r="37" spans="1:7" ht="20.100000000000001" customHeight="1">
      <c r="A37" s="452" t="s">
        <v>797</v>
      </c>
      <c r="B37" s="453">
        <v>108</v>
      </c>
      <c r="C37" s="453">
        <v>108</v>
      </c>
      <c r="D37" s="453">
        <v>108</v>
      </c>
      <c r="E37" s="453">
        <v>108</v>
      </c>
      <c r="F37" s="453">
        <v>108</v>
      </c>
    </row>
    <row r="38" spans="1:7" ht="20.100000000000001" customHeight="1">
      <c r="A38" s="452" t="s">
        <v>8</v>
      </c>
      <c r="B38" s="453">
        <v>100</v>
      </c>
      <c r="C38" s="453">
        <v>100</v>
      </c>
      <c r="D38" s="453">
        <v>100</v>
      </c>
      <c r="E38" s="453">
        <v>100</v>
      </c>
      <c r="F38" s="453">
        <v>101</v>
      </c>
    </row>
    <row r="39" spans="1:7" ht="20.100000000000001" customHeight="1">
      <c r="A39" s="452" t="s">
        <v>9</v>
      </c>
      <c r="B39" s="453">
        <v>100</v>
      </c>
      <c r="C39" s="453">
        <v>100</v>
      </c>
      <c r="D39" s="453">
        <v>100</v>
      </c>
      <c r="E39" s="453">
        <v>101</v>
      </c>
      <c r="F39" s="453">
        <v>101</v>
      </c>
    </row>
    <row r="40" spans="1:7" ht="20.100000000000001" customHeight="1">
      <c r="A40" s="452" t="s">
        <v>798</v>
      </c>
      <c r="B40" s="453">
        <v>105</v>
      </c>
      <c r="C40" s="453">
        <v>106</v>
      </c>
      <c r="D40" s="453">
        <v>106</v>
      </c>
      <c r="E40" s="453">
        <v>106</v>
      </c>
      <c r="F40" s="453">
        <v>106</v>
      </c>
    </row>
    <row r="41" spans="1:7" ht="20.100000000000001" customHeight="1">
      <c r="A41" s="452" t="s">
        <v>10</v>
      </c>
      <c r="B41" s="453">
        <v>105</v>
      </c>
      <c r="C41" s="453">
        <v>106</v>
      </c>
      <c r="D41" s="453">
        <v>106</v>
      </c>
      <c r="E41" s="453">
        <v>106</v>
      </c>
      <c r="F41" s="453">
        <v>106</v>
      </c>
    </row>
    <row r="42" spans="1:7" ht="20.100000000000001" customHeight="1">
      <c r="A42" s="452" t="s">
        <v>799</v>
      </c>
      <c r="B42" s="453">
        <v>101</v>
      </c>
      <c r="C42" s="453">
        <v>101</v>
      </c>
      <c r="D42" s="453">
        <v>100</v>
      </c>
      <c r="E42" s="453">
        <v>100</v>
      </c>
      <c r="F42" s="453">
        <v>100</v>
      </c>
    </row>
    <row r="43" spans="1:7" ht="20.100000000000001" customHeight="1">
      <c r="A43" s="452" t="s">
        <v>11</v>
      </c>
      <c r="B43" s="453">
        <v>105</v>
      </c>
      <c r="C43" s="453">
        <v>105</v>
      </c>
      <c r="D43" s="453">
        <v>105</v>
      </c>
      <c r="E43" s="453">
        <v>105</v>
      </c>
      <c r="F43" s="453">
        <v>104</v>
      </c>
    </row>
    <row r="44" spans="1:7" ht="20.100000000000001" customHeight="1">
      <c r="A44" s="452" t="s">
        <v>12</v>
      </c>
      <c r="B44" s="453">
        <v>99</v>
      </c>
      <c r="C44" s="453">
        <v>99</v>
      </c>
      <c r="D44" s="453">
        <v>99</v>
      </c>
      <c r="E44" s="453">
        <v>99</v>
      </c>
      <c r="F44" s="453">
        <v>97</v>
      </c>
    </row>
    <row r="45" spans="1:7" ht="20.100000000000001" customHeight="1">
      <c r="A45" s="452" t="s">
        <v>796</v>
      </c>
      <c r="B45" s="453">
        <v>109.90782611279786</v>
      </c>
      <c r="C45" s="453">
        <v>109.95385270496429</v>
      </c>
      <c r="D45" s="453">
        <v>109.93931247158362</v>
      </c>
      <c r="E45" s="453">
        <v>109.99891493055556</v>
      </c>
      <c r="F45" s="453">
        <v>109.97067159581022</v>
      </c>
    </row>
    <row r="46" spans="1:7" ht="20.100000000000001" customHeight="1">
      <c r="A46" s="452" t="s">
        <v>795</v>
      </c>
      <c r="B46" s="453">
        <v>105</v>
      </c>
      <c r="C46" s="453">
        <v>105</v>
      </c>
      <c r="D46" s="453">
        <v>106</v>
      </c>
      <c r="E46" s="453">
        <v>106</v>
      </c>
      <c r="F46" s="453">
        <v>106</v>
      </c>
    </row>
    <row r="47" spans="1:7" ht="20.100000000000001" customHeight="1">
      <c r="A47" s="454" t="s">
        <v>253</v>
      </c>
      <c r="B47" s="455"/>
    </row>
    <row r="48" spans="1:7" ht="20.100000000000001" customHeight="1">
      <c r="A48" s="472"/>
      <c r="B48" s="466"/>
    </row>
    <row r="50" spans="1:7" ht="30" customHeight="1">
      <c r="A50" s="858" t="s">
        <v>1264</v>
      </c>
      <c r="B50" s="858"/>
      <c r="C50" s="858"/>
      <c r="D50" s="858"/>
      <c r="E50" s="858"/>
      <c r="F50" s="858"/>
      <c r="G50" s="709"/>
    </row>
    <row r="51" spans="1:7" ht="30" customHeight="1">
      <c r="A51" s="447" t="s">
        <v>4</v>
      </c>
      <c r="B51" s="447">
        <v>2020</v>
      </c>
      <c r="C51" s="447">
        <v>2021</v>
      </c>
      <c r="D51" s="447">
        <v>2022</v>
      </c>
      <c r="E51" s="447">
        <v>2023</v>
      </c>
      <c r="F51" s="447">
        <v>2024</v>
      </c>
    </row>
    <row r="52" spans="1:7" ht="20.100000000000001" customHeight="1">
      <c r="A52" s="1025" t="s">
        <v>235</v>
      </c>
      <c r="B52" s="1026"/>
      <c r="C52" s="1026"/>
      <c r="D52" s="1026"/>
      <c r="E52" s="1026"/>
      <c r="F52" s="1027"/>
    </row>
    <row r="53" spans="1:7" ht="20.100000000000001" customHeight="1">
      <c r="A53" s="452" t="s">
        <v>6</v>
      </c>
      <c r="B53" s="453">
        <v>294675</v>
      </c>
      <c r="C53" s="453">
        <v>293413</v>
      </c>
      <c r="D53" s="453">
        <v>292600</v>
      </c>
      <c r="E53" s="453">
        <v>291688</v>
      </c>
      <c r="F53" s="453">
        <v>290386</v>
      </c>
    </row>
    <row r="54" spans="1:7" ht="20.100000000000001" customHeight="1">
      <c r="A54" s="452" t="s">
        <v>7</v>
      </c>
      <c r="B54" s="453">
        <v>16807</v>
      </c>
      <c r="C54" s="453">
        <v>17183</v>
      </c>
      <c r="D54" s="453">
        <v>17608</v>
      </c>
      <c r="E54" s="453">
        <v>18083</v>
      </c>
      <c r="F54" s="453">
        <v>18553</v>
      </c>
    </row>
    <row r="55" spans="1:7" ht="20.100000000000001" customHeight="1">
      <c r="A55" s="452" t="s">
        <v>797</v>
      </c>
      <c r="B55" s="453">
        <v>11059</v>
      </c>
      <c r="C55" s="453">
        <v>10887</v>
      </c>
      <c r="D55" s="453">
        <v>10764</v>
      </c>
      <c r="E55" s="453">
        <v>10643</v>
      </c>
      <c r="F55" s="453">
        <v>10527</v>
      </c>
    </row>
    <row r="56" spans="1:7" ht="20.100000000000001" customHeight="1">
      <c r="A56" s="452" t="s">
        <v>8</v>
      </c>
      <c r="B56" s="453">
        <v>9941</v>
      </c>
      <c r="C56" s="453">
        <v>10082</v>
      </c>
      <c r="D56" s="453">
        <v>10222</v>
      </c>
      <c r="E56" s="453">
        <v>10380</v>
      </c>
      <c r="F56" s="453">
        <v>10544</v>
      </c>
    </row>
    <row r="57" spans="1:7" ht="20.100000000000001" customHeight="1">
      <c r="A57" s="452" t="s">
        <v>9</v>
      </c>
      <c r="B57" s="453">
        <v>17839</v>
      </c>
      <c r="C57" s="453">
        <v>18102</v>
      </c>
      <c r="D57" s="453">
        <v>18264</v>
      </c>
      <c r="E57" s="453">
        <v>18506</v>
      </c>
      <c r="F57" s="453">
        <v>18725</v>
      </c>
    </row>
    <row r="58" spans="1:7" ht="20.100000000000001" customHeight="1">
      <c r="A58" s="452" t="s">
        <v>798</v>
      </c>
      <c r="B58" s="453">
        <v>20886</v>
      </c>
      <c r="C58" s="453">
        <v>20696</v>
      </c>
      <c r="D58" s="453">
        <v>20472</v>
      </c>
      <c r="E58" s="453">
        <v>20285</v>
      </c>
      <c r="F58" s="453">
        <v>20063</v>
      </c>
    </row>
    <row r="59" spans="1:7" ht="20.100000000000001" customHeight="1">
      <c r="A59" s="452" t="s">
        <v>10</v>
      </c>
      <c r="B59" s="453">
        <v>16922</v>
      </c>
      <c r="C59" s="453">
        <v>17260</v>
      </c>
      <c r="D59" s="453">
        <v>17698</v>
      </c>
      <c r="E59" s="453">
        <v>18155</v>
      </c>
      <c r="F59" s="453">
        <v>18542</v>
      </c>
    </row>
    <row r="60" spans="1:7" ht="20.100000000000001" customHeight="1">
      <c r="A60" s="452" t="s">
        <v>799</v>
      </c>
      <c r="B60" s="453">
        <v>6756</v>
      </c>
      <c r="C60" s="453">
        <v>6835</v>
      </c>
      <c r="D60" s="453">
        <v>6899</v>
      </c>
      <c r="E60" s="453">
        <v>7060</v>
      </c>
      <c r="F60" s="453">
        <v>7168</v>
      </c>
    </row>
    <row r="61" spans="1:7" ht="20.100000000000001" customHeight="1">
      <c r="A61" s="452" t="s">
        <v>11</v>
      </c>
      <c r="B61" s="453">
        <v>19184</v>
      </c>
      <c r="C61" s="453">
        <v>19738</v>
      </c>
      <c r="D61" s="453">
        <v>20361</v>
      </c>
      <c r="E61" s="453">
        <v>20956</v>
      </c>
      <c r="F61" s="453">
        <v>21299</v>
      </c>
    </row>
    <row r="62" spans="1:7" ht="20.100000000000001" customHeight="1">
      <c r="A62" s="452" t="s">
        <v>12</v>
      </c>
      <c r="B62" s="453">
        <v>9737</v>
      </c>
      <c r="C62" s="453">
        <v>9831</v>
      </c>
      <c r="D62" s="453">
        <v>9920</v>
      </c>
      <c r="E62" s="453">
        <v>10021</v>
      </c>
      <c r="F62" s="453">
        <v>10171</v>
      </c>
    </row>
    <row r="63" spans="1:7" ht="20.100000000000001" customHeight="1">
      <c r="A63" s="452" t="s">
        <v>796</v>
      </c>
      <c r="B63" s="453">
        <v>423806</v>
      </c>
      <c r="C63" s="453">
        <v>424027</v>
      </c>
      <c r="D63" s="453">
        <v>424808</v>
      </c>
      <c r="E63" s="453">
        <v>425777</v>
      </c>
      <c r="F63" s="453">
        <v>425978</v>
      </c>
    </row>
    <row r="64" spans="1:7" ht="20.100000000000001" customHeight="1">
      <c r="A64" s="452" t="s">
        <v>795</v>
      </c>
      <c r="B64" s="453">
        <v>1156591</v>
      </c>
      <c r="C64" s="453">
        <v>1148720</v>
      </c>
      <c r="D64" s="453">
        <v>1143355</v>
      </c>
      <c r="E64" s="453">
        <v>1138216</v>
      </c>
      <c r="F64" s="453">
        <v>1132641</v>
      </c>
    </row>
    <row r="65" spans="1:6" ht="20.100000000000001" customHeight="1">
      <c r="A65" s="1025" t="s">
        <v>800</v>
      </c>
      <c r="B65" s="1026"/>
      <c r="C65" s="1026"/>
      <c r="D65" s="1026"/>
      <c r="E65" s="1026"/>
      <c r="F65" s="1027"/>
    </row>
    <row r="66" spans="1:6" ht="20.100000000000001" customHeight="1">
      <c r="A66" s="452" t="s">
        <v>6</v>
      </c>
      <c r="B66" s="453">
        <v>51221</v>
      </c>
      <c r="C66" s="453">
        <v>51994</v>
      </c>
      <c r="D66" s="453">
        <v>52523</v>
      </c>
      <c r="E66" s="453">
        <v>52476</v>
      </c>
      <c r="F66" s="453">
        <v>51550</v>
      </c>
    </row>
    <row r="67" spans="1:6" ht="20.100000000000001" customHeight="1">
      <c r="A67" s="452" t="s">
        <v>7</v>
      </c>
      <c r="B67" s="453">
        <v>3542</v>
      </c>
      <c r="C67" s="453">
        <v>3645</v>
      </c>
      <c r="D67" s="453">
        <v>3756</v>
      </c>
      <c r="E67" s="453">
        <v>3870</v>
      </c>
      <c r="F67" s="453">
        <v>3944</v>
      </c>
    </row>
    <row r="68" spans="1:6" ht="20.100000000000001" customHeight="1">
      <c r="A68" s="452" t="s">
        <v>797</v>
      </c>
      <c r="B68" s="453">
        <v>1905</v>
      </c>
      <c r="C68" s="453">
        <v>1867</v>
      </c>
      <c r="D68" s="453">
        <v>1841</v>
      </c>
      <c r="E68" s="453">
        <v>1789</v>
      </c>
      <c r="F68" s="453">
        <v>1745</v>
      </c>
    </row>
    <row r="69" spans="1:6" ht="20.100000000000001" customHeight="1">
      <c r="A69" s="452" t="s">
        <v>8</v>
      </c>
      <c r="B69" s="453">
        <v>2215</v>
      </c>
      <c r="C69" s="453">
        <v>2241</v>
      </c>
      <c r="D69" s="453">
        <v>2269</v>
      </c>
      <c r="E69" s="453">
        <v>2291</v>
      </c>
      <c r="F69" s="453">
        <v>2325</v>
      </c>
    </row>
    <row r="70" spans="1:6" ht="20.100000000000001" customHeight="1">
      <c r="A70" s="452" t="s">
        <v>9</v>
      </c>
      <c r="B70" s="453">
        <v>4059</v>
      </c>
      <c r="C70" s="453">
        <v>4152</v>
      </c>
      <c r="D70" s="453">
        <v>4143</v>
      </c>
      <c r="E70" s="453">
        <v>4190</v>
      </c>
      <c r="F70" s="453">
        <v>4207</v>
      </c>
    </row>
    <row r="71" spans="1:6" ht="20.100000000000001" customHeight="1">
      <c r="A71" s="452" t="s">
        <v>798</v>
      </c>
      <c r="B71" s="453">
        <v>3467</v>
      </c>
      <c r="C71" s="453">
        <v>3455</v>
      </c>
      <c r="D71" s="453">
        <v>3397</v>
      </c>
      <c r="E71" s="453">
        <v>3321</v>
      </c>
      <c r="F71" s="453">
        <v>3259</v>
      </c>
    </row>
    <row r="72" spans="1:6" ht="20.100000000000001" customHeight="1">
      <c r="A72" s="452" t="s">
        <v>10</v>
      </c>
      <c r="B72" s="453">
        <v>3636</v>
      </c>
      <c r="C72" s="453">
        <v>3776</v>
      </c>
      <c r="D72" s="453">
        <v>3910</v>
      </c>
      <c r="E72" s="453">
        <v>4037</v>
      </c>
      <c r="F72" s="453">
        <v>4081</v>
      </c>
    </row>
    <row r="73" spans="1:6" ht="20.100000000000001" customHeight="1">
      <c r="A73" s="452" t="s">
        <v>799</v>
      </c>
      <c r="B73" s="453">
        <v>1436</v>
      </c>
      <c r="C73" s="453">
        <v>1443</v>
      </c>
      <c r="D73" s="453">
        <v>1465</v>
      </c>
      <c r="E73" s="453">
        <v>1523</v>
      </c>
      <c r="F73" s="453">
        <v>1540</v>
      </c>
    </row>
    <row r="74" spans="1:6" ht="20.100000000000001" customHeight="1">
      <c r="A74" s="452" t="s">
        <v>11</v>
      </c>
      <c r="B74" s="453">
        <v>4467</v>
      </c>
      <c r="C74" s="453">
        <v>4647</v>
      </c>
      <c r="D74" s="453">
        <v>4889</v>
      </c>
      <c r="E74" s="453">
        <v>5042</v>
      </c>
      <c r="F74" s="453">
        <v>5063</v>
      </c>
    </row>
    <row r="75" spans="1:6" ht="20.100000000000001" customHeight="1">
      <c r="A75" s="452" t="s">
        <v>12</v>
      </c>
      <c r="B75" s="453">
        <v>1986</v>
      </c>
      <c r="C75" s="453">
        <v>2018</v>
      </c>
      <c r="D75" s="453">
        <v>2031</v>
      </c>
      <c r="E75" s="453">
        <v>2075</v>
      </c>
      <c r="F75" s="453">
        <v>2116</v>
      </c>
    </row>
    <row r="76" spans="1:6" ht="20.100000000000001" customHeight="1">
      <c r="A76" s="452" t="s">
        <v>796</v>
      </c>
      <c r="B76" s="453">
        <v>77934</v>
      </c>
      <c r="C76" s="453">
        <v>79238</v>
      </c>
      <c r="D76" s="453">
        <v>80224</v>
      </c>
      <c r="E76" s="453">
        <v>80614</v>
      </c>
      <c r="F76" s="453">
        <v>79830</v>
      </c>
    </row>
    <row r="77" spans="1:6" ht="20.100000000000001" customHeight="1">
      <c r="A77" s="452" t="s">
        <v>795</v>
      </c>
      <c r="B77" s="453">
        <v>209606</v>
      </c>
      <c r="C77" s="453">
        <v>209297</v>
      </c>
      <c r="D77" s="453">
        <v>208012</v>
      </c>
      <c r="E77" s="453">
        <v>205399</v>
      </c>
      <c r="F77" s="453">
        <v>201905</v>
      </c>
    </row>
    <row r="78" spans="1:6" ht="20.100000000000001" customHeight="1">
      <c r="A78" s="1025" t="s">
        <v>801</v>
      </c>
      <c r="B78" s="1026"/>
      <c r="C78" s="1026"/>
      <c r="D78" s="1026"/>
      <c r="E78" s="1026"/>
      <c r="F78" s="1027"/>
    </row>
    <row r="79" spans="1:6" ht="20.100000000000001" customHeight="1">
      <c r="A79" s="452" t="s">
        <v>6</v>
      </c>
      <c r="B79" s="453">
        <v>178243</v>
      </c>
      <c r="C79" s="453">
        <v>175607</v>
      </c>
      <c r="D79" s="453">
        <v>173240</v>
      </c>
      <c r="E79" s="453">
        <v>170961</v>
      </c>
      <c r="F79" s="453">
        <v>169400</v>
      </c>
    </row>
    <row r="80" spans="1:6" ht="20.100000000000001" customHeight="1">
      <c r="A80" s="452" t="s">
        <v>7</v>
      </c>
      <c r="B80" s="453">
        <v>10226</v>
      </c>
      <c r="C80" s="453">
        <v>10418</v>
      </c>
      <c r="D80" s="453">
        <v>10622</v>
      </c>
      <c r="E80" s="453">
        <v>10891</v>
      </c>
      <c r="F80" s="453">
        <v>11161</v>
      </c>
    </row>
    <row r="81" spans="1:6" ht="20.100000000000001" customHeight="1">
      <c r="A81" s="452" t="s">
        <v>797</v>
      </c>
      <c r="B81" s="453">
        <v>6576</v>
      </c>
      <c r="C81" s="453">
        <v>6435</v>
      </c>
      <c r="D81" s="453">
        <v>6280</v>
      </c>
      <c r="E81" s="453">
        <v>6143</v>
      </c>
      <c r="F81" s="453">
        <v>6019</v>
      </c>
    </row>
    <row r="82" spans="1:6" ht="20.100000000000001" customHeight="1">
      <c r="A82" s="452" t="s">
        <v>8</v>
      </c>
      <c r="B82" s="453">
        <v>5987</v>
      </c>
      <c r="C82" s="453">
        <v>6058</v>
      </c>
      <c r="D82" s="453">
        <v>6134</v>
      </c>
      <c r="E82" s="453">
        <v>6199</v>
      </c>
      <c r="F82" s="453">
        <v>6258</v>
      </c>
    </row>
    <row r="83" spans="1:6" ht="20.100000000000001" customHeight="1">
      <c r="A83" s="452" t="s">
        <v>9</v>
      </c>
      <c r="B83" s="453">
        <v>10985</v>
      </c>
      <c r="C83" s="453">
        <v>11076</v>
      </c>
      <c r="D83" s="453">
        <v>11103</v>
      </c>
      <c r="E83" s="453">
        <v>11152</v>
      </c>
      <c r="F83" s="453">
        <v>11202</v>
      </c>
    </row>
    <row r="84" spans="1:6" ht="20.100000000000001" customHeight="1">
      <c r="A84" s="452" t="s">
        <v>798</v>
      </c>
      <c r="B84" s="453">
        <v>12221</v>
      </c>
      <c r="C84" s="453">
        <v>11969</v>
      </c>
      <c r="D84" s="453">
        <v>11705</v>
      </c>
      <c r="E84" s="453">
        <v>11457</v>
      </c>
      <c r="F84" s="453">
        <v>11237</v>
      </c>
    </row>
    <row r="85" spans="1:6" ht="20.100000000000001" customHeight="1">
      <c r="A85" s="452" t="s">
        <v>10</v>
      </c>
      <c r="B85" s="453">
        <v>10288</v>
      </c>
      <c r="C85" s="453">
        <v>10398</v>
      </c>
      <c r="D85" s="453">
        <v>10564</v>
      </c>
      <c r="E85" s="453">
        <v>10772</v>
      </c>
      <c r="F85" s="453">
        <v>10965</v>
      </c>
    </row>
    <row r="86" spans="1:6" ht="20.100000000000001" customHeight="1">
      <c r="A86" s="452" t="s">
        <v>799</v>
      </c>
      <c r="B86" s="453">
        <v>4109</v>
      </c>
      <c r="C86" s="453">
        <v>4141</v>
      </c>
      <c r="D86" s="453">
        <v>4177</v>
      </c>
      <c r="E86" s="453">
        <v>4245</v>
      </c>
      <c r="F86" s="453">
        <v>4307</v>
      </c>
    </row>
    <row r="87" spans="1:6" ht="20.100000000000001" customHeight="1">
      <c r="A87" s="452" t="s">
        <v>11</v>
      </c>
      <c r="B87" s="453">
        <v>11686</v>
      </c>
      <c r="C87" s="453">
        <v>11964</v>
      </c>
      <c r="D87" s="453">
        <v>12207</v>
      </c>
      <c r="E87" s="453">
        <v>12506</v>
      </c>
      <c r="F87" s="453">
        <v>12667</v>
      </c>
    </row>
    <row r="88" spans="1:6" ht="20.100000000000001" customHeight="1">
      <c r="A88" s="452" t="s">
        <v>12</v>
      </c>
      <c r="B88" s="453">
        <v>5806</v>
      </c>
      <c r="C88" s="453">
        <v>5849</v>
      </c>
      <c r="D88" s="453">
        <v>5871</v>
      </c>
      <c r="E88" s="453">
        <v>5894</v>
      </c>
      <c r="F88" s="453">
        <v>5935</v>
      </c>
    </row>
    <row r="89" spans="1:6" ht="20.100000000000001" customHeight="1">
      <c r="A89" s="452" t="s">
        <v>796</v>
      </c>
      <c r="B89" s="453">
        <v>256127</v>
      </c>
      <c r="C89" s="453">
        <v>253915</v>
      </c>
      <c r="D89" s="453">
        <v>251903</v>
      </c>
      <c r="E89" s="453">
        <v>250220</v>
      </c>
      <c r="F89" s="453">
        <v>249151</v>
      </c>
    </row>
    <row r="90" spans="1:6" ht="20.100000000000001" customHeight="1">
      <c r="A90" s="452" t="s">
        <v>795</v>
      </c>
      <c r="B90" s="453">
        <v>691765</v>
      </c>
      <c r="C90" s="453">
        <v>682398</v>
      </c>
      <c r="D90" s="453">
        <v>673675</v>
      </c>
      <c r="E90" s="453">
        <v>665451</v>
      </c>
      <c r="F90" s="453">
        <v>658118</v>
      </c>
    </row>
    <row r="91" spans="1:6" ht="20.100000000000001" customHeight="1">
      <c r="A91" s="1025" t="s">
        <v>802</v>
      </c>
      <c r="B91" s="1026"/>
      <c r="C91" s="1026"/>
      <c r="D91" s="1026"/>
      <c r="E91" s="1026"/>
      <c r="F91" s="1027"/>
    </row>
    <row r="92" spans="1:6" ht="20.100000000000001" customHeight="1">
      <c r="A92" s="452" t="s">
        <v>6</v>
      </c>
      <c r="B92" s="453">
        <v>65211</v>
      </c>
      <c r="C92" s="453">
        <v>65812</v>
      </c>
      <c r="D92" s="453">
        <v>66837</v>
      </c>
      <c r="E92" s="453">
        <v>68251</v>
      </c>
      <c r="F92" s="453">
        <v>69436</v>
      </c>
    </row>
    <row r="93" spans="1:6" ht="20.100000000000001" customHeight="1">
      <c r="A93" s="452" t="s">
        <v>7</v>
      </c>
      <c r="B93" s="453">
        <v>3039</v>
      </c>
      <c r="C93" s="453">
        <v>3120</v>
      </c>
      <c r="D93" s="453">
        <v>3230</v>
      </c>
      <c r="E93" s="453">
        <v>3322</v>
      </c>
      <c r="F93" s="453">
        <v>3448</v>
      </c>
    </row>
    <row r="94" spans="1:6" ht="20.100000000000001" customHeight="1">
      <c r="A94" s="452" t="s">
        <v>797</v>
      </c>
      <c r="B94" s="453">
        <v>2578</v>
      </c>
      <c r="C94" s="453">
        <v>2585</v>
      </c>
      <c r="D94" s="453">
        <v>2643</v>
      </c>
      <c r="E94" s="453">
        <v>2711</v>
      </c>
      <c r="F94" s="453">
        <v>2763</v>
      </c>
    </row>
    <row r="95" spans="1:6" ht="20.100000000000001" customHeight="1">
      <c r="A95" s="452" t="s">
        <v>8</v>
      </c>
      <c r="B95" s="453">
        <v>1739</v>
      </c>
      <c r="C95" s="453">
        <v>1783</v>
      </c>
      <c r="D95" s="453">
        <v>1819</v>
      </c>
      <c r="E95" s="453">
        <v>1890</v>
      </c>
      <c r="F95" s="453">
        <v>1961</v>
      </c>
    </row>
    <row r="96" spans="1:6" ht="20.100000000000001" customHeight="1">
      <c r="A96" s="452" t="s">
        <v>9</v>
      </c>
      <c r="B96" s="453">
        <v>2795</v>
      </c>
      <c r="C96" s="453">
        <v>2874</v>
      </c>
      <c r="D96" s="453">
        <v>3018</v>
      </c>
      <c r="E96" s="453">
        <v>3164</v>
      </c>
      <c r="F96" s="453">
        <v>3316</v>
      </c>
    </row>
    <row r="97" spans="1:6" ht="20.100000000000001" customHeight="1">
      <c r="A97" s="452" t="s">
        <v>798</v>
      </c>
      <c r="B97" s="453">
        <v>5198</v>
      </c>
      <c r="C97" s="453">
        <v>5272</v>
      </c>
      <c r="D97" s="453">
        <v>5370</v>
      </c>
      <c r="E97" s="453">
        <v>5507</v>
      </c>
      <c r="F97" s="453">
        <v>5567</v>
      </c>
    </row>
    <row r="98" spans="1:6" ht="20.100000000000001" customHeight="1">
      <c r="A98" s="452" t="s">
        <v>10</v>
      </c>
      <c r="B98" s="453">
        <v>2998</v>
      </c>
      <c r="C98" s="453">
        <v>3086</v>
      </c>
      <c r="D98" s="453">
        <v>3224</v>
      </c>
      <c r="E98" s="453">
        <v>3346</v>
      </c>
      <c r="F98" s="453">
        <v>3496</v>
      </c>
    </row>
    <row r="99" spans="1:6" ht="20.100000000000001" customHeight="1">
      <c r="A99" s="452" t="s">
        <v>799</v>
      </c>
      <c r="B99" s="453">
        <v>1211</v>
      </c>
      <c r="C99" s="453">
        <v>1251</v>
      </c>
      <c r="D99" s="453">
        <v>1257</v>
      </c>
      <c r="E99" s="453">
        <v>1292</v>
      </c>
      <c r="F99" s="453">
        <v>1321</v>
      </c>
    </row>
    <row r="100" spans="1:6" ht="20.100000000000001" customHeight="1">
      <c r="A100" s="452" t="s">
        <v>11</v>
      </c>
      <c r="B100" s="453">
        <v>3031</v>
      </c>
      <c r="C100" s="453">
        <v>3127</v>
      </c>
      <c r="D100" s="453">
        <v>3265</v>
      </c>
      <c r="E100" s="453">
        <v>3408</v>
      </c>
      <c r="F100" s="453">
        <v>3569</v>
      </c>
    </row>
    <row r="101" spans="1:6" ht="20.100000000000001" customHeight="1">
      <c r="A101" s="452" t="s">
        <v>12</v>
      </c>
      <c r="B101" s="453">
        <v>1945</v>
      </c>
      <c r="C101" s="453">
        <v>1964</v>
      </c>
      <c r="D101" s="453">
        <v>2018</v>
      </c>
      <c r="E101" s="453">
        <v>2052</v>
      </c>
      <c r="F101" s="453">
        <v>2120</v>
      </c>
    </row>
    <row r="102" spans="1:6" ht="20.100000000000001" customHeight="1">
      <c r="A102" s="452" t="s">
        <v>796</v>
      </c>
      <c r="B102" s="453">
        <v>89745</v>
      </c>
      <c r="C102" s="453">
        <v>90874</v>
      </c>
      <c r="D102" s="453">
        <v>92681</v>
      </c>
      <c r="E102" s="453">
        <v>94943</v>
      </c>
      <c r="F102" s="453">
        <v>96997</v>
      </c>
    </row>
    <row r="103" spans="1:6" ht="20.100000000000001" customHeight="1">
      <c r="A103" s="452" t="s">
        <v>795</v>
      </c>
      <c r="B103" s="453">
        <v>255220</v>
      </c>
      <c r="C103" s="453">
        <v>257025</v>
      </c>
      <c r="D103" s="453">
        <v>261668</v>
      </c>
      <c r="E103" s="453">
        <v>267366</v>
      </c>
      <c r="F103" s="453">
        <v>272618</v>
      </c>
    </row>
    <row r="104" spans="1:6" ht="20.100000000000001" customHeight="1">
      <c r="A104" s="454" t="s">
        <v>253</v>
      </c>
      <c r="B104" s="455"/>
    </row>
    <row r="105" spans="1:6" ht="20.100000000000001" customHeight="1">
      <c r="A105" s="472"/>
      <c r="B105" s="466"/>
    </row>
    <row r="107" spans="1:6" ht="30" customHeight="1">
      <c r="A107" s="858" t="s">
        <v>994</v>
      </c>
      <c r="B107" s="858"/>
      <c r="C107" s="858"/>
      <c r="D107" s="858"/>
      <c r="E107" s="858"/>
      <c r="F107" s="858"/>
    </row>
    <row r="108" spans="1:6" ht="30" customHeight="1">
      <c r="A108" s="447" t="s">
        <v>4</v>
      </c>
      <c r="B108" s="447">
        <v>2020</v>
      </c>
      <c r="C108" s="447">
        <v>2021</v>
      </c>
      <c r="D108" s="447">
        <v>2022</v>
      </c>
      <c r="E108" s="447">
        <v>2023</v>
      </c>
      <c r="F108" s="447">
        <v>2024</v>
      </c>
    </row>
    <row r="109" spans="1:6" ht="20.100000000000001" customHeight="1">
      <c r="A109" s="1025" t="s">
        <v>803</v>
      </c>
      <c r="B109" s="1026"/>
      <c r="C109" s="1026"/>
      <c r="D109" s="1026"/>
      <c r="E109" s="1026"/>
      <c r="F109" s="1027"/>
    </row>
    <row r="110" spans="1:6" ht="20.100000000000001" customHeight="1">
      <c r="A110" s="452" t="s">
        <v>6</v>
      </c>
      <c r="B110" s="453">
        <v>3204</v>
      </c>
      <c r="C110" s="453">
        <v>3051</v>
      </c>
      <c r="D110" s="453">
        <v>2693</v>
      </c>
      <c r="E110" s="453">
        <v>2425</v>
      </c>
      <c r="F110" s="453">
        <v>2166</v>
      </c>
    </row>
    <row r="111" spans="1:6" ht="20.100000000000001" customHeight="1">
      <c r="A111" s="452" t="s">
        <v>7</v>
      </c>
      <c r="B111" s="453">
        <v>144</v>
      </c>
      <c r="C111" s="453">
        <v>165</v>
      </c>
      <c r="D111" s="453">
        <v>155</v>
      </c>
      <c r="E111" s="453">
        <v>189</v>
      </c>
      <c r="F111" s="453">
        <v>151</v>
      </c>
    </row>
    <row r="112" spans="1:6" ht="20.100000000000001" customHeight="1">
      <c r="A112" s="452" t="s">
        <v>797</v>
      </c>
      <c r="B112" s="453">
        <v>75</v>
      </c>
      <c r="C112" s="453">
        <v>81</v>
      </c>
      <c r="D112" s="453">
        <v>70</v>
      </c>
      <c r="E112" s="453">
        <v>63</v>
      </c>
      <c r="F112" s="453">
        <v>52</v>
      </c>
    </row>
    <row r="113" spans="1:6" ht="20.100000000000001" customHeight="1">
      <c r="A113" s="452" t="s">
        <v>8</v>
      </c>
      <c r="B113" s="453">
        <v>94</v>
      </c>
      <c r="C113" s="453">
        <v>103</v>
      </c>
      <c r="D113" s="453">
        <v>76</v>
      </c>
      <c r="E113" s="453">
        <v>73</v>
      </c>
      <c r="F113" s="453">
        <v>76</v>
      </c>
    </row>
    <row r="114" spans="1:6" ht="20.100000000000001" customHeight="1">
      <c r="A114" s="452" t="s">
        <v>9</v>
      </c>
      <c r="B114" s="453">
        <v>193</v>
      </c>
      <c r="C114" s="453">
        <v>170</v>
      </c>
      <c r="D114" s="453">
        <v>162</v>
      </c>
      <c r="E114" s="453">
        <v>151</v>
      </c>
      <c r="F114" s="453">
        <v>141</v>
      </c>
    </row>
    <row r="115" spans="1:6" ht="20.100000000000001" customHeight="1">
      <c r="A115" s="452" t="s">
        <v>798</v>
      </c>
      <c r="B115" s="453">
        <v>157</v>
      </c>
      <c r="C115" s="453">
        <v>167</v>
      </c>
      <c r="D115" s="453">
        <v>149</v>
      </c>
      <c r="E115" s="453">
        <v>123</v>
      </c>
      <c r="F115" s="453">
        <v>128</v>
      </c>
    </row>
    <row r="116" spans="1:6" ht="20.100000000000001" customHeight="1">
      <c r="A116" s="452" t="s">
        <v>10</v>
      </c>
      <c r="B116" s="453">
        <v>157</v>
      </c>
      <c r="C116" s="453">
        <v>141</v>
      </c>
      <c r="D116" s="453">
        <v>150</v>
      </c>
      <c r="E116" s="453">
        <v>143</v>
      </c>
      <c r="F116" s="453">
        <v>131</v>
      </c>
    </row>
    <row r="117" spans="1:6" ht="20.100000000000001" customHeight="1">
      <c r="A117" s="452" t="s">
        <v>799</v>
      </c>
      <c r="B117" s="453">
        <v>54</v>
      </c>
      <c r="C117" s="453">
        <v>54</v>
      </c>
      <c r="D117" s="453">
        <v>62</v>
      </c>
      <c r="E117" s="453">
        <v>51</v>
      </c>
      <c r="F117" s="453">
        <v>52</v>
      </c>
    </row>
    <row r="118" spans="1:6" ht="20.100000000000001" customHeight="1">
      <c r="A118" s="452" t="s">
        <v>11</v>
      </c>
      <c r="B118" s="453">
        <v>218</v>
      </c>
      <c r="C118" s="453">
        <v>236</v>
      </c>
      <c r="D118" s="453">
        <v>218</v>
      </c>
      <c r="E118" s="453">
        <v>220</v>
      </c>
      <c r="F118" s="453">
        <v>167</v>
      </c>
    </row>
    <row r="119" spans="1:6" ht="20.100000000000001" customHeight="1">
      <c r="A119" s="452" t="s">
        <v>12</v>
      </c>
      <c r="B119" s="453">
        <v>88</v>
      </c>
      <c r="C119" s="453">
        <v>78</v>
      </c>
      <c r="D119" s="453">
        <v>83</v>
      </c>
      <c r="E119" s="453">
        <v>78</v>
      </c>
      <c r="F119" s="453">
        <v>91</v>
      </c>
    </row>
    <row r="120" spans="1:6" ht="20.100000000000001" customHeight="1">
      <c r="A120" s="452" t="s">
        <v>796</v>
      </c>
      <c r="B120" s="453">
        <f>SUM(B110:B119)</f>
        <v>4384</v>
      </c>
      <c r="C120" s="453">
        <f>SUM(C110:C119)</f>
        <v>4246</v>
      </c>
      <c r="D120" s="453">
        <f>SUM(D110:D119)</f>
        <v>3818</v>
      </c>
      <c r="E120" s="453">
        <f>SUM(E110:E119)</f>
        <v>3516</v>
      </c>
      <c r="F120" s="453">
        <f>SUM(F110:F119)</f>
        <v>3155</v>
      </c>
    </row>
    <row r="121" spans="1:6" ht="20.100000000000001" customHeight="1">
      <c r="A121" s="452" t="s">
        <v>795</v>
      </c>
      <c r="B121" s="453">
        <v>10557</v>
      </c>
      <c r="C121" s="453">
        <v>10112</v>
      </c>
      <c r="D121" s="453">
        <v>9150</v>
      </c>
      <c r="E121" s="453">
        <v>8280</v>
      </c>
      <c r="F121" s="453">
        <v>7557</v>
      </c>
    </row>
    <row r="122" spans="1:6" ht="20.100000000000001" customHeight="1">
      <c r="A122" s="1025" t="s">
        <v>804</v>
      </c>
      <c r="B122" s="1026"/>
      <c r="C122" s="1026"/>
      <c r="D122" s="1026"/>
      <c r="E122" s="1026"/>
      <c r="F122" s="1027"/>
    </row>
    <row r="123" spans="1:6" ht="20.100000000000001" customHeight="1">
      <c r="A123" s="452" t="s">
        <v>6</v>
      </c>
      <c r="B123" s="453">
        <v>3113</v>
      </c>
      <c r="C123" s="453">
        <v>3616</v>
      </c>
      <c r="D123" s="453">
        <v>2948</v>
      </c>
      <c r="E123" s="453">
        <v>2613</v>
      </c>
      <c r="F123" s="453">
        <v>2614</v>
      </c>
    </row>
    <row r="124" spans="1:6" ht="20.100000000000001" customHeight="1">
      <c r="A124" s="452" t="s">
        <v>7</v>
      </c>
      <c r="B124" s="453">
        <v>185</v>
      </c>
      <c r="C124" s="453">
        <v>199</v>
      </c>
      <c r="D124" s="453">
        <v>160</v>
      </c>
      <c r="E124" s="453">
        <v>162</v>
      </c>
      <c r="F124" s="453">
        <v>141</v>
      </c>
    </row>
    <row r="125" spans="1:6" ht="20.100000000000001" customHeight="1">
      <c r="A125" s="452" t="s">
        <v>797</v>
      </c>
      <c r="B125" s="453">
        <v>135</v>
      </c>
      <c r="C125" s="453">
        <v>177</v>
      </c>
      <c r="D125" s="453">
        <v>139</v>
      </c>
      <c r="E125" s="453">
        <v>116</v>
      </c>
      <c r="F125" s="453">
        <v>134</v>
      </c>
    </row>
    <row r="126" spans="1:6" ht="20.100000000000001" customHeight="1">
      <c r="A126" s="452" t="s">
        <v>8</v>
      </c>
      <c r="B126" s="453">
        <v>79</v>
      </c>
      <c r="C126" s="453">
        <v>120</v>
      </c>
      <c r="D126" s="453">
        <v>93</v>
      </c>
      <c r="E126" s="453">
        <v>78</v>
      </c>
      <c r="F126" s="453">
        <v>92</v>
      </c>
    </row>
    <row r="127" spans="1:6" ht="20.100000000000001" customHeight="1">
      <c r="A127" s="452" t="s">
        <v>9</v>
      </c>
      <c r="B127" s="453">
        <v>143</v>
      </c>
      <c r="C127" s="453">
        <v>176</v>
      </c>
      <c r="D127" s="453">
        <v>155</v>
      </c>
      <c r="E127" s="453">
        <v>134</v>
      </c>
      <c r="F127" s="453">
        <v>162</v>
      </c>
    </row>
    <row r="128" spans="1:6" ht="20.100000000000001" customHeight="1">
      <c r="A128" s="452" t="s">
        <v>798</v>
      </c>
      <c r="B128" s="453">
        <v>261</v>
      </c>
      <c r="C128" s="453">
        <v>320</v>
      </c>
      <c r="D128" s="453">
        <v>265</v>
      </c>
      <c r="E128" s="453">
        <v>205</v>
      </c>
      <c r="F128" s="453">
        <v>242</v>
      </c>
    </row>
    <row r="129" spans="1:6" ht="20.100000000000001" customHeight="1">
      <c r="A129" s="452" t="s">
        <v>10</v>
      </c>
      <c r="B129" s="453">
        <v>135</v>
      </c>
      <c r="C129" s="453">
        <v>155</v>
      </c>
      <c r="D129" s="453">
        <v>111</v>
      </c>
      <c r="E129" s="453">
        <v>126</v>
      </c>
      <c r="F129" s="453">
        <v>124</v>
      </c>
    </row>
    <row r="130" spans="1:6" ht="20.100000000000001" customHeight="1">
      <c r="A130" s="452" t="s">
        <v>799</v>
      </c>
      <c r="B130" s="453">
        <v>70</v>
      </c>
      <c r="C130" s="453">
        <v>65</v>
      </c>
      <c r="D130" s="453">
        <v>102</v>
      </c>
      <c r="E130" s="453">
        <v>69</v>
      </c>
      <c r="F130" s="453">
        <v>62</v>
      </c>
    </row>
    <row r="131" spans="1:6" ht="20.100000000000001" customHeight="1">
      <c r="A131" s="452" t="s">
        <v>11</v>
      </c>
      <c r="B131" s="453">
        <v>152</v>
      </c>
      <c r="C131" s="453">
        <v>174</v>
      </c>
      <c r="D131" s="453">
        <v>132</v>
      </c>
      <c r="E131" s="453">
        <v>129</v>
      </c>
      <c r="F131" s="453">
        <v>124</v>
      </c>
    </row>
    <row r="132" spans="1:6" ht="20.100000000000001" customHeight="1">
      <c r="A132" s="452" t="s">
        <v>12</v>
      </c>
      <c r="B132" s="453">
        <v>134</v>
      </c>
      <c r="C132" s="453">
        <v>149</v>
      </c>
      <c r="D132" s="453">
        <v>117</v>
      </c>
      <c r="E132" s="453">
        <v>106</v>
      </c>
      <c r="F132" s="453">
        <v>101</v>
      </c>
    </row>
    <row r="133" spans="1:6" ht="20.100000000000001" customHeight="1">
      <c r="A133" s="452" t="s">
        <v>796</v>
      </c>
      <c r="B133" s="453">
        <f>SUM(B123:B132)</f>
        <v>4407</v>
      </c>
      <c r="C133" s="453">
        <f>SUM(C123:C132)</f>
        <v>5151</v>
      </c>
      <c r="D133" s="453">
        <f>SUM(D123:D132)</f>
        <v>4222</v>
      </c>
      <c r="E133" s="453">
        <f>SUM(E123:E132)</f>
        <v>3738</v>
      </c>
      <c r="F133" s="453">
        <f>SUM(F123:F132)</f>
        <v>3796</v>
      </c>
    </row>
    <row r="134" spans="1:6" ht="20.100000000000001" customHeight="1">
      <c r="A134" s="452" t="s">
        <v>795</v>
      </c>
      <c r="B134" s="453">
        <v>14622</v>
      </c>
      <c r="C134" s="453">
        <v>16725</v>
      </c>
      <c r="D134" s="453">
        <v>13464</v>
      </c>
      <c r="E134" s="453">
        <v>12053</v>
      </c>
      <c r="F134" s="453">
        <v>12007</v>
      </c>
    </row>
    <row r="135" spans="1:6" ht="20.100000000000001" customHeight="1">
      <c r="A135" s="1025" t="s">
        <v>805</v>
      </c>
      <c r="B135" s="1026"/>
      <c r="C135" s="1026"/>
      <c r="D135" s="1026"/>
      <c r="E135" s="1026"/>
      <c r="F135" s="1027"/>
    </row>
    <row r="136" spans="1:6" ht="20.100000000000001" customHeight="1">
      <c r="A136" s="452" t="s">
        <v>6</v>
      </c>
      <c r="B136" s="453">
        <v>91</v>
      </c>
      <c r="C136" s="453">
        <v>-565</v>
      </c>
      <c r="D136" s="453">
        <v>-255</v>
      </c>
      <c r="E136" s="453">
        <v>-188</v>
      </c>
      <c r="F136" s="453">
        <v>-448</v>
      </c>
    </row>
    <row r="137" spans="1:6" ht="20.100000000000001" customHeight="1">
      <c r="A137" s="452" t="s">
        <v>7</v>
      </c>
      <c r="B137" s="453">
        <v>-41</v>
      </c>
      <c r="C137" s="453">
        <v>-34</v>
      </c>
      <c r="D137" s="453">
        <v>-5</v>
      </c>
      <c r="E137" s="453">
        <v>27</v>
      </c>
      <c r="F137" s="453">
        <v>10</v>
      </c>
    </row>
    <row r="138" spans="1:6" ht="20.100000000000001" customHeight="1">
      <c r="A138" s="452" t="s">
        <v>797</v>
      </c>
      <c r="B138" s="453">
        <v>-60</v>
      </c>
      <c r="C138" s="453">
        <v>-96</v>
      </c>
      <c r="D138" s="453">
        <v>-69</v>
      </c>
      <c r="E138" s="453">
        <v>-53</v>
      </c>
      <c r="F138" s="453">
        <v>-82</v>
      </c>
    </row>
    <row r="139" spans="1:6" ht="20.100000000000001" customHeight="1">
      <c r="A139" s="452" t="s">
        <v>8</v>
      </c>
      <c r="B139" s="453">
        <v>15</v>
      </c>
      <c r="C139" s="453">
        <v>-17</v>
      </c>
      <c r="D139" s="453">
        <v>-17</v>
      </c>
      <c r="E139" s="453">
        <v>-5</v>
      </c>
      <c r="F139" s="453">
        <v>-16</v>
      </c>
    </row>
    <row r="140" spans="1:6" ht="20.100000000000001" customHeight="1">
      <c r="A140" s="452" t="s">
        <v>9</v>
      </c>
      <c r="B140" s="453">
        <v>50</v>
      </c>
      <c r="C140" s="453">
        <v>-6</v>
      </c>
      <c r="D140" s="453">
        <v>7</v>
      </c>
      <c r="E140" s="453">
        <v>17</v>
      </c>
      <c r="F140" s="453">
        <v>-21</v>
      </c>
    </row>
    <row r="141" spans="1:6" ht="20.100000000000001" customHeight="1">
      <c r="A141" s="452" t="s">
        <v>798</v>
      </c>
      <c r="B141" s="453">
        <v>-104</v>
      </c>
      <c r="C141" s="453">
        <v>-153</v>
      </c>
      <c r="D141" s="453">
        <v>-116</v>
      </c>
      <c r="E141" s="453">
        <v>-82</v>
      </c>
      <c r="F141" s="453">
        <v>-114</v>
      </c>
    </row>
    <row r="142" spans="1:6" ht="20.100000000000001" customHeight="1">
      <c r="A142" s="452" t="s">
        <v>10</v>
      </c>
      <c r="B142" s="453">
        <v>22</v>
      </c>
      <c r="C142" s="453">
        <v>-14</v>
      </c>
      <c r="D142" s="453">
        <v>39</v>
      </c>
      <c r="E142" s="453">
        <v>17</v>
      </c>
      <c r="F142" s="453">
        <v>7</v>
      </c>
    </row>
    <row r="143" spans="1:6" ht="20.100000000000001" customHeight="1">
      <c r="A143" s="452" t="s">
        <v>799</v>
      </c>
      <c r="B143" s="453">
        <v>-16</v>
      </c>
      <c r="C143" s="453">
        <v>-11</v>
      </c>
      <c r="D143" s="453">
        <v>-40</v>
      </c>
      <c r="E143" s="453">
        <v>-18</v>
      </c>
      <c r="F143" s="453">
        <v>-10</v>
      </c>
    </row>
    <row r="144" spans="1:6" ht="20.100000000000001" customHeight="1">
      <c r="A144" s="452" t="s">
        <v>11</v>
      </c>
      <c r="B144" s="453">
        <v>66</v>
      </c>
      <c r="C144" s="453">
        <v>62</v>
      </c>
      <c r="D144" s="453">
        <v>86</v>
      </c>
      <c r="E144" s="453">
        <v>91</v>
      </c>
      <c r="F144" s="453">
        <v>43</v>
      </c>
    </row>
    <row r="145" spans="1:6" ht="20.100000000000001" customHeight="1">
      <c r="A145" s="452" t="s">
        <v>12</v>
      </c>
      <c r="B145" s="453">
        <v>-46</v>
      </c>
      <c r="C145" s="453">
        <v>-71</v>
      </c>
      <c r="D145" s="453">
        <v>-34</v>
      </c>
      <c r="E145" s="453">
        <v>-28</v>
      </c>
      <c r="F145" s="453">
        <v>-10</v>
      </c>
    </row>
    <row r="146" spans="1:6" ht="20.100000000000001" customHeight="1">
      <c r="A146" s="452" t="s">
        <v>796</v>
      </c>
      <c r="B146" s="453">
        <f>SUM(B136:B145)</f>
        <v>-23</v>
      </c>
      <c r="C146" s="453">
        <f>SUM(C136:C145)</f>
        <v>-905</v>
      </c>
      <c r="D146" s="453">
        <f>SUM(D136:D145)</f>
        <v>-404</v>
      </c>
      <c r="E146" s="453">
        <f>SUM(E136:E145)</f>
        <v>-222</v>
      </c>
      <c r="F146" s="453">
        <f>SUM(F136:F145)</f>
        <v>-641</v>
      </c>
    </row>
    <row r="147" spans="1:6" ht="20.100000000000001" customHeight="1">
      <c r="A147" s="452" t="s">
        <v>795</v>
      </c>
      <c r="B147" s="453">
        <v>-4065</v>
      </c>
      <c r="C147" s="453">
        <v>-6613</v>
      </c>
      <c r="D147" s="453">
        <v>-4314</v>
      </c>
      <c r="E147" s="453">
        <v>-3773</v>
      </c>
      <c r="F147" s="453">
        <v>-4450</v>
      </c>
    </row>
    <row r="148" spans="1:6" ht="20.100000000000001" customHeight="1">
      <c r="A148" s="454" t="s">
        <v>253</v>
      </c>
      <c r="B148" s="455"/>
    </row>
    <row r="149" spans="1:6" ht="20.100000000000001" customHeight="1">
      <c r="A149" s="472"/>
      <c r="B149" s="466"/>
    </row>
    <row r="151" spans="1:6" ht="30" customHeight="1">
      <c r="A151" s="858" t="s">
        <v>995</v>
      </c>
      <c r="B151" s="858"/>
      <c r="C151" s="858"/>
      <c r="D151" s="858"/>
      <c r="E151" s="858"/>
      <c r="F151" s="858"/>
    </row>
    <row r="152" spans="1:6" ht="30" customHeight="1">
      <c r="A152" s="447" t="s">
        <v>4</v>
      </c>
      <c r="B152" s="447">
        <v>2020</v>
      </c>
      <c r="C152" s="447">
        <v>2021</v>
      </c>
      <c r="D152" s="447">
        <v>2022</v>
      </c>
      <c r="E152" s="447">
        <v>2023</v>
      </c>
      <c r="F152" s="447">
        <v>2024</v>
      </c>
    </row>
    <row r="153" spans="1:6" ht="20.100000000000001" customHeight="1">
      <c r="A153" s="1025" t="s">
        <v>1096</v>
      </c>
      <c r="B153" s="1026"/>
      <c r="C153" s="1026"/>
      <c r="D153" s="1026"/>
      <c r="E153" s="1026"/>
      <c r="F153" s="1027"/>
    </row>
    <row r="154" spans="1:6" ht="20.100000000000001" customHeight="1">
      <c r="A154" s="474" t="s">
        <v>6</v>
      </c>
      <c r="B154" s="605">
        <v>-556</v>
      </c>
      <c r="C154" s="605">
        <v>-578</v>
      </c>
      <c r="D154" s="605">
        <v>-518</v>
      </c>
      <c r="E154" s="605">
        <v>-746</v>
      </c>
      <c r="F154" s="605">
        <v>-712</v>
      </c>
    </row>
    <row r="155" spans="1:6" ht="20.100000000000001" customHeight="1">
      <c r="A155" s="474" t="s">
        <v>7</v>
      </c>
      <c r="B155" s="605">
        <v>307</v>
      </c>
      <c r="C155" s="605">
        <v>413</v>
      </c>
      <c r="D155" s="605">
        <v>425</v>
      </c>
      <c r="E155" s="605">
        <v>451</v>
      </c>
      <c r="F155" s="605">
        <v>456</v>
      </c>
    </row>
    <row r="156" spans="1:6" ht="20.100000000000001" customHeight="1">
      <c r="A156" s="474" t="s">
        <v>797</v>
      </c>
      <c r="B156" s="605">
        <v>-52</v>
      </c>
      <c r="C156" s="605">
        <v>-70</v>
      </c>
      <c r="D156" s="605">
        <v>-44</v>
      </c>
      <c r="E156" s="605">
        <v>-46</v>
      </c>
      <c r="F156" s="605">
        <v>-41</v>
      </c>
    </row>
    <row r="157" spans="1:6" ht="20.100000000000001" customHeight="1">
      <c r="A157" s="474" t="s">
        <v>8</v>
      </c>
      <c r="B157" s="605">
        <v>166</v>
      </c>
      <c r="C157" s="605">
        <v>160</v>
      </c>
      <c r="D157" s="605">
        <v>153</v>
      </c>
      <c r="E157" s="605">
        <v>158</v>
      </c>
      <c r="F157" s="605">
        <v>181</v>
      </c>
    </row>
    <row r="158" spans="1:6" ht="20.100000000000001" customHeight="1">
      <c r="A158" s="474" t="s">
        <v>9</v>
      </c>
      <c r="B158" s="605">
        <v>275</v>
      </c>
      <c r="C158" s="605">
        <v>253</v>
      </c>
      <c r="D158" s="605">
        <v>146</v>
      </c>
      <c r="E158" s="605">
        <v>234</v>
      </c>
      <c r="F158" s="605">
        <v>258</v>
      </c>
    </row>
    <row r="159" spans="1:6" ht="20.100000000000001" customHeight="1">
      <c r="A159" s="474" t="s">
        <v>798</v>
      </c>
      <c r="B159" s="605">
        <v>-84</v>
      </c>
      <c r="C159" s="605">
        <v>-63</v>
      </c>
      <c r="D159" s="605">
        <v>-90</v>
      </c>
      <c r="E159" s="605">
        <v>-97</v>
      </c>
      <c r="F159" s="605">
        <v>-105</v>
      </c>
    </row>
    <row r="160" spans="1:6" ht="20.100000000000001" customHeight="1">
      <c r="A160" s="474" t="s">
        <v>10</v>
      </c>
      <c r="B160" s="605">
        <v>267</v>
      </c>
      <c r="C160" s="605">
        <v>389</v>
      </c>
      <c r="D160" s="605">
        <v>409</v>
      </c>
      <c r="E160" s="605">
        <v>424</v>
      </c>
      <c r="F160" s="605">
        <v>410</v>
      </c>
    </row>
    <row r="161" spans="1:6" ht="20.100000000000001" customHeight="1">
      <c r="A161" s="474" t="s">
        <v>799</v>
      </c>
      <c r="B161" s="605">
        <v>120</v>
      </c>
      <c r="C161" s="605">
        <v>103</v>
      </c>
      <c r="D161" s="605">
        <v>101</v>
      </c>
      <c r="E161" s="605">
        <v>179</v>
      </c>
      <c r="F161" s="605">
        <v>124</v>
      </c>
    </row>
    <row r="162" spans="1:6" ht="20.100000000000001" customHeight="1">
      <c r="A162" s="474" t="s">
        <v>11</v>
      </c>
      <c r="B162" s="605">
        <v>436</v>
      </c>
      <c r="C162" s="605">
        <v>502</v>
      </c>
      <c r="D162" s="605">
        <v>495</v>
      </c>
      <c r="E162" s="605">
        <v>505</v>
      </c>
      <c r="F162" s="605">
        <v>306</v>
      </c>
    </row>
    <row r="163" spans="1:6" ht="20.100000000000001" customHeight="1">
      <c r="A163" s="474" t="s">
        <v>12</v>
      </c>
      <c r="B163" s="605">
        <v>116</v>
      </c>
      <c r="C163" s="605">
        <v>164</v>
      </c>
      <c r="D163" s="605">
        <v>117</v>
      </c>
      <c r="E163" s="605">
        <v>109</v>
      </c>
      <c r="F163" s="605">
        <v>171</v>
      </c>
    </row>
    <row r="164" spans="1:6" ht="20.100000000000001" customHeight="1">
      <c r="A164" s="474" t="s">
        <v>796</v>
      </c>
      <c r="B164" s="605">
        <v>995</v>
      </c>
      <c r="C164" s="605">
        <v>1273</v>
      </c>
      <c r="D164" s="605">
        <v>1194</v>
      </c>
      <c r="E164" s="605">
        <v>1171</v>
      </c>
      <c r="F164" s="605">
        <v>1048</v>
      </c>
    </row>
    <row r="165" spans="1:6" ht="20.100000000000001" customHeight="1">
      <c r="A165" s="474" t="s">
        <v>795</v>
      </c>
      <c r="B165" s="605">
        <v>-1318</v>
      </c>
      <c r="C165" s="605">
        <v>-1214</v>
      </c>
      <c r="D165" s="605">
        <v>-1143</v>
      </c>
      <c r="E165" s="605">
        <v>-1370</v>
      </c>
      <c r="F165" s="605">
        <v>-1274</v>
      </c>
    </row>
    <row r="166" spans="1:6" ht="20.100000000000001" customHeight="1">
      <c r="A166" s="1025" t="s">
        <v>806</v>
      </c>
      <c r="B166" s="1026"/>
      <c r="C166" s="1026"/>
      <c r="D166" s="1026"/>
      <c r="E166" s="1026"/>
      <c r="F166" s="1027"/>
    </row>
    <row r="167" spans="1:6" ht="20.100000000000001" customHeight="1">
      <c r="A167" s="452" t="s">
        <v>6</v>
      </c>
      <c r="B167" s="453">
        <v>-725</v>
      </c>
      <c r="C167" s="453">
        <v>-784</v>
      </c>
      <c r="D167" s="453">
        <v>-729</v>
      </c>
      <c r="E167" s="453">
        <v>-964</v>
      </c>
      <c r="F167" s="453">
        <v>-1047</v>
      </c>
    </row>
    <row r="168" spans="1:6" ht="20.100000000000001" customHeight="1">
      <c r="A168" s="452" t="s">
        <v>7</v>
      </c>
      <c r="B168" s="453">
        <v>297</v>
      </c>
      <c r="C168" s="453">
        <v>403</v>
      </c>
      <c r="D168" s="453">
        <v>413</v>
      </c>
      <c r="E168" s="453">
        <v>425</v>
      </c>
      <c r="F168" s="453">
        <v>430</v>
      </c>
    </row>
    <row r="169" spans="1:6" ht="20.100000000000001" customHeight="1">
      <c r="A169" s="452" t="s">
        <v>797</v>
      </c>
      <c r="B169" s="453">
        <v>-47</v>
      </c>
      <c r="C169" s="453">
        <v>-70</v>
      </c>
      <c r="D169" s="453">
        <v>-45</v>
      </c>
      <c r="E169" s="453">
        <v>-42</v>
      </c>
      <c r="F169" s="453">
        <v>-40</v>
      </c>
    </row>
    <row r="170" spans="1:6" ht="20.100000000000001" customHeight="1">
      <c r="A170" s="452" t="s">
        <v>8</v>
      </c>
      <c r="B170" s="453">
        <v>162</v>
      </c>
      <c r="C170" s="453">
        <v>153</v>
      </c>
      <c r="D170" s="453">
        <v>148</v>
      </c>
      <c r="E170" s="453">
        <v>152</v>
      </c>
      <c r="F170" s="453">
        <v>166</v>
      </c>
    </row>
    <row r="171" spans="1:6" ht="20.100000000000001" customHeight="1">
      <c r="A171" s="452" t="s">
        <v>9</v>
      </c>
      <c r="B171" s="453">
        <v>267</v>
      </c>
      <c r="C171" s="453">
        <v>247</v>
      </c>
      <c r="D171" s="453">
        <v>138</v>
      </c>
      <c r="E171" s="453">
        <v>230</v>
      </c>
      <c r="F171" s="453">
        <v>243</v>
      </c>
    </row>
    <row r="172" spans="1:6" ht="20.100000000000001" customHeight="1">
      <c r="A172" s="452" t="s">
        <v>798</v>
      </c>
      <c r="B172" s="453">
        <v>-91</v>
      </c>
      <c r="C172" s="453">
        <v>-72</v>
      </c>
      <c r="D172" s="453">
        <v>-94</v>
      </c>
      <c r="E172" s="453">
        <v>-103</v>
      </c>
      <c r="F172" s="453">
        <v>-105</v>
      </c>
    </row>
    <row r="173" spans="1:6" ht="20.100000000000001" customHeight="1">
      <c r="A173" s="452" t="s">
        <v>10</v>
      </c>
      <c r="B173" s="453">
        <v>263</v>
      </c>
      <c r="C173" s="453">
        <v>373</v>
      </c>
      <c r="D173" s="453">
        <v>400</v>
      </c>
      <c r="E173" s="453">
        <v>413</v>
      </c>
      <c r="F173" s="453">
        <v>397</v>
      </c>
    </row>
    <row r="174" spans="1:6" ht="20.100000000000001" customHeight="1">
      <c r="A174" s="452" t="s">
        <v>799</v>
      </c>
      <c r="B174" s="453">
        <v>118</v>
      </c>
      <c r="C174" s="453">
        <v>96</v>
      </c>
      <c r="D174" s="453">
        <v>98</v>
      </c>
      <c r="E174" s="453">
        <v>176</v>
      </c>
      <c r="F174" s="453">
        <v>123</v>
      </c>
    </row>
    <row r="175" spans="1:6" ht="20.100000000000001" customHeight="1">
      <c r="A175" s="452" t="s">
        <v>11</v>
      </c>
      <c r="B175" s="453">
        <v>427</v>
      </c>
      <c r="C175" s="453">
        <v>488</v>
      </c>
      <c r="D175" s="453">
        <v>479</v>
      </c>
      <c r="E175" s="453">
        <v>486</v>
      </c>
      <c r="F175" s="453">
        <v>297</v>
      </c>
    </row>
    <row r="176" spans="1:6" ht="20.100000000000001" customHeight="1">
      <c r="A176" s="452" t="s">
        <v>12</v>
      </c>
      <c r="B176" s="453">
        <v>112</v>
      </c>
      <c r="C176" s="453">
        <v>164</v>
      </c>
      <c r="D176" s="453">
        <v>111</v>
      </c>
      <c r="E176" s="453">
        <v>107</v>
      </c>
      <c r="F176" s="453">
        <v>162</v>
      </c>
    </row>
    <row r="177" spans="1:6" ht="20.100000000000001" customHeight="1">
      <c r="A177" s="452" t="s">
        <v>796</v>
      </c>
      <c r="B177" s="453">
        <v>783</v>
      </c>
      <c r="C177" s="453">
        <v>998</v>
      </c>
      <c r="D177" s="453">
        <v>919</v>
      </c>
      <c r="E177" s="453">
        <v>880</v>
      </c>
      <c r="F177" s="453">
        <v>626</v>
      </c>
    </row>
    <row r="178" spans="1:6" ht="20.100000000000001" customHeight="1">
      <c r="A178" s="452" t="s">
        <v>795</v>
      </c>
      <c r="B178" s="453">
        <v>-1702</v>
      </c>
      <c r="C178" s="453">
        <v>-1657</v>
      </c>
      <c r="D178" s="453">
        <v>-1526</v>
      </c>
      <c r="E178" s="453">
        <v>-1844</v>
      </c>
      <c r="F178" s="453">
        <v>-1858</v>
      </c>
    </row>
    <row r="179" spans="1:6" ht="20.100000000000001" customHeight="1">
      <c r="A179" s="1025" t="s">
        <v>807</v>
      </c>
      <c r="B179" s="1026"/>
      <c r="C179" s="1026"/>
      <c r="D179" s="1026"/>
      <c r="E179" s="1026"/>
      <c r="F179" s="1027"/>
    </row>
    <row r="180" spans="1:6" ht="20.100000000000001" customHeight="1">
      <c r="A180" s="452" t="s">
        <v>6</v>
      </c>
      <c r="B180" s="453">
        <v>169</v>
      </c>
      <c r="C180" s="453">
        <v>206</v>
      </c>
      <c r="D180" s="453">
        <v>211</v>
      </c>
      <c r="E180" s="453">
        <v>218</v>
      </c>
      <c r="F180" s="453">
        <v>335</v>
      </c>
    </row>
    <row r="181" spans="1:6" ht="20.100000000000001" customHeight="1">
      <c r="A181" s="452" t="s">
        <v>7</v>
      </c>
      <c r="B181" s="453">
        <v>10</v>
      </c>
      <c r="C181" s="453">
        <v>10</v>
      </c>
      <c r="D181" s="453">
        <v>12</v>
      </c>
      <c r="E181" s="453">
        <v>26</v>
      </c>
      <c r="F181" s="453">
        <v>26</v>
      </c>
    </row>
    <row r="182" spans="1:6" ht="20.100000000000001" customHeight="1">
      <c r="A182" s="452" t="s">
        <v>797</v>
      </c>
      <c r="B182" s="453">
        <v>-5</v>
      </c>
      <c r="C182" s="453">
        <v>0</v>
      </c>
      <c r="D182" s="453">
        <v>1</v>
      </c>
      <c r="E182" s="453">
        <v>-4</v>
      </c>
      <c r="F182" s="453">
        <v>-1</v>
      </c>
    </row>
    <row r="183" spans="1:6" ht="20.100000000000001" customHeight="1">
      <c r="A183" s="452" t="s">
        <v>8</v>
      </c>
      <c r="B183" s="453">
        <v>4</v>
      </c>
      <c r="C183" s="453">
        <v>7</v>
      </c>
      <c r="D183" s="453">
        <v>5</v>
      </c>
      <c r="E183" s="453">
        <v>6</v>
      </c>
      <c r="F183" s="453">
        <v>15</v>
      </c>
    </row>
    <row r="184" spans="1:6" ht="20.100000000000001" customHeight="1">
      <c r="A184" s="452" t="s">
        <v>9</v>
      </c>
      <c r="B184" s="453">
        <v>8</v>
      </c>
      <c r="C184" s="453">
        <v>6</v>
      </c>
      <c r="D184" s="453">
        <v>8</v>
      </c>
      <c r="E184" s="453">
        <v>4</v>
      </c>
      <c r="F184" s="453">
        <v>15</v>
      </c>
    </row>
    <row r="185" spans="1:6" ht="20.100000000000001" customHeight="1">
      <c r="A185" s="452" t="s">
        <v>798</v>
      </c>
      <c r="B185" s="453">
        <v>7</v>
      </c>
      <c r="C185" s="453">
        <v>9</v>
      </c>
      <c r="D185" s="453">
        <v>4</v>
      </c>
      <c r="E185" s="453">
        <v>6</v>
      </c>
      <c r="F185" s="453">
        <v>0</v>
      </c>
    </row>
    <row r="186" spans="1:6" ht="20.100000000000001" customHeight="1">
      <c r="A186" s="452" t="s">
        <v>10</v>
      </c>
      <c r="B186" s="453">
        <v>4</v>
      </c>
      <c r="C186" s="453">
        <v>16</v>
      </c>
      <c r="D186" s="453">
        <v>9</v>
      </c>
      <c r="E186" s="453">
        <v>11</v>
      </c>
      <c r="F186" s="453">
        <v>13</v>
      </c>
    </row>
    <row r="187" spans="1:6" ht="20.100000000000001" customHeight="1">
      <c r="A187" s="452" t="s">
        <v>799</v>
      </c>
      <c r="B187" s="453">
        <v>2</v>
      </c>
      <c r="C187" s="453">
        <v>7</v>
      </c>
      <c r="D187" s="453">
        <v>3</v>
      </c>
      <c r="E187" s="453">
        <v>3</v>
      </c>
      <c r="F187" s="453">
        <v>1</v>
      </c>
    </row>
    <row r="188" spans="1:6" ht="20.100000000000001" customHeight="1">
      <c r="A188" s="452" t="s">
        <v>11</v>
      </c>
      <c r="B188" s="453">
        <v>9</v>
      </c>
      <c r="C188" s="453">
        <v>14</v>
      </c>
      <c r="D188" s="453">
        <v>16</v>
      </c>
      <c r="E188" s="453">
        <v>19</v>
      </c>
      <c r="F188" s="453">
        <v>9</v>
      </c>
    </row>
    <row r="189" spans="1:6" ht="20.100000000000001" customHeight="1">
      <c r="A189" s="452" t="s">
        <v>12</v>
      </c>
      <c r="B189" s="453">
        <v>4</v>
      </c>
      <c r="C189" s="453">
        <v>0</v>
      </c>
      <c r="D189" s="453">
        <v>6</v>
      </c>
      <c r="E189" s="453">
        <v>2</v>
      </c>
      <c r="F189" s="453">
        <v>9</v>
      </c>
    </row>
    <row r="190" spans="1:6" ht="20.100000000000001" customHeight="1">
      <c r="A190" s="452" t="s">
        <v>796</v>
      </c>
      <c r="B190" s="453">
        <v>212</v>
      </c>
      <c r="C190" s="453">
        <v>275</v>
      </c>
      <c r="D190" s="453">
        <v>275</v>
      </c>
      <c r="E190" s="453">
        <v>291</v>
      </c>
      <c r="F190" s="453">
        <v>422</v>
      </c>
    </row>
    <row r="191" spans="1:6" ht="20.100000000000001" customHeight="1">
      <c r="A191" s="452" t="s">
        <v>795</v>
      </c>
      <c r="B191" s="453">
        <v>384</v>
      </c>
      <c r="C191" s="453">
        <v>443</v>
      </c>
      <c r="D191" s="453">
        <v>383</v>
      </c>
      <c r="E191" s="453">
        <v>474</v>
      </c>
      <c r="F191" s="453">
        <v>584</v>
      </c>
    </row>
    <row r="192" spans="1:6" ht="20.100000000000001" customHeight="1">
      <c r="A192" s="1025" t="s">
        <v>808</v>
      </c>
      <c r="B192" s="1026"/>
      <c r="C192" s="1026"/>
      <c r="D192" s="1026"/>
      <c r="E192" s="1026"/>
      <c r="F192" s="1027"/>
    </row>
    <row r="193" spans="1:6" ht="20.100000000000001" customHeight="1">
      <c r="A193" s="452" t="s">
        <v>6</v>
      </c>
      <c r="B193" s="606">
        <v>-1.8828182674008302</v>
      </c>
      <c r="C193" s="606">
        <v>-1.9651107839704076</v>
      </c>
      <c r="D193" s="606">
        <v>-1.7677491570771393</v>
      </c>
      <c r="E193" s="606">
        <v>-2.5542871621390271</v>
      </c>
      <c r="F193" s="606">
        <v>-2.4475175915326894</v>
      </c>
    </row>
    <row r="194" spans="1:6" ht="20.100000000000001" customHeight="1">
      <c r="A194" s="452" t="s">
        <v>7</v>
      </c>
      <c r="B194" s="606">
        <v>18.377731218198146</v>
      </c>
      <c r="C194" s="606">
        <v>24.274127189373459</v>
      </c>
      <c r="D194" s="606">
        <v>24.593484173369596</v>
      </c>
      <c r="E194" s="606">
        <v>25.27743526510481</v>
      </c>
      <c r="F194" s="606">
        <v>24.858264282599215</v>
      </c>
    </row>
    <row r="195" spans="1:6" ht="20.100000000000001" customHeight="1">
      <c r="A195" s="452" t="s">
        <v>797</v>
      </c>
      <c r="B195" s="606">
        <v>-4.6792045352290117</v>
      </c>
      <c r="C195" s="606">
        <v>-6.3613231552162848</v>
      </c>
      <c r="D195" s="606">
        <v>-4.0601642520992893</v>
      </c>
      <c r="E195" s="606">
        <v>-4.2906445294282252</v>
      </c>
      <c r="F195" s="606">
        <v>-3.8818405604999051</v>
      </c>
    </row>
    <row r="196" spans="1:6" ht="20.100000000000001" customHeight="1">
      <c r="A196" s="452" t="s">
        <v>8</v>
      </c>
      <c r="B196" s="606">
        <v>16.820346539669675</v>
      </c>
      <c r="C196" s="606">
        <v>15.96169193934557</v>
      </c>
      <c r="D196" s="606">
        <v>15.057573073516387</v>
      </c>
      <c r="E196" s="606">
        <v>15.336827800427102</v>
      </c>
      <c r="F196" s="606">
        <v>17.275937768445168</v>
      </c>
    </row>
    <row r="197" spans="1:6" ht="20.100000000000001" customHeight="1">
      <c r="A197" s="452" t="s">
        <v>9</v>
      </c>
      <c r="B197" s="606">
        <v>15.619675110757695</v>
      </c>
      <c r="C197" s="606">
        <v>14.100992085609183</v>
      </c>
      <c r="D197" s="606">
        <v>8.0184534270650261</v>
      </c>
      <c r="E197" s="606">
        <v>12.739547038327526</v>
      </c>
      <c r="F197" s="606">
        <v>13.846401545644824</v>
      </c>
    </row>
    <row r="198" spans="1:6" ht="20.100000000000001" customHeight="1">
      <c r="A198" s="452" t="s">
        <v>798</v>
      </c>
      <c r="B198" s="606">
        <v>-3.9948637466114998</v>
      </c>
      <c r="C198" s="606">
        <v>-3.0289917784508869</v>
      </c>
      <c r="D198" s="606">
        <v>-4.3651178581821712</v>
      </c>
      <c r="E198" s="606">
        <v>-4.7586342229199374</v>
      </c>
      <c r="F198" s="606">
        <v>-5.208333333333333</v>
      </c>
    </row>
    <row r="199" spans="1:6" ht="20.100000000000001" customHeight="1">
      <c r="A199" s="452" t="s">
        <v>10</v>
      </c>
      <c r="B199" s="606">
        <v>15.876791342094309</v>
      </c>
      <c r="C199" s="606">
        <v>22.714002102067031</v>
      </c>
      <c r="D199" s="606">
        <v>23.392816289178679</v>
      </c>
      <c r="E199" s="606">
        <v>23.714972873203198</v>
      </c>
      <c r="F199" s="606">
        <v>22.254790207892306</v>
      </c>
    </row>
    <row r="200" spans="1:6" ht="20.100000000000001" customHeight="1">
      <c r="A200" s="452" t="s">
        <v>799</v>
      </c>
      <c r="B200" s="606">
        <v>17.913121361397224</v>
      </c>
      <c r="C200" s="606">
        <v>15.104854084176566</v>
      </c>
      <c r="D200" s="606">
        <v>14.69518405354285</v>
      </c>
      <c r="E200" s="606">
        <v>25.73687994248742</v>
      </c>
      <c r="F200" s="606">
        <v>17.413284651032161</v>
      </c>
    </row>
    <row r="201" spans="1:6" ht="20.100000000000001" customHeight="1">
      <c r="A201" s="452" t="s">
        <v>11</v>
      </c>
      <c r="B201" s="606">
        <v>23.087106168917131</v>
      </c>
      <c r="C201" s="606">
        <v>25.784580615337202</v>
      </c>
      <c r="D201" s="606">
        <v>24.641577060931901</v>
      </c>
      <c r="E201" s="606">
        <v>24.433907489839363</v>
      </c>
      <c r="F201" s="606">
        <v>14.469453376205788</v>
      </c>
    </row>
    <row r="202" spans="1:6" ht="20.100000000000001" customHeight="1">
      <c r="A202" s="452" t="s">
        <v>12</v>
      </c>
      <c r="B202" s="606">
        <v>11.95137028642077</v>
      </c>
      <c r="C202" s="606">
        <v>16.791235794000205</v>
      </c>
      <c r="D202" s="606">
        <v>11.846901579586877</v>
      </c>
      <c r="E202" s="606">
        <v>10.944873983331661</v>
      </c>
      <c r="F202" s="606">
        <v>16.96765231196666</v>
      </c>
    </row>
    <row r="203" spans="1:6" ht="20.100000000000001" customHeight="1">
      <c r="A203" s="452" t="s">
        <v>796</v>
      </c>
      <c r="B203" s="606">
        <v>2.348198966792455</v>
      </c>
      <c r="C203" s="606">
        <v>3.0016859430080522</v>
      </c>
      <c r="D203" s="606">
        <v>2.8130256753381992</v>
      </c>
      <c r="E203" s="606">
        <v>2.7544127055812728</v>
      </c>
      <c r="F203" s="606">
        <v>2.4609430953873752</v>
      </c>
    </row>
    <row r="204" spans="1:6" ht="20.100000000000001" customHeight="1">
      <c r="A204" s="452" t="s">
        <v>795</v>
      </c>
      <c r="B204" s="606">
        <v>-1.1363234676660796</v>
      </c>
      <c r="C204" s="606">
        <v>-1.0530040975217108</v>
      </c>
      <c r="D204" s="606">
        <v>-0.99752059840763252</v>
      </c>
      <c r="E204" s="606">
        <v>-1.2010369244337373</v>
      </c>
      <c r="F204" s="606">
        <v>-1.1222682150561882</v>
      </c>
    </row>
    <row r="205" spans="1:6" ht="20.100000000000001" customHeight="1">
      <c r="A205" s="1025" t="s">
        <v>1097</v>
      </c>
      <c r="B205" s="1026"/>
      <c r="C205" s="1026"/>
      <c r="D205" s="1026"/>
      <c r="E205" s="1026"/>
      <c r="F205" s="1027"/>
    </row>
    <row r="206" spans="1:6" ht="20.100000000000001" customHeight="1">
      <c r="A206" s="474" t="s">
        <v>6</v>
      </c>
      <c r="B206" s="607">
        <v>-2.4551137479597158</v>
      </c>
      <c r="C206" s="607">
        <v>-2.6654789872539788</v>
      </c>
      <c r="D206" s="607">
        <v>-2.4878168639174412</v>
      </c>
      <c r="E206" s="607">
        <v>-3.3007142416917188</v>
      </c>
      <c r="F206" s="607">
        <v>-3.599088368447648</v>
      </c>
    </row>
    <row r="207" spans="1:6" ht="20.100000000000001" customHeight="1">
      <c r="A207" s="474" t="s">
        <v>7</v>
      </c>
      <c r="B207" s="607">
        <v>17.779108051481593</v>
      </c>
      <c r="C207" s="607">
        <v>23.686375925708241</v>
      </c>
      <c r="D207" s="607">
        <v>23.899079914356808</v>
      </c>
      <c r="E207" s="607">
        <v>23.820199529200764</v>
      </c>
      <c r="F207" s="607">
        <v>23.440907108591365</v>
      </c>
    </row>
    <row r="208" spans="1:6" ht="20.100000000000001" customHeight="1">
      <c r="A208" s="474" t="s">
        <v>797</v>
      </c>
      <c r="B208" s="607">
        <v>-4.2292810222262212</v>
      </c>
      <c r="C208" s="607">
        <v>-6.3613231552162848</v>
      </c>
      <c r="D208" s="607">
        <v>-4.1524407123742737</v>
      </c>
      <c r="E208" s="607">
        <v>-3.9175450051301182</v>
      </c>
      <c r="F208" s="607">
        <v>-3.7871615224389323</v>
      </c>
    </row>
    <row r="209" spans="1:6" ht="20.100000000000001" customHeight="1">
      <c r="A209" s="474" t="s">
        <v>8</v>
      </c>
      <c r="B209" s="607">
        <v>16.415036984496908</v>
      </c>
      <c r="C209" s="607">
        <v>15.263367916999202</v>
      </c>
      <c r="D209" s="607">
        <v>14.565495522094283</v>
      </c>
      <c r="E209" s="607">
        <v>14.754416618132403</v>
      </c>
      <c r="F209" s="607">
        <v>15.844230218574021</v>
      </c>
    </row>
    <row r="210" spans="1:6" ht="20.100000000000001" customHeight="1">
      <c r="A210" s="474" t="s">
        <v>9</v>
      </c>
      <c r="B210" s="607">
        <v>15.165284562081109</v>
      </c>
      <c r="C210" s="607">
        <v>13.766581206108572</v>
      </c>
      <c r="D210" s="607">
        <v>7.5790861159929701</v>
      </c>
      <c r="E210" s="607">
        <v>12.521777003484321</v>
      </c>
      <c r="F210" s="607">
        <v>13.041378199967799</v>
      </c>
    </row>
    <row r="211" spans="1:6" ht="20.100000000000001" customHeight="1">
      <c r="A211" s="474" t="s">
        <v>798</v>
      </c>
      <c r="B211" s="607">
        <v>-4.3277690588291247</v>
      </c>
      <c r="C211" s="607">
        <v>-3.4617048896581566</v>
      </c>
      <c r="D211" s="607">
        <v>-4.5591230963236011</v>
      </c>
      <c r="E211" s="607">
        <v>-5.0529827315541604</v>
      </c>
      <c r="F211" s="607">
        <v>-5.208333333333333</v>
      </c>
    </row>
    <row r="212" spans="1:6" ht="20.100000000000001" customHeight="1">
      <c r="A212" s="474" t="s">
        <v>10</v>
      </c>
      <c r="B212" s="607">
        <v>15.638936790152821</v>
      </c>
      <c r="C212" s="607">
        <v>21.779750087586127</v>
      </c>
      <c r="D212" s="607">
        <v>22.878059940517044</v>
      </c>
      <c r="E212" s="607">
        <v>23.099725935455002</v>
      </c>
      <c r="F212" s="607">
        <v>21.549150518373771</v>
      </c>
    </row>
    <row r="213" spans="1:6" ht="20.100000000000001" customHeight="1">
      <c r="A213" s="474" t="s">
        <v>799</v>
      </c>
      <c r="B213" s="607">
        <v>17.61456933870727</v>
      </c>
      <c r="C213" s="607">
        <v>14.078310602727674</v>
      </c>
      <c r="D213" s="607">
        <v>14.258693438091083</v>
      </c>
      <c r="E213" s="607">
        <v>25.305535585909418</v>
      </c>
      <c r="F213" s="607">
        <v>17.27285493610448</v>
      </c>
    </row>
    <row r="214" spans="1:6" ht="20.100000000000001" customHeight="1">
      <c r="A214" s="474" t="s">
        <v>11</v>
      </c>
      <c r="B214" s="607">
        <v>22.610537463595445</v>
      </c>
      <c r="C214" s="607">
        <v>25.065488725666444</v>
      </c>
      <c r="D214" s="607">
        <v>23.845081640780563</v>
      </c>
      <c r="E214" s="607">
        <v>23.514611960518675</v>
      </c>
      <c r="F214" s="607">
        <v>14.043881218082088</v>
      </c>
    </row>
    <row r="215" spans="1:6" ht="20.100000000000001" customHeight="1">
      <c r="A215" s="474" t="s">
        <v>12</v>
      </c>
      <c r="B215" s="607">
        <v>11.53925406964764</v>
      </c>
      <c r="C215" s="607">
        <v>16.791235794000205</v>
      </c>
      <c r="D215" s="607">
        <v>11.239368165249088</v>
      </c>
      <c r="E215" s="607">
        <v>10.744050607490712</v>
      </c>
      <c r="F215" s="607">
        <v>16.074617979757889</v>
      </c>
    </row>
    <row r="216" spans="1:6" ht="20.100000000000001" customHeight="1">
      <c r="A216" s="474" t="s">
        <v>796</v>
      </c>
      <c r="B216" s="607">
        <v>1.8478791869331577</v>
      </c>
      <c r="C216" s="607">
        <v>2.3532463245263444</v>
      </c>
      <c r="D216" s="607">
        <v>2.1651345022075419</v>
      </c>
      <c r="E216" s="607">
        <v>2.0699258590192313</v>
      </c>
      <c r="F216" s="607">
        <v>1.4699908184279551</v>
      </c>
    </row>
    <row r="217" spans="1:6" ht="20.100000000000001" customHeight="1">
      <c r="A217" s="474" t="s">
        <v>795</v>
      </c>
      <c r="B217" s="607">
        <v>-1.4673919134807796</v>
      </c>
      <c r="C217" s="607">
        <v>-1.4372551808842458</v>
      </c>
      <c r="D217" s="607">
        <v>-1.3317729074103648</v>
      </c>
      <c r="E217" s="607">
        <v>-1.6165781669020522</v>
      </c>
      <c r="F217" s="607">
        <v>-1.6367145553959166</v>
      </c>
    </row>
    <row r="218" spans="1:6" ht="20.100000000000001" customHeight="1">
      <c r="A218" s="1025" t="s">
        <v>1098</v>
      </c>
      <c r="B218" s="1026"/>
      <c r="C218" s="1026"/>
      <c r="D218" s="1026"/>
      <c r="E218" s="1026"/>
      <c r="F218" s="1027"/>
    </row>
    <row r="219" spans="1:6" ht="20.100000000000001" customHeight="1">
      <c r="A219" s="474" t="s">
        <v>6</v>
      </c>
      <c r="B219" s="607">
        <v>0.57229548055888546</v>
      </c>
      <c r="C219" s="607">
        <v>0.70036820328357086</v>
      </c>
      <c r="D219" s="607">
        <v>0.72006770684030186</v>
      </c>
      <c r="E219" s="607">
        <v>0.74642707955269161</v>
      </c>
      <c r="F219" s="607">
        <v>1.151570776914959</v>
      </c>
    </row>
    <row r="220" spans="1:6" ht="20.100000000000001" customHeight="1">
      <c r="A220" s="474" t="s">
        <v>7</v>
      </c>
      <c r="B220" s="607">
        <v>0.59862316671655202</v>
      </c>
      <c r="C220" s="607">
        <v>0.58775126366521691</v>
      </c>
      <c r="D220" s="607">
        <v>0.69440425901278857</v>
      </c>
      <c r="E220" s="607">
        <v>1.4572357359040466</v>
      </c>
      <c r="F220" s="607">
        <v>1.4173571740078499</v>
      </c>
    </row>
    <row r="221" spans="1:6" ht="20.100000000000001" customHeight="1">
      <c r="A221" s="474" t="s">
        <v>797</v>
      </c>
      <c r="B221" s="607">
        <v>-0.44992351300278954</v>
      </c>
      <c r="C221" s="605">
        <v>0</v>
      </c>
      <c r="D221" s="607">
        <v>9.227646027498386E-2</v>
      </c>
      <c r="E221" s="607">
        <v>-0.3730995242981065</v>
      </c>
      <c r="F221" s="607">
        <v>-9.4679038060973303E-2</v>
      </c>
    </row>
    <row r="222" spans="1:6" ht="20.100000000000001" customHeight="1">
      <c r="A222" s="474" t="s">
        <v>8</v>
      </c>
      <c r="B222" s="607">
        <v>0.40530955517276318</v>
      </c>
      <c r="C222" s="607">
        <v>0.6983240223463687</v>
      </c>
      <c r="D222" s="607">
        <v>0.49207755142210408</v>
      </c>
      <c r="E222" s="607">
        <v>0.58241118229470012</v>
      </c>
      <c r="F222" s="607">
        <v>1.4317075498711465</v>
      </c>
    </row>
    <row r="223" spans="1:6" ht="20.100000000000001" customHeight="1">
      <c r="A223" s="474" t="s">
        <v>9</v>
      </c>
      <c r="B223" s="607">
        <v>0.45439054867658757</v>
      </c>
      <c r="C223" s="607">
        <v>0.33441087950061305</v>
      </c>
      <c r="D223" s="607">
        <v>0.43936731107205623</v>
      </c>
      <c r="E223" s="607">
        <v>0.21777003484320556</v>
      </c>
      <c r="F223" s="607">
        <v>0.8050233456770246</v>
      </c>
    </row>
    <row r="224" spans="1:6" ht="20.100000000000001" customHeight="1">
      <c r="A224" s="474" t="s">
        <v>798</v>
      </c>
      <c r="B224" s="607">
        <v>0.33290531221762493</v>
      </c>
      <c r="C224" s="607">
        <v>0.43271311120726957</v>
      </c>
      <c r="D224" s="607">
        <v>0.19400523814142984</v>
      </c>
      <c r="E224" s="607">
        <v>0.29434850863422291</v>
      </c>
      <c r="F224" s="607">
        <v>0</v>
      </c>
    </row>
    <row r="225" spans="1:6" ht="20.100000000000001" customHeight="1">
      <c r="A225" s="474" t="s">
        <v>10</v>
      </c>
      <c r="B225" s="607">
        <v>0.23785455194148777</v>
      </c>
      <c r="C225" s="607">
        <v>0.93425201448090622</v>
      </c>
      <c r="D225" s="607">
        <v>0.51475634866163356</v>
      </c>
      <c r="E225" s="607">
        <v>0.61524693774819617</v>
      </c>
      <c r="F225" s="607">
        <v>0.70563968951853662</v>
      </c>
    </row>
    <row r="226" spans="1:6" ht="20.100000000000001" customHeight="1">
      <c r="A226" s="474" t="s">
        <v>799</v>
      </c>
      <c r="B226" s="607">
        <v>0.29855202268995368</v>
      </c>
      <c r="C226" s="607">
        <v>1.026543481448893</v>
      </c>
      <c r="D226" s="607">
        <v>0.43649061545176776</v>
      </c>
      <c r="E226" s="607">
        <v>0.43134435657800146</v>
      </c>
      <c r="F226" s="607">
        <v>0.14042971492767872</v>
      </c>
    </row>
    <row r="227" spans="1:6" ht="20.100000000000001" customHeight="1">
      <c r="A227" s="474" t="s">
        <v>11</v>
      </c>
      <c r="B227" s="607">
        <v>0.47656870532168388</v>
      </c>
      <c r="C227" s="607">
        <v>0.71909188967075865</v>
      </c>
      <c r="D227" s="607">
        <v>0.79649542015133412</v>
      </c>
      <c r="E227" s="607">
        <v>0.91929552932068892</v>
      </c>
      <c r="F227" s="607">
        <v>0.42557215812369964</v>
      </c>
    </row>
    <row r="228" spans="1:6" ht="20.100000000000001" customHeight="1">
      <c r="A228" s="474" t="s">
        <v>12</v>
      </c>
      <c r="B228" s="607">
        <v>0.41211621677313004</v>
      </c>
      <c r="C228" s="607">
        <v>0</v>
      </c>
      <c r="D228" s="607">
        <v>0.60753341433778851</v>
      </c>
      <c r="E228" s="607">
        <v>0.20082337584094789</v>
      </c>
      <c r="F228" s="607">
        <v>0.8930343322087716</v>
      </c>
    </row>
    <row r="229" spans="1:6" ht="20.100000000000001" customHeight="1">
      <c r="A229" s="474" t="s">
        <v>796</v>
      </c>
      <c r="B229" s="607">
        <v>0.50031977985929688</v>
      </c>
      <c r="C229" s="607">
        <v>0.64843961848170817</v>
      </c>
      <c r="D229" s="607">
        <v>0.64789117313065736</v>
      </c>
      <c r="E229" s="607">
        <v>0.68448684656204128</v>
      </c>
      <c r="F229" s="607">
        <v>0.99095227695942023</v>
      </c>
    </row>
    <row r="230" spans="1:6" ht="20.100000000000001" customHeight="1">
      <c r="A230" s="474" t="s">
        <v>795</v>
      </c>
      <c r="B230" s="607">
        <v>0.33106844581469996</v>
      </c>
      <c r="C230" s="607">
        <v>0.38425108336253527</v>
      </c>
      <c r="D230" s="607">
        <v>0.33425230900273245</v>
      </c>
      <c r="E230" s="607">
        <v>0.41554124246831498</v>
      </c>
      <c r="F230" s="607">
        <v>0.51444634033972836</v>
      </c>
    </row>
    <row r="231" spans="1:6" ht="20.100000000000001" customHeight="1">
      <c r="A231" s="458" t="s">
        <v>253</v>
      </c>
    </row>
    <row r="232" spans="1:6" ht="20.100000000000001" customHeight="1">
      <c r="A232" s="472"/>
    </row>
    <row r="234" spans="1:6" ht="30" customHeight="1">
      <c r="A234" s="851" t="s">
        <v>1018</v>
      </c>
      <c r="B234" s="851"/>
      <c r="C234" s="851"/>
      <c r="D234" s="851"/>
    </row>
    <row r="235" spans="1:6" ht="30" customHeight="1">
      <c r="A235" s="447" t="s">
        <v>4</v>
      </c>
      <c r="B235" s="447">
        <v>2024</v>
      </c>
      <c r="C235" s="447">
        <v>2035</v>
      </c>
      <c r="D235" s="447">
        <v>2060</v>
      </c>
    </row>
    <row r="236" spans="1:6" ht="20.100000000000001" customHeight="1">
      <c r="A236" s="459" t="s">
        <v>256</v>
      </c>
      <c r="B236" s="460">
        <v>290386</v>
      </c>
      <c r="C236" s="460">
        <v>278647</v>
      </c>
      <c r="D236" s="460">
        <v>243191</v>
      </c>
    </row>
    <row r="237" spans="1:6" ht="20.100000000000001" customHeight="1">
      <c r="A237" s="217" t="s">
        <v>1</v>
      </c>
      <c r="B237" s="460">
        <v>136056</v>
      </c>
      <c r="C237" s="460">
        <v>130333</v>
      </c>
      <c r="D237" s="460">
        <v>114369</v>
      </c>
    </row>
    <row r="238" spans="1:6" ht="20.100000000000001" customHeight="1">
      <c r="A238" s="217" t="s">
        <v>0</v>
      </c>
      <c r="B238" s="460">
        <v>154330</v>
      </c>
      <c r="C238" s="460">
        <v>148314</v>
      </c>
      <c r="D238" s="460">
        <v>128822</v>
      </c>
    </row>
    <row r="239" spans="1:6" ht="20.100000000000001" customHeight="1">
      <c r="A239" s="459" t="s">
        <v>2</v>
      </c>
      <c r="B239" s="460">
        <v>290386</v>
      </c>
      <c r="C239" s="460">
        <v>278647</v>
      </c>
      <c r="D239" s="460">
        <v>243191</v>
      </c>
    </row>
    <row r="240" spans="1:6" ht="20.100000000000001" customHeight="1">
      <c r="A240" s="217" t="s">
        <v>104</v>
      </c>
      <c r="B240" s="460">
        <v>51550</v>
      </c>
      <c r="C240" s="460">
        <v>47327</v>
      </c>
      <c r="D240" s="460">
        <v>41867</v>
      </c>
    </row>
    <row r="241" spans="1:4" ht="20.100000000000001" customHeight="1">
      <c r="A241" s="217" t="s">
        <v>105</v>
      </c>
      <c r="B241" s="460">
        <v>169400</v>
      </c>
      <c r="C241" s="460">
        <v>159412</v>
      </c>
      <c r="D241" s="460">
        <v>119868</v>
      </c>
    </row>
    <row r="242" spans="1:4" ht="20.100000000000001" customHeight="1">
      <c r="A242" s="217" t="s">
        <v>809</v>
      </c>
      <c r="B242" s="460">
        <v>69436</v>
      </c>
      <c r="C242" s="460">
        <v>71908</v>
      </c>
      <c r="D242" s="460">
        <v>81456</v>
      </c>
    </row>
    <row r="243" spans="1:4" ht="30" customHeight="1">
      <c r="A243" s="459" t="s">
        <v>810</v>
      </c>
      <c r="B243" s="461">
        <f>((B240+B242)/B241)*100</f>
        <v>71.420306965761512</v>
      </c>
      <c r="C243" s="461">
        <f>((C240+C242)/C241)*100</f>
        <v>74.796753067523142</v>
      </c>
      <c r="D243" s="461">
        <f>((D240+D242)/D241)*100</f>
        <v>102.88233723762805</v>
      </c>
    </row>
    <row r="244" spans="1:4" ht="30" customHeight="1">
      <c r="A244" s="459" t="s">
        <v>811</v>
      </c>
      <c r="B244" s="461">
        <f>B242/B241*100</f>
        <v>40.989374262101535</v>
      </c>
      <c r="C244" s="461">
        <f>C242/C241*100</f>
        <v>45.108272902918223</v>
      </c>
      <c r="D244" s="461">
        <f>D242/D241*100</f>
        <v>67.954750225247778</v>
      </c>
    </row>
    <row r="245" spans="1:4" ht="20.100000000000001" customHeight="1">
      <c r="A245" s="1048" t="s">
        <v>1042</v>
      </c>
      <c r="B245" s="1049"/>
      <c r="C245" s="1049"/>
      <c r="D245" s="1049"/>
    </row>
    <row r="248" spans="1:4" ht="30" customHeight="1">
      <c r="A248" s="851" t="s">
        <v>1019</v>
      </c>
      <c r="B248" s="851"/>
      <c r="C248" s="851"/>
      <c r="D248" s="851"/>
    </row>
    <row r="249" spans="1:4" ht="30" customHeight="1">
      <c r="A249" s="447" t="s">
        <v>4</v>
      </c>
      <c r="B249" s="121">
        <v>2024</v>
      </c>
      <c r="C249" s="121">
        <v>2035</v>
      </c>
      <c r="D249" s="121">
        <v>2060</v>
      </c>
    </row>
    <row r="250" spans="1:4" ht="20.100000000000001" customHeight="1">
      <c r="A250" s="462" t="s">
        <v>256</v>
      </c>
      <c r="B250" s="453">
        <v>18553</v>
      </c>
      <c r="C250" s="453">
        <v>20400</v>
      </c>
      <c r="D250" s="453">
        <v>22209</v>
      </c>
    </row>
    <row r="251" spans="1:4" ht="20.100000000000001" customHeight="1">
      <c r="A251" s="463" t="s">
        <v>1</v>
      </c>
      <c r="B251" s="453">
        <v>9276</v>
      </c>
      <c r="C251" s="453">
        <v>10130</v>
      </c>
      <c r="D251" s="453">
        <v>10947</v>
      </c>
    </row>
    <row r="252" spans="1:4" ht="20.100000000000001" customHeight="1">
      <c r="A252" s="463" t="s">
        <v>0</v>
      </c>
      <c r="B252" s="453">
        <v>9277</v>
      </c>
      <c r="C252" s="453">
        <v>10270</v>
      </c>
      <c r="D252" s="453">
        <v>11262</v>
      </c>
    </row>
    <row r="253" spans="1:4" ht="20.100000000000001" customHeight="1">
      <c r="A253" s="462" t="s">
        <v>2</v>
      </c>
      <c r="B253" s="453">
        <v>18553</v>
      </c>
      <c r="C253" s="453">
        <v>20400</v>
      </c>
      <c r="D253" s="453">
        <v>22209</v>
      </c>
    </row>
    <row r="254" spans="1:4" ht="20.100000000000001" customHeight="1">
      <c r="A254" s="463" t="s">
        <v>104</v>
      </c>
      <c r="B254" s="453">
        <v>3944</v>
      </c>
      <c r="C254" s="453">
        <v>3466</v>
      </c>
      <c r="D254" s="453">
        <v>3595</v>
      </c>
    </row>
    <row r="255" spans="1:4" ht="20.100000000000001" customHeight="1">
      <c r="A255" s="463" t="s">
        <v>105</v>
      </c>
      <c r="B255" s="453">
        <v>11161</v>
      </c>
      <c r="C255" s="453">
        <v>12188</v>
      </c>
      <c r="D255" s="453">
        <v>11037</v>
      </c>
    </row>
    <row r="256" spans="1:4" ht="20.100000000000001" customHeight="1">
      <c r="A256" s="463" t="s">
        <v>809</v>
      </c>
      <c r="B256" s="453">
        <v>3448</v>
      </c>
      <c r="C256" s="453">
        <v>4746</v>
      </c>
      <c r="D256" s="453">
        <v>7577</v>
      </c>
    </row>
    <row r="257" spans="1:4" ht="30" customHeight="1">
      <c r="A257" s="459" t="s">
        <v>810</v>
      </c>
      <c r="B257" s="464">
        <f>((B254+B256)/B255)*100</f>
        <v>66.230624496012908</v>
      </c>
      <c r="C257" s="464">
        <f>((C254+C256)/C255)*100</f>
        <v>67.377748605185431</v>
      </c>
      <c r="D257" s="464">
        <f>((D254+D256)/D255)*100</f>
        <v>101.22315846697472</v>
      </c>
    </row>
    <row r="258" spans="1:4" ht="30" customHeight="1">
      <c r="A258" s="459" t="s">
        <v>811</v>
      </c>
      <c r="B258" s="461">
        <f>B256/B255*100</f>
        <v>30.893289131798223</v>
      </c>
      <c r="C258" s="461">
        <f>C256/C255*100</f>
        <v>38.939940925500494</v>
      </c>
      <c r="D258" s="461">
        <f>D256/D255*100</f>
        <v>68.650901513092322</v>
      </c>
    </row>
    <row r="259" spans="1:4" ht="20.100000000000001" customHeight="1">
      <c r="A259" s="1048" t="s">
        <v>1042</v>
      </c>
      <c r="B259" s="1049"/>
      <c r="C259" s="1049"/>
      <c r="D259" s="1049"/>
    </row>
    <row r="262" spans="1:4" ht="30" customHeight="1">
      <c r="A262" s="851" t="s">
        <v>1027</v>
      </c>
      <c r="B262" s="851"/>
      <c r="C262" s="851"/>
      <c r="D262" s="851"/>
    </row>
    <row r="263" spans="1:4" ht="30" customHeight="1">
      <c r="A263" s="447" t="s">
        <v>4</v>
      </c>
      <c r="B263" s="447">
        <v>2024</v>
      </c>
      <c r="C263" s="447">
        <v>2035</v>
      </c>
      <c r="D263" s="447">
        <v>2060</v>
      </c>
    </row>
    <row r="264" spans="1:4" ht="20.100000000000001" customHeight="1">
      <c r="A264" s="459" t="s">
        <v>256</v>
      </c>
      <c r="B264" s="453">
        <v>10527</v>
      </c>
      <c r="C264" s="453">
        <v>10225</v>
      </c>
      <c r="D264" s="477">
        <v>8380</v>
      </c>
    </row>
    <row r="265" spans="1:4" ht="20.100000000000001" customHeight="1">
      <c r="A265" s="217" t="s">
        <v>1</v>
      </c>
      <c r="B265" s="453">
        <v>5060</v>
      </c>
      <c r="C265" s="453">
        <v>5011</v>
      </c>
      <c r="D265" s="477">
        <v>4288</v>
      </c>
    </row>
    <row r="266" spans="1:4" ht="20.100000000000001" customHeight="1">
      <c r="A266" s="217" t="s">
        <v>0</v>
      </c>
      <c r="B266" s="453">
        <v>5467</v>
      </c>
      <c r="C266" s="453">
        <v>5214</v>
      </c>
      <c r="D266" s="453">
        <v>4092</v>
      </c>
    </row>
    <row r="267" spans="1:4" ht="20.100000000000001" customHeight="1">
      <c r="A267" s="459" t="s">
        <v>2</v>
      </c>
      <c r="B267" s="453">
        <v>10527</v>
      </c>
      <c r="C267" s="453">
        <v>10225</v>
      </c>
      <c r="D267" s="453">
        <v>8380</v>
      </c>
    </row>
    <row r="268" spans="1:4" ht="20.100000000000001" customHeight="1">
      <c r="A268" s="217" t="s">
        <v>104</v>
      </c>
      <c r="B268" s="453">
        <v>1745</v>
      </c>
      <c r="C268" s="453">
        <v>1521</v>
      </c>
      <c r="D268" s="453">
        <v>1304</v>
      </c>
    </row>
    <row r="269" spans="1:4" ht="20.100000000000001" customHeight="1">
      <c r="A269" s="217" t="s">
        <v>105</v>
      </c>
      <c r="B269" s="453">
        <v>6019</v>
      </c>
      <c r="C269" s="453">
        <v>5800</v>
      </c>
      <c r="D269" s="453">
        <v>3905</v>
      </c>
    </row>
    <row r="270" spans="1:4" ht="20.100000000000001" customHeight="1">
      <c r="A270" s="217" t="s">
        <v>809</v>
      </c>
      <c r="B270" s="453">
        <v>2763</v>
      </c>
      <c r="C270" s="453">
        <v>2904</v>
      </c>
      <c r="D270" s="453">
        <v>3171</v>
      </c>
    </row>
    <row r="271" spans="1:4" ht="30" customHeight="1">
      <c r="A271" s="459" t="s">
        <v>810</v>
      </c>
      <c r="B271" s="461">
        <f>((B268+B270)/B269)*100</f>
        <v>74.896162153181592</v>
      </c>
      <c r="C271" s="461">
        <f>((C268+C270)/C269)*100</f>
        <v>76.293103448275872</v>
      </c>
      <c r="D271" s="461">
        <f>((D268+D270)/D269)*100</f>
        <v>114.59667093469909</v>
      </c>
    </row>
    <row r="272" spans="1:4" ht="30" customHeight="1">
      <c r="A272" s="459" t="s">
        <v>811</v>
      </c>
      <c r="B272" s="461">
        <f>B270/B269*100</f>
        <v>45.904635321481976</v>
      </c>
      <c r="C272" s="461">
        <f>C270/C269*100</f>
        <v>50.068965517241381</v>
      </c>
      <c r="D272" s="461">
        <f>D270/D269*100</f>
        <v>81.203585147247111</v>
      </c>
    </row>
    <row r="273" spans="1:4" ht="20.100000000000001" customHeight="1">
      <c r="A273" s="1048" t="s">
        <v>1042</v>
      </c>
      <c r="B273" s="1049"/>
      <c r="C273" s="1049"/>
      <c r="D273" s="1049"/>
    </row>
    <row r="276" spans="1:4" ht="30" customHeight="1">
      <c r="A276" s="851" t="s">
        <v>1020</v>
      </c>
      <c r="B276" s="851"/>
      <c r="C276" s="851"/>
      <c r="D276" s="851"/>
    </row>
    <row r="277" spans="1:4" ht="30" customHeight="1">
      <c r="A277" s="447" t="s">
        <v>4</v>
      </c>
      <c r="B277" s="447">
        <v>2024</v>
      </c>
      <c r="C277" s="447">
        <v>2035</v>
      </c>
      <c r="D277" s="447">
        <v>2060</v>
      </c>
    </row>
    <row r="278" spans="1:4" ht="20.100000000000001" customHeight="1">
      <c r="A278" s="459" t="s">
        <v>256</v>
      </c>
      <c r="B278" s="453">
        <v>10544</v>
      </c>
      <c r="C278" s="453">
        <v>11311</v>
      </c>
      <c r="D278" s="453">
        <v>11680</v>
      </c>
    </row>
    <row r="279" spans="1:4" ht="20.100000000000001" customHeight="1">
      <c r="A279" s="217" t="s">
        <v>1</v>
      </c>
      <c r="B279" s="453">
        <v>5256</v>
      </c>
      <c r="C279" s="453">
        <v>5517</v>
      </c>
      <c r="D279" s="453">
        <v>5671</v>
      </c>
    </row>
    <row r="280" spans="1:4" ht="20.100000000000001" customHeight="1">
      <c r="A280" s="217" t="s">
        <v>0</v>
      </c>
      <c r="B280" s="453">
        <v>5288</v>
      </c>
      <c r="C280" s="453">
        <v>5794</v>
      </c>
      <c r="D280" s="453">
        <v>6009</v>
      </c>
    </row>
    <row r="281" spans="1:4" ht="20.100000000000001" customHeight="1">
      <c r="A281" s="459" t="s">
        <v>2</v>
      </c>
      <c r="B281" s="453">
        <v>10544</v>
      </c>
      <c r="C281" s="453">
        <v>11311</v>
      </c>
      <c r="D281" s="453">
        <v>11680</v>
      </c>
    </row>
    <row r="282" spans="1:4" ht="20.100000000000001" customHeight="1">
      <c r="A282" s="217" t="s">
        <v>104</v>
      </c>
      <c r="B282" s="453">
        <v>2325</v>
      </c>
      <c r="C282" s="453">
        <v>1892</v>
      </c>
      <c r="D282" s="453">
        <v>1882</v>
      </c>
    </row>
    <row r="283" spans="1:4" ht="20.100000000000001" customHeight="1">
      <c r="A283" s="217" t="s">
        <v>105</v>
      </c>
      <c r="B283" s="453">
        <v>6258</v>
      </c>
      <c r="C283" s="453">
        <v>6693</v>
      </c>
      <c r="D283" s="453">
        <v>5728</v>
      </c>
    </row>
    <row r="284" spans="1:4" ht="20.100000000000001" customHeight="1">
      <c r="A284" s="217" t="s">
        <v>809</v>
      </c>
      <c r="B284" s="453">
        <v>1961</v>
      </c>
      <c r="C284" s="453">
        <v>2726</v>
      </c>
      <c r="D284" s="453">
        <v>4070</v>
      </c>
    </row>
    <row r="285" spans="1:4" ht="30" customHeight="1">
      <c r="A285" s="459" t="s">
        <v>810</v>
      </c>
      <c r="B285" s="461">
        <f>((B282+B284)/B283)*100</f>
        <v>68.488334931287952</v>
      </c>
      <c r="C285" s="461">
        <f>((C282+C284)/C283)*100</f>
        <v>68.997460032870165</v>
      </c>
      <c r="D285" s="461">
        <f>((D282+D284)/D283)*100</f>
        <v>103.91061452513965</v>
      </c>
    </row>
    <row r="286" spans="1:4" ht="30" customHeight="1">
      <c r="A286" s="459" t="s">
        <v>811</v>
      </c>
      <c r="B286" s="461">
        <f>B284/B283*100</f>
        <v>31.335890060722278</v>
      </c>
      <c r="C286" s="461">
        <f>C284/C283*100</f>
        <v>40.729119976094424</v>
      </c>
      <c r="D286" s="461">
        <f>D284/D283*100</f>
        <v>71.05446927374301</v>
      </c>
    </row>
    <row r="287" spans="1:4" ht="20.100000000000001" customHeight="1">
      <c r="A287" s="1048" t="s">
        <v>1042</v>
      </c>
      <c r="B287" s="1049"/>
      <c r="C287" s="1049"/>
      <c r="D287" s="1049"/>
    </row>
    <row r="290" spans="1:4" ht="30" customHeight="1">
      <c r="A290" s="851" t="s">
        <v>1021</v>
      </c>
      <c r="B290" s="851"/>
      <c r="C290" s="851"/>
      <c r="D290" s="851"/>
    </row>
    <row r="291" spans="1:4" ht="30" customHeight="1">
      <c r="A291" s="447" t="s">
        <v>4</v>
      </c>
      <c r="B291" s="447">
        <v>2024</v>
      </c>
      <c r="C291" s="447">
        <v>2035</v>
      </c>
      <c r="D291" s="447">
        <v>2060</v>
      </c>
    </row>
    <row r="292" spans="1:4" ht="20.100000000000001" customHeight="1">
      <c r="A292" s="459" t="s">
        <v>256</v>
      </c>
      <c r="B292" s="453">
        <v>18725</v>
      </c>
      <c r="C292" s="453">
        <v>20335</v>
      </c>
      <c r="D292" s="453">
        <v>21061</v>
      </c>
    </row>
    <row r="293" spans="1:4" ht="20.100000000000001" customHeight="1">
      <c r="A293" s="217" t="s">
        <v>1</v>
      </c>
      <c r="B293" s="453">
        <v>9315</v>
      </c>
      <c r="C293" s="453">
        <v>10189</v>
      </c>
      <c r="D293" s="453">
        <v>10415</v>
      </c>
    </row>
    <row r="294" spans="1:4" ht="20.100000000000001" customHeight="1">
      <c r="A294" s="217" t="s">
        <v>0</v>
      </c>
      <c r="B294" s="453">
        <v>9410</v>
      </c>
      <c r="C294" s="453">
        <v>10146</v>
      </c>
      <c r="D294" s="453">
        <v>10646</v>
      </c>
    </row>
    <row r="295" spans="1:4" ht="20.100000000000001" customHeight="1">
      <c r="A295" s="459" t="s">
        <v>2</v>
      </c>
      <c r="B295" s="453">
        <v>18725</v>
      </c>
      <c r="C295" s="453">
        <v>20335</v>
      </c>
      <c r="D295" s="453">
        <v>21061</v>
      </c>
    </row>
    <row r="296" spans="1:4" ht="20.100000000000001" customHeight="1">
      <c r="A296" s="217" t="s">
        <v>104</v>
      </c>
      <c r="B296" s="453">
        <v>4207</v>
      </c>
      <c r="C296" s="453">
        <v>3567</v>
      </c>
      <c r="D296" s="453">
        <v>3609</v>
      </c>
    </row>
    <row r="297" spans="1:4" ht="20.100000000000001" customHeight="1">
      <c r="A297" s="217" t="s">
        <v>105</v>
      </c>
      <c r="B297" s="453">
        <v>11202</v>
      </c>
      <c r="C297" s="453">
        <v>12208</v>
      </c>
      <c r="D297" s="453">
        <v>10629</v>
      </c>
    </row>
    <row r="298" spans="1:4" ht="20.100000000000001" customHeight="1">
      <c r="A298" s="217" t="s">
        <v>809</v>
      </c>
      <c r="B298" s="453">
        <v>3316</v>
      </c>
      <c r="C298" s="453">
        <v>4560</v>
      </c>
      <c r="D298" s="453">
        <v>6823</v>
      </c>
    </row>
    <row r="299" spans="1:4" ht="30" customHeight="1">
      <c r="A299" s="459" t="s">
        <v>810</v>
      </c>
      <c r="B299" s="461">
        <f>((B296+B298)/B297)*100</f>
        <v>67.157650419567943</v>
      </c>
      <c r="C299" s="461">
        <f>((C296+C298)/C297)*100</f>
        <v>66.571100917431195</v>
      </c>
      <c r="D299" s="461">
        <f>((D296+D298)/D297)*100</f>
        <v>98.14658011101703</v>
      </c>
    </row>
    <row r="300" spans="1:4" ht="30" customHeight="1">
      <c r="A300" s="459" t="s">
        <v>811</v>
      </c>
      <c r="B300" s="461">
        <f>B298/B297*100</f>
        <v>29.601856811283699</v>
      </c>
      <c r="C300" s="461">
        <f>C298/C297*100</f>
        <v>37.352555701179554</v>
      </c>
      <c r="D300" s="461">
        <f>D298/D297*100</f>
        <v>64.192304073760468</v>
      </c>
    </row>
    <row r="301" spans="1:4" ht="20.100000000000001" customHeight="1">
      <c r="A301" s="1048" t="s">
        <v>1042</v>
      </c>
      <c r="B301" s="1049"/>
      <c r="C301" s="1049"/>
      <c r="D301" s="1049"/>
    </row>
    <row r="304" spans="1:4" ht="30" customHeight="1">
      <c r="A304" s="851" t="s">
        <v>1022</v>
      </c>
      <c r="B304" s="851"/>
      <c r="C304" s="851"/>
      <c r="D304" s="851"/>
    </row>
    <row r="305" spans="1:5" ht="30" customHeight="1">
      <c r="A305" s="447" t="s">
        <v>4</v>
      </c>
      <c r="B305" s="447">
        <v>2024</v>
      </c>
      <c r="C305" s="447">
        <v>2035</v>
      </c>
      <c r="D305" s="447">
        <v>2060</v>
      </c>
    </row>
    <row r="306" spans="1:5" ht="20.100000000000001" customHeight="1">
      <c r="A306" s="459" t="s">
        <v>256</v>
      </c>
      <c r="B306" s="453">
        <v>20063</v>
      </c>
      <c r="C306" s="453">
        <v>19109</v>
      </c>
      <c r="D306" s="453">
        <v>15732</v>
      </c>
    </row>
    <row r="307" spans="1:5" ht="20.100000000000001" customHeight="1">
      <c r="A307" s="217" t="s">
        <v>1</v>
      </c>
      <c r="B307" s="453">
        <v>9755</v>
      </c>
      <c r="C307" s="453">
        <v>9281</v>
      </c>
      <c r="D307" s="453">
        <v>7791</v>
      </c>
    </row>
    <row r="308" spans="1:5" ht="19.5" customHeight="1">
      <c r="A308" s="809" t="s">
        <v>0</v>
      </c>
      <c r="B308" s="453">
        <v>10308</v>
      </c>
      <c r="C308" s="453">
        <v>9828</v>
      </c>
      <c r="D308" s="453">
        <v>7941</v>
      </c>
      <c r="E308" s="709"/>
    </row>
    <row r="309" spans="1:5" ht="20.100000000000001" customHeight="1">
      <c r="A309" s="459" t="s">
        <v>2</v>
      </c>
      <c r="B309" s="453">
        <v>20063</v>
      </c>
      <c r="C309" s="453">
        <v>19109</v>
      </c>
      <c r="D309" s="453">
        <v>15732</v>
      </c>
    </row>
    <row r="310" spans="1:5" ht="20.100000000000001" customHeight="1">
      <c r="A310" s="217" t="s">
        <v>104</v>
      </c>
      <c r="B310" s="453">
        <v>3259</v>
      </c>
      <c r="C310" s="453">
        <v>2989</v>
      </c>
      <c r="D310" s="453">
        <v>2508</v>
      </c>
    </row>
    <row r="311" spans="1:5" ht="20.100000000000001" customHeight="1">
      <c r="A311" s="217" t="s">
        <v>105</v>
      </c>
      <c r="B311" s="453">
        <v>11237</v>
      </c>
      <c r="C311" s="453">
        <v>10525</v>
      </c>
      <c r="D311" s="453">
        <v>7637</v>
      </c>
    </row>
    <row r="312" spans="1:5" ht="20.100000000000001" customHeight="1">
      <c r="A312" s="217" t="s">
        <v>809</v>
      </c>
      <c r="B312" s="453">
        <v>5567</v>
      </c>
      <c r="C312" s="453">
        <v>5595</v>
      </c>
      <c r="D312" s="453">
        <v>5587</v>
      </c>
    </row>
    <row r="313" spans="1:5" ht="30" customHeight="1">
      <c r="A313" s="459" t="s">
        <v>810</v>
      </c>
      <c r="B313" s="461">
        <f>((B310+B312)/B311)*100</f>
        <v>78.544095399127883</v>
      </c>
      <c r="C313" s="461">
        <f>((C310+C312)/C311)*100</f>
        <v>81.558194774346788</v>
      </c>
      <c r="D313" s="461">
        <f>((D310+D312)/D311)*100</f>
        <v>105.99711928767842</v>
      </c>
    </row>
    <row r="314" spans="1:5" ht="30" customHeight="1">
      <c r="A314" s="459" t="s">
        <v>811</v>
      </c>
      <c r="B314" s="461">
        <f>B312/B311*100</f>
        <v>49.541692622586098</v>
      </c>
      <c r="C314" s="461">
        <f>C312/C311*100</f>
        <v>53.159144893111645</v>
      </c>
      <c r="D314" s="461">
        <f>D312/D311*100</f>
        <v>73.15699882152677</v>
      </c>
    </row>
    <row r="315" spans="1:5" ht="20.100000000000001" customHeight="1">
      <c r="A315" s="1048" t="s">
        <v>1042</v>
      </c>
      <c r="B315" s="1049"/>
      <c r="C315" s="1049"/>
      <c r="D315" s="1049"/>
    </row>
    <row r="318" spans="1:5" ht="30" customHeight="1">
      <c r="A318" s="851" t="s">
        <v>1023</v>
      </c>
      <c r="B318" s="851"/>
      <c r="C318" s="851"/>
      <c r="D318" s="851"/>
    </row>
    <row r="319" spans="1:5" ht="30" customHeight="1">
      <c r="A319" s="447" t="s">
        <v>4</v>
      </c>
      <c r="B319" s="447">
        <v>2024</v>
      </c>
      <c r="C319" s="447">
        <v>2035</v>
      </c>
      <c r="D319" s="447">
        <v>2060</v>
      </c>
    </row>
    <row r="320" spans="1:5" ht="20.100000000000001" customHeight="1">
      <c r="A320" s="459" t="s">
        <v>256</v>
      </c>
      <c r="B320" s="453">
        <v>18542</v>
      </c>
      <c r="C320" s="453">
        <v>19875</v>
      </c>
      <c r="D320" s="453">
        <v>20991</v>
      </c>
    </row>
    <row r="321" spans="1:4" ht="20.100000000000001" customHeight="1">
      <c r="A321" s="217" t="s">
        <v>1</v>
      </c>
      <c r="B321" s="453">
        <v>8999</v>
      </c>
      <c r="C321" s="453">
        <v>9633</v>
      </c>
      <c r="D321" s="453">
        <v>10176</v>
      </c>
    </row>
    <row r="322" spans="1:4" ht="20.100000000000001" customHeight="1">
      <c r="A322" s="217" t="s">
        <v>0</v>
      </c>
      <c r="B322" s="453">
        <v>9543</v>
      </c>
      <c r="C322" s="453">
        <v>10242</v>
      </c>
      <c r="D322" s="453">
        <v>10815</v>
      </c>
    </row>
    <row r="323" spans="1:4" ht="20.100000000000001" customHeight="1">
      <c r="A323" s="459" t="s">
        <v>2</v>
      </c>
      <c r="B323" s="453">
        <v>18542</v>
      </c>
      <c r="C323" s="453">
        <v>19875</v>
      </c>
      <c r="D323" s="453">
        <v>20991</v>
      </c>
    </row>
    <row r="324" spans="1:4" ht="20.100000000000001" customHeight="1">
      <c r="A324" s="217" t="s">
        <v>104</v>
      </c>
      <c r="B324" s="453">
        <v>4081</v>
      </c>
      <c r="C324" s="453">
        <v>3433</v>
      </c>
      <c r="D324" s="453">
        <v>3665</v>
      </c>
    </row>
    <row r="325" spans="1:4" ht="20.100000000000001" customHeight="1">
      <c r="A325" s="217" t="s">
        <v>105</v>
      </c>
      <c r="B325" s="453">
        <v>10965</v>
      </c>
      <c r="C325" s="453">
        <v>12005</v>
      </c>
      <c r="D325" s="453">
        <v>10784</v>
      </c>
    </row>
    <row r="326" spans="1:4" ht="20.100000000000001" customHeight="1">
      <c r="A326" s="217" t="s">
        <v>809</v>
      </c>
      <c r="B326" s="453">
        <v>3496</v>
      </c>
      <c r="C326" s="453">
        <v>4437</v>
      </c>
      <c r="D326" s="453">
        <v>6542</v>
      </c>
    </row>
    <row r="327" spans="1:4" ht="30" customHeight="1">
      <c r="A327" s="459" t="s">
        <v>810</v>
      </c>
      <c r="B327" s="461">
        <f>((B324+B326)/B325)*100</f>
        <v>69.101687186502502</v>
      </c>
      <c r="C327" s="461">
        <f>((C324+C326)/C325)*100</f>
        <v>65.556018325697636</v>
      </c>
      <c r="D327" s="461">
        <f>((D324+D326)/D325)*100</f>
        <v>94.649480712166167</v>
      </c>
    </row>
    <row r="328" spans="1:4" ht="30" customHeight="1">
      <c r="A328" s="459" t="s">
        <v>811</v>
      </c>
      <c r="B328" s="461">
        <f>B326/B325*100</f>
        <v>31.883264933880529</v>
      </c>
      <c r="C328" s="461">
        <f>C326/C325*100</f>
        <v>36.959600166597248</v>
      </c>
      <c r="D328" s="461">
        <f>D326/D325*100</f>
        <v>60.66394658753709</v>
      </c>
    </row>
    <row r="329" spans="1:4" ht="20.100000000000001" customHeight="1">
      <c r="A329" s="1048" t="s">
        <v>1042</v>
      </c>
      <c r="B329" s="1049"/>
      <c r="C329" s="1049"/>
      <c r="D329" s="1049"/>
    </row>
    <row r="332" spans="1:4" ht="30" customHeight="1">
      <c r="A332" s="851" t="s">
        <v>1024</v>
      </c>
      <c r="B332" s="851"/>
      <c r="C332" s="851"/>
      <c r="D332" s="851"/>
    </row>
    <row r="333" spans="1:4" ht="30" customHeight="1">
      <c r="A333" s="447" t="s">
        <v>4</v>
      </c>
      <c r="B333" s="447">
        <v>2024</v>
      </c>
      <c r="C333" s="447">
        <v>2035</v>
      </c>
      <c r="D333" s="447">
        <v>2060</v>
      </c>
    </row>
    <row r="334" spans="1:4" ht="20.100000000000001" customHeight="1">
      <c r="A334" s="459" t="s">
        <v>256</v>
      </c>
      <c r="B334" s="453">
        <v>7168</v>
      </c>
      <c r="C334" s="453">
        <v>8022</v>
      </c>
      <c r="D334" s="453">
        <v>8663</v>
      </c>
    </row>
    <row r="335" spans="1:4" ht="20.100000000000001" customHeight="1">
      <c r="A335" s="217" t="s">
        <v>1</v>
      </c>
      <c r="B335" s="453">
        <v>3588</v>
      </c>
      <c r="C335" s="453">
        <v>4037</v>
      </c>
      <c r="D335" s="453">
        <v>4306</v>
      </c>
    </row>
    <row r="336" spans="1:4" ht="20.100000000000001" customHeight="1">
      <c r="A336" s="217" t="s">
        <v>0</v>
      </c>
      <c r="B336" s="453">
        <v>3580</v>
      </c>
      <c r="C336" s="453">
        <v>3985</v>
      </c>
      <c r="D336" s="453">
        <v>4357</v>
      </c>
    </row>
    <row r="337" spans="1:4" ht="20.100000000000001" customHeight="1">
      <c r="A337" s="459" t="s">
        <v>2</v>
      </c>
      <c r="B337" s="453">
        <v>7168</v>
      </c>
      <c r="C337" s="453">
        <v>8022</v>
      </c>
      <c r="D337" s="453">
        <v>8663</v>
      </c>
    </row>
    <row r="338" spans="1:4" ht="20.100000000000001" customHeight="1">
      <c r="A338" s="217" t="s">
        <v>104</v>
      </c>
      <c r="B338" s="453">
        <v>1540</v>
      </c>
      <c r="C338" s="453">
        <v>1339</v>
      </c>
      <c r="D338" s="453">
        <v>1274</v>
      </c>
    </row>
    <row r="339" spans="1:4" ht="20.100000000000001" customHeight="1">
      <c r="A339" s="217" t="s">
        <v>105</v>
      </c>
      <c r="B339" s="453">
        <v>4307</v>
      </c>
      <c r="C339" s="453">
        <v>4710</v>
      </c>
      <c r="D339" s="453">
        <v>4327</v>
      </c>
    </row>
    <row r="340" spans="1:4" ht="20.100000000000001" customHeight="1">
      <c r="A340" s="217" t="s">
        <v>809</v>
      </c>
      <c r="B340" s="453">
        <v>1321</v>
      </c>
      <c r="C340" s="453">
        <v>1973</v>
      </c>
      <c r="D340" s="453">
        <v>3062</v>
      </c>
    </row>
    <row r="341" spans="1:4" ht="30" customHeight="1">
      <c r="A341" s="459" t="s">
        <v>810</v>
      </c>
      <c r="B341" s="461">
        <f>((B338+B340)/B339)*100</f>
        <v>66.426747155792896</v>
      </c>
      <c r="C341" s="461">
        <f>((C338+C340)/C339)*100</f>
        <v>70.318471337579609</v>
      </c>
      <c r="D341" s="461">
        <f>((D338+D340)/D339)*100</f>
        <v>100.20799630228797</v>
      </c>
    </row>
    <row r="342" spans="1:4" ht="30" customHeight="1">
      <c r="A342" s="459" t="s">
        <v>811</v>
      </c>
      <c r="B342" s="461">
        <f>B340/B339*100</f>
        <v>30.671000696540517</v>
      </c>
      <c r="C342" s="461">
        <f>C340/C339*100</f>
        <v>41.889596602972404</v>
      </c>
      <c r="D342" s="461">
        <f>D340/D339*100</f>
        <v>70.764964178414601</v>
      </c>
    </row>
    <row r="343" spans="1:4" ht="20.100000000000001" customHeight="1">
      <c r="A343" s="1048" t="s">
        <v>1042</v>
      </c>
      <c r="B343" s="1049"/>
      <c r="C343" s="1049"/>
      <c r="D343" s="1049"/>
    </row>
    <row r="346" spans="1:4" ht="30" customHeight="1">
      <c r="A346" s="851" t="s">
        <v>1025</v>
      </c>
      <c r="B346" s="851"/>
      <c r="C346" s="851"/>
      <c r="D346" s="851"/>
    </row>
    <row r="347" spans="1:4" ht="30" customHeight="1">
      <c r="A347" s="447" t="s">
        <v>4</v>
      </c>
      <c r="B347" s="447">
        <v>2024</v>
      </c>
      <c r="C347" s="447">
        <v>2035</v>
      </c>
      <c r="D347" s="447">
        <v>2060</v>
      </c>
    </row>
    <row r="348" spans="1:4" ht="20.100000000000001" customHeight="1">
      <c r="A348" s="459" t="s">
        <v>256</v>
      </c>
      <c r="B348" s="453">
        <v>21299</v>
      </c>
      <c r="C348" s="453">
        <v>24241</v>
      </c>
      <c r="D348" s="453">
        <v>27005</v>
      </c>
    </row>
    <row r="349" spans="1:4" ht="20.100000000000001" customHeight="1">
      <c r="A349" s="217" t="s">
        <v>1</v>
      </c>
      <c r="B349" s="453">
        <v>10418</v>
      </c>
      <c r="C349" s="453">
        <v>11855</v>
      </c>
      <c r="D349" s="453">
        <v>13295</v>
      </c>
    </row>
    <row r="350" spans="1:4" ht="20.100000000000001" customHeight="1">
      <c r="A350" s="217" t="s">
        <v>0</v>
      </c>
      <c r="B350" s="453">
        <v>10881</v>
      </c>
      <c r="C350" s="453">
        <v>12386</v>
      </c>
      <c r="D350" s="453">
        <v>13710</v>
      </c>
    </row>
    <row r="351" spans="1:4" ht="20.100000000000001" customHeight="1">
      <c r="A351" s="459" t="s">
        <v>2</v>
      </c>
      <c r="B351" s="453">
        <v>21299</v>
      </c>
      <c r="C351" s="453">
        <v>24241</v>
      </c>
      <c r="D351" s="453">
        <v>27005</v>
      </c>
    </row>
    <row r="352" spans="1:4" ht="20.100000000000001" customHeight="1">
      <c r="A352" s="217" t="s">
        <v>104</v>
      </c>
      <c r="B352" s="453">
        <v>5063</v>
      </c>
      <c r="C352" s="453">
        <v>4562</v>
      </c>
      <c r="D352" s="453">
        <v>4741</v>
      </c>
    </row>
    <row r="353" spans="1:4" ht="20.100000000000001" customHeight="1">
      <c r="A353" s="217" t="s">
        <v>105</v>
      </c>
      <c r="B353" s="453">
        <v>12667</v>
      </c>
      <c r="C353" s="453">
        <v>14846</v>
      </c>
      <c r="D353" s="453">
        <v>13700</v>
      </c>
    </row>
    <row r="354" spans="1:4" ht="20.100000000000001" customHeight="1">
      <c r="A354" s="217" t="s">
        <v>809</v>
      </c>
      <c r="B354" s="453">
        <v>3569</v>
      </c>
      <c r="C354" s="453">
        <v>4833</v>
      </c>
      <c r="D354" s="453">
        <v>8564</v>
      </c>
    </row>
    <row r="355" spans="1:4" ht="30" customHeight="1">
      <c r="A355" s="459" t="s">
        <v>810</v>
      </c>
      <c r="B355" s="461">
        <f>((B352+B354)/B353)*100</f>
        <v>68.145575116444306</v>
      </c>
      <c r="C355" s="461">
        <f>((C352+C354)/C353)*100</f>
        <v>63.283039202478783</v>
      </c>
      <c r="D355" s="461">
        <f>((D352+D354)/D353)*100</f>
        <v>97.116788321167874</v>
      </c>
    </row>
    <row r="356" spans="1:4" ht="30" customHeight="1">
      <c r="A356" s="459" t="s">
        <v>811</v>
      </c>
      <c r="B356" s="461">
        <f>B354/B353*100</f>
        <v>28.175574326991391</v>
      </c>
      <c r="C356" s="461">
        <f>C354/C353*100</f>
        <v>32.55422335982756</v>
      </c>
      <c r="D356" s="461">
        <f>D354/D353*100</f>
        <v>62.510948905109487</v>
      </c>
    </row>
    <row r="357" spans="1:4" ht="20.100000000000001" customHeight="1">
      <c r="A357" s="1048" t="s">
        <v>1042</v>
      </c>
      <c r="B357" s="1049"/>
      <c r="C357" s="1049"/>
      <c r="D357" s="1049"/>
    </row>
    <row r="360" spans="1:4" ht="30" customHeight="1">
      <c r="A360" s="851" t="s">
        <v>1026</v>
      </c>
      <c r="B360" s="851"/>
      <c r="C360" s="851"/>
      <c r="D360" s="851"/>
    </row>
    <row r="361" spans="1:4" ht="30" customHeight="1">
      <c r="A361" s="447" t="s">
        <v>4</v>
      </c>
      <c r="B361" s="447">
        <v>2024</v>
      </c>
      <c r="C361" s="447">
        <v>2035</v>
      </c>
      <c r="D361" s="447">
        <v>2060</v>
      </c>
    </row>
    <row r="362" spans="1:4" ht="20.100000000000001" customHeight="1">
      <c r="A362" s="459" t="s">
        <v>256</v>
      </c>
      <c r="B362" s="453">
        <v>10171</v>
      </c>
      <c r="C362" s="453">
        <v>10594</v>
      </c>
      <c r="D362" s="453">
        <v>10992</v>
      </c>
    </row>
    <row r="363" spans="1:4" ht="20.100000000000001" customHeight="1">
      <c r="A363" s="217" t="s">
        <v>1</v>
      </c>
      <c r="B363" s="453">
        <v>5152</v>
      </c>
      <c r="C363" s="453">
        <v>5312</v>
      </c>
      <c r="D363" s="453">
        <v>5476</v>
      </c>
    </row>
    <row r="364" spans="1:4" ht="20.100000000000001" customHeight="1">
      <c r="A364" s="217" t="s">
        <v>0</v>
      </c>
      <c r="B364" s="453">
        <v>5019</v>
      </c>
      <c r="C364" s="453">
        <v>5282</v>
      </c>
      <c r="D364" s="453">
        <v>5516</v>
      </c>
    </row>
    <row r="365" spans="1:4" ht="20.100000000000001" customHeight="1">
      <c r="A365" s="459" t="s">
        <v>2</v>
      </c>
      <c r="B365" s="453">
        <v>10171</v>
      </c>
      <c r="C365" s="453">
        <v>10594</v>
      </c>
      <c r="D365" s="453">
        <v>10992</v>
      </c>
    </row>
    <row r="366" spans="1:4" ht="20.100000000000001" customHeight="1">
      <c r="A366" s="217" t="s">
        <v>104</v>
      </c>
      <c r="B366" s="453">
        <v>2116</v>
      </c>
      <c r="C366" s="453">
        <v>1679</v>
      </c>
      <c r="D366" s="453">
        <v>1691</v>
      </c>
    </row>
    <row r="367" spans="1:4" ht="20.100000000000001" customHeight="1">
      <c r="A367" s="217" t="s">
        <v>105</v>
      </c>
      <c r="B367" s="453">
        <v>5935</v>
      </c>
      <c r="C367" s="453">
        <v>6293</v>
      </c>
      <c r="D367" s="453">
        <v>5625</v>
      </c>
    </row>
    <row r="368" spans="1:4" ht="20.100000000000001" customHeight="1">
      <c r="A368" s="217" t="s">
        <v>809</v>
      </c>
      <c r="B368" s="453">
        <v>2120</v>
      </c>
      <c r="C368" s="453">
        <v>2622</v>
      </c>
      <c r="D368" s="453">
        <v>3676</v>
      </c>
    </row>
    <row r="369" spans="1:4" ht="30" customHeight="1">
      <c r="A369" s="459" t="s">
        <v>810</v>
      </c>
      <c r="B369" s="461">
        <f>((B366+B368)/B367)*100</f>
        <v>71.373209772535802</v>
      </c>
      <c r="C369" s="461">
        <f>((C366+C368)/C367)*100</f>
        <v>68.345781026537423</v>
      </c>
      <c r="D369" s="461">
        <f>((D366+D368)/D367)*100</f>
        <v>95.413333333333341</v>
      </c>
    </row>
    <row r="370" spans="1:4" ht="30" customHeight="1">
      <c r="A370" s="459" t="s">
        <v>811</v>
      </c>
      <c r="B370" s="461">
        <f>B368/B367*100</f>
        <v>35.720303285593936</v>
      </c>
      <c r="C370" s="461">
        <f>C368/C367*100</f>
        <v>41.665342443985381</v>
      </c>
      <c r="D370" s="461">
        <f>D368/D367*100</f>
        <v>65.351111111111109</v>
      </c>
    </row>
    <row r="371" spans="1:4" ht="20.100000000000001" customHeight="1">
      <c r="A371" s="1048" t="s">
        <v>1042</v>
      </c>
      <c r="B371" s="1049"/>
      <c r="C371" s="1049"/>
      <c r="D371" s="1049"/>
    </row>
    <row r="374" spans="1:4" ht="30" customHeight="1">
      <c r="A374" s="1050" t="s">
        <v>812</v>
      </c>
      <c r="B374" s="1050"/>
      <c r="C374" s="1050"/>
      <c r="D374" s="1050"/>
    </row>
    <row r="375" spans="1:4" ht="30" customHeight="1">
      <c r="A375" s="447" t="s">
        <v>4</v>
      </c>
      <c r="B375" s="447">
        <v>2024</v>
      </c>
      <c r="C375" s="447">
        <v>2035</v>
      </c>
      <c r="D375" s="447">
        <v>2060</v>
      </c>
    </row>
    <row r="376" spans="1:4" ht="20.100000000000001" customHeight="1">
      <c r="A376" s="459" t="s">
        <v>256</v>
      </c>
      <c r="B376" s="453">
        <v>425978</v>
      </c>
      <c r="C376" s="453">
        <v>422759</v>
      </c>
      <c r="D376" s="453">
        <v>389904</v>
      </c>
    </row>
    <row r="377" spans="1:4" ht="20.100000000000001" customHeight="1">
      <c r="A377" s="217" t="s">
        <v>1</v>
      </c>
      <c r="B377" s="453">
        <v>202875</v>
      </c>
      <c r="C377" s="453">
        <v>201298</v>
      </c>
      <c r="D377" s="453">
        <v>186734</v>
      </c>
    </row>
    <row r="378" spans="1:4" ht="20.100000000000001" customHeight="1">
      <c r="A378" s="217" t="s">
        <v>0</v>
      </c>
      <c r="B378" s="453">
        <v>223103</v>
      </c>
      <c r="C378" s="453">
        <v>221461</v>
      </c>
      <c r="D378" s="453">
        <v>203170</v>
      </c>
    </row>
    <row r="379" spans="1:4" ht="20.100000000000001" customHeight="1">
      <c r="A379" s="459" t="s">
        <v>2</v>
      </c>
      <c r="B379" s="453">
        <v>425978</v>
      </c>
      <c r="C379" s="453">
        <v>422759</v>
      </c>
      <c r="D379" s="453">
        <v>389904</v>
      </c>
    </row>
    <row r="380" spans="1:4" ht="20.100000000000001" customHeight="1">
      <c r="A380" s="217" t="s">
        <v>104</v>
      </c>
      <c r="B380" s="453">
        <v>79830</v>
      </c>
      <c r="C380" s="453">
        <v>71775</v>
      </c>
      <c r="D380" s="453">
        <v>66136</v>
      </c>
    </row>
    <row r="381" spans="1:4" ht="20.100000000000001" customHeight="1">
      <c r="A381" s="217" t="s">
        <v>105</v>
      </c>
      <c r="B381" s="453">
        <v>249151</v>
      </c>
      <c r="C381" s="453">
        <v>244680</v>
      </c>
      <c r="D381" s="453">
        <v>193240</v>
      </c>
    </row>
    <row r="382" spans="1:4" ht="20.100000000000001" customHeight="1">
      <c r="A382" s="217" t="s">
        <v>809</v>
      </c>
      <c r="B382" s="453">
        <v>96997</v>
      </c>
      <c r="C382" s="453">
        <v>106304</v>
      </c>
      <c r="D382" s="453">
        <v>130528</v>
      </c>
    </row>
    <row r="383" spans="1:4" ht="30" customHeight="1">
      <c r="A383" s="459" t="s">
        <v>810</v>
      </c>
      <c r="B383" s="457">
        <v>70.971820301744728</v>
      </c>
      <c r="C383" s="457">
        <v>72.780366192578057</v>
      </c>
      <c r="D383" s="457">
        <v>101.77188987787207</v>
      </c>
    </row>
    <row r="384" spans="1:4" ht="30" customHeight="1">
      <c r="A384" s="459" t="s">
        <v>811</v>
      </c>
      <c r="B384" s="457">
        <v>38.931009708971672</v>
      </c>
      <c r="C384" s="457">
        <v>43.446133725682522</v>
      </c>
      <c r="D384" s="457">
        <v>67.547091699441111</v>
      </c>
    </row>
    <row r="385" spans="1:11" ht="20.100000000000001" customHeight="1">
      <c r="A385" s="1048" t="s">
        <v>1042</v>
      </c>
      <c r="B385" s="1049"/>
      <c r="C385" s="1049"/>
      <c r="D385" s="1049"/>
    </row>
    <row r="388" spans="1:11" ht="30" customHeight="1">
      <c r="A388" s="950" t="s">
        <v>1100</v>
      </c>
      <c r="B388" s="893"/>
      <c r="C388" s="893"/>
      <c r="D388" s="893"/>
      <c r="E388" s="893"/>
      <c r="F388" s="893"/>
      <c r="G388" s="707"/>
    </row>
    <row r="389" spans="1:11" ht="30" customHeight="1">
      <c r="A389" s="447" t="s">
        <v>4</v>
      </c>
      <c r="B389" s="447" t="s">
        <v>216</v>
      </c>
      <c r="C389" s="447" t="s">
        <v>738</v>
      </c>
      <c r="D389" s="447" t="s">
        <v>739</v>
      </c>
      <c r="E389" s="447" t="s">
        <v>620</v>
      </c>
      <c r="F389" s="447" t="s">
        <v>621</v>
      </c>
    </row>
    <row r="390" spans="1:11" s="471" customFormat="1" ht="20.100000000000001" customHeight="1">
      <c r="A390" s="1025" t="s">
        <v>1101</v>
      </c>
      <c r="B390" s="1026"/>
      <c r="C390" s="1026"/>
      <c r="D390" s="1026"/>
      <c r="E390" s="1026"/>
      <c r="F390" s="1027"/>
    </row>
    <row r="391" spans="1:11" s="471" customFormat="1" ht="20.100000000000001" customHeight="1">
      <c r="A391" s="474" t="s">
        <v>6</v>
      </c>
      <c r="B391" s="652">
        <v>51</v>
      </c>
      <c r="C391" s="652">
        <v>53</v>
      </c>
      <c r="D391" s="652">
        <v>62</v>
      </c>
      <c r="E391" s="652">
        <v>62</v>
      </c>
      <c r="F391" s="652">
        <v>63</v>
      </c>
      <c r="G391" s="653"/>
      <c r="H391" s="653"/>
      <c r="I391" s="653"/>
      <c r="J391" s="653"/>
      <c r="K391" s="653"/>
    </row>
    <row r="392" spans="1:11" s="471" customFormat="1" ht="20.100000000000001" customHeight="1">
      <c r="A392" s="452" t="s">
        <v>7</v>
      </c>
      <c r="B392" s="604">
        <v>2</v>
      </c>
      <c r="C392" s="604">
        <v>2</v>
      </c>
      <c r="D392" s="604">
        <v>2</v>
      </c>
      <c r="E392" s="604">
        <v>2</v>
      </c>
      <c r="F392" s="604">
        <v>3</v>
      </c>
    </row>
    <row r="393" spans="1:11" s="471" customFormat="1" ht="20.100000000000001" customHeight="1">
      <c r="A393" s="452" t="s">
        <v>797</v>
      </c>
      <c r="B393" s="604">
        <v>2</v>
      </c>
      <c r="C393" s="604">
        <v>1</v>
      </c>
      <c r="D393" s="604">
        <v>2</v>
      </c>
      <c r="E393" s="604">
        <v>2</v>
      </c>
      <c r="F393" s="604">
        <v>2</v>
      </c>
    </row>
    <row r="394" spans="1:11" s="471" customFormat="1" ht="20.100000000000001" customHeight="1">
      <c r="A394" s="452" t="s">
        <v>8</v>
      </c>
      <c r="B394" s="604">
        <v>1</v>
      </c>
      <c r="C394" s="604">
        <v>1</v>
      </c>
      <c r="D394" s="604">
        <v>1</v>
      </c>
      <c r="E394" s="604">
        <v>1</v>
      </c>
      <c r="F394" s="604">
        <v>1</v>
      </c>
    </row>
    <row r="395" spans="1:11" s="471" customFormat="1" ht="20.100000000000001" customHeight="1">
      <c r="A395" s="452" t="s">
        <v>9</v>
      </c>
      <c r="B395" s="604">
        <v>4</v>
      </c>
      <c r="C395" s="604">
        <v>4</v>
      </c>
      <c r="D395" s="604">
        <v>3</v>
      </c>
      <c r="E395" s="604">
        <v>3</v>
      </c>
      <c r="F395" s="604">
        <v>3</v>
      </c>
    </row>
    <row r="396" spans="1:11" s="471" customFormat="1" ht="20.100000000000001" customHeight="1">
      <c r="A396" s="452" t="s">
        <v>798</v>
      </c>
      <c r="B396" s="604">
        <v>2</v>
      </c>
      <c r="C396" s="604">
        <v>2</v>
      </c>
      <c r="D396" s="604">
        <v>2</v>
      </c>
      <c r="E396" s="604">
        <v>2</v>
      </c>
      <c r="F396" s="604">
        <v>2</v>
      </c>
    </row>
    <row r="397" spans="1:11" s="471" customFormat="1" ht="20.100000000000001" customHeight="1">
      <c r="A397" s="452" t="s">
        <v>10</v>
      </c>
      <c r="B397" s="604">
        <v>3</v>
      </c>
      <c r="C397" s="604">
        <v>3</v>
      </c>
      <c r="D397" s="604">
        <v>4</v>
      </c>
      <c r="E397" s="604">
        <v>4</v>
      </c>
      <c r="F397" s="604">
        <v>4</v>
      </c>
    </row>
    <row r="398" spans="1:11" s="471" customFormat="1" ht="20.100000000000001" customHeight="1">
      <c r="A398" s="452" t="s">
        <v>799</v>
      </c>
      <c r="B398" s="604">
        <v>0</v>
      </c>
      <c r="C398" s="604">
        <v>0</v>
      </c>
      <c r="D398" s="604">
        <v>0</v>
      </c>
      <c r="E398" s="604">
        <v>1</v>
      </c>
      <c r="F398" s="604">
        <v>1</v>
      </c>
    </row>
    <row r="399" spans="1:11" s="471" customFormat="1" ht="20.100000000000001" customHeight="1">
      <c r="A399" s="452" t="s">
        <v>11</v>
      </c>
      <c r="B399" s="604">
        <v>4</v>
      </c>
      <c r="C399" s="604">
        <v>5</v>
      </c>
      <c r="D399" s="604">
        <v>5</v>
      </c>
      <c r="E399" s="604">
        <v>5</v>
      </c>
      <c r="F399" s="604">
        <v>5</v>
      </c>
    </row>
    <row r="400" spans="1:11" s="471" customFormat="1" ht="20.100000000000001" customHeight="1">
      <c r="A400" s="452" t="s">
        <v>12</v>
      </c>
      <c r="B400" s="604">
        <v>1</v>
      </c>
      <c r="C400" s="604">
        <v>1</v>
      </c>
      <c r="D400" s="604">
        <v>1</v>
      </c>
      <c r="E400" s="604">
        <v>1</v>
      </c>
      <c r="F400" s="604">
        <v>1</v>
      </c>
    </row>
    <row r="401" spans="1:6" s="471" customFormat="1" ht="20.100000000000001" customHeight="1">
      <c r="A401" s="452" t="s">
        <v>796</v>
      </c>
      <c r="B401" s="453">
        <v>70</v>
      </c>
      <c r="C401" s="453">
        <v>72</v>
      </c>
      <c r="D401" s="453">
        <v>82</v>
      </c>
      <c r="E401" s="453">
        <v>83</v>
      </c>
      <c r="F401" s="453">
        <v>85</v>
      </c>
    </row>
    <row r="402" spans="1:6" s="471" customFormat="1" ht="20.100000000000001" customHeight="1">
      <c r="A402" s="452" t="s">
        <v>795</v>
      </c>
      <c r="B402" s="453">
        <v>121</v>
      </c>
      <c r="C402" s="453">
        <v>134</v>
      </c>
      <c r="D402" s="453">
        <v>147</v>
      </c>
      <c r="E402" s="453">
        <v>156</v>
      </c>
      <c r="F402" s="453">
        <v>156</v>
      </c>
    </row>
    <row r="403" spans="1:6" ht="20.100000000000001" customHeight="1">
      <c r="A403" s="1025" t="s">
        <v>1102</v>
      </c>
      <c r="B403" s="1026"/>
      <c r="C403" s="1026"/>
      <c r="D403" s="1026"/>
      <c r="E403" s="1026"/>
      <c r="F403" s="1027"/>
    </row>
    <row r="404" spans="1:6" ht="20.100000000000001" customHeight="1">
      <c r="A404" s="474" t="s">
        <v>6</v>
      </c>
      <c r="B404" s="378">
        <v>2313</v>
      </c>
      <c r="C404" s="378">
        <v>2632</v>
      </c>
      <c r="D404" s="378">
        <v>2947</v>
      </c>
      <c r="E404" s="378">
        <v>2924</v>
      </c>
      <c r="F404" s="378">
        <v>3045</v>
      </c>
    </row>
    <row r="405" spans="1:6" ht="20.100000000000001" customHeight="1">
      <c r="A405" s="452" t="s">
        <v>7</v>
      </c>
      <c r="B405" s="604">
        <v>68</v>
      </c>
      <c r="C405" s="604">
        <v>68</v>
      </c>
      <c r="D405" s="604">
        <v>68</v>
      </c>
      <c r="E405" s="604">
        <v>68</v>
      </c>
      <c r="F405" s="604">
        <v>93</v>
      </c>
    </row>
    <row r="406" spans="1:6" ht="20.100000000000001" customHeight="1">
      <c r="A406" s="452" t="s">
        <v>797</v>
      </c>
      <c r="B406" s="604">
        <v>36</v>
      </c>
      <c r="C406" s="604">
        <v>20</v>
      </c>
      <c r="D406" s="604">
        <v>44</v>
      </c>
      <c r="E406" s="604">
        <v>52</v>
      </c>
      <c r="F406" s="604">
        <v>52</v>
      </c>
    </row>
    <row r="407" spans="1:6" ht="20.100000000000001" customHeight="1">
      <c r="A407" s="452" t="s">
        <v>8</v>
      </c>
      <c r="B407" s="604">
        <v>18</v>
      </c>
      <c r="C407" s="604">
        <v>18</v>
      </c>
      <c r="D407" s="604">
        <v>18</v>
      </c>
      <c r="E407" s="604">
        <v>18</v>
      </c>
      <c r="F407" s="604">
        <v>18</v>
      </c>
    </row>
    <row r="408" spans="1:6" ht="20.100000000000001" customHeight="1">
      <c r="A408" s="452" t="s">
        <v>9</v>
      </c>
      <c r="B408" s="604">
        <v>90</v>
      </c>
      <c r="C408" s="604">
        <v>86</v>
      </c>
      <c r="D408" s="604">
        <v>71</v>
      </c>
      <c r="E408" s="604">
        <v>71</v>
      </c>
      <c r="F408" s="604">
        <v>71</v>
      </c>
    </row>
    <row r="409" spans="1:6" ht="20.100000000000001" customHeight="1">
      <c r="A409" s="452" t="s">
        <v>798</v>
      </c>
      <c r="B409" s="604">
        <v>95</v>
      </c>
      <c r="C409" s="604">
        <v>95</v>
      </c>
      <c r="D409" s="604">
        <v>95</v>
      </c>
      <c r="E409" s="604">
        <v>95</v>
      </c>
      <c r="F409" s="604">
        <v>95</v>
      </c>
    </row>
    <row r="410" spans="1:6" ht="20.100000000000001" customHeight="1">
      <c r="A410" s="452" t="s">
        <v>10</v>
      </c>
      <c r="B410" s="604">
        <v>109</v>
      </c>
      <c r="C410" s="604">
        <v>120</v>
      </c>
      <c r="D410" s="604">
        <v>195</v>
      </c>
      <c r="E410" s="604">
        <v>156</v>
      </c>
      <c r="F410" s="604">
        <v>195</v>
      </c>
    </row>
    <row r="411" spans="1:6" ht="20.100000000000001" customHeight="1">
      <c r="A411" s="452" t="s">
        <v>799</v>
      </c>
      <c r="B411" s="604">
        <v>0</v>
      </c>
      <c r="C411" s="604">
        <v>0</v>
      </c>
      <c r="D411" s="604">
        <v>0</v>
      </c>
      <c r="E411" s="604">
        <v>15</v>
      </c>
      <c r="F411" s="604">
        <v>15</v>
      </c>
    </row>
    <row r="412" spans="1:6" ht="20.100000000000001" customHeight="1">
      <c r="A412" s="452" t="s">
        <v>11</v>
      </c>
      <c r="B412" s="604">
        <v>153</v>
      </c>
      <c r="C412" s="604">
        <v>188</v>
      </c>
      <c r="D412" s="604">
        <v>188</v>
      </c>
      <c r="E412" s="604">
        <v>158</v>
      </c>
      <c r="F412" s="604">
        <v>158</v>
      </c>
    </row>
    <row r="413" spans="1:6" ht="20.100000000000001" customHeight="1">
      <c r="A413" s="452" t="s">
        <v>12</v>
      </c>
      <c r="B413" s="604">
        <v>30</v>
      </c>
      <c r="C413" s="604">
        <v>30</v>
      </c>
      <c r="D413" s="604">
        <v>30</v>
      </c>
      <c r="E413" s="604">
        <v>30</v>
      </c>
      <c r="F413" s="604">
        <v>30</v>
      </c>
    </row>
    <row r="414" spans="1:6" ht="20.100000000000001" customHeight="1">
      <c r="A414" s="452" t="s">
        <v>796</v>
      </c>
      <c r="B414" s="453">
        <v>2912</v>
      </c>
      <c r="C414" s="453">
        <v>3257</v>
      </c>
      <c r="D414" s="453">
        <v>3656</v>
      </c>
      <c r="E414" s="453">
        <v>3587</v>
      </c>
      <c r="F414" s="453">
        <v>3772</v>
      </c>
    </row>
    <row r="415" spans="1:6" ht="20.100000000000001" customHeight="1">
      <c r="A415" s="452" t="s">
        <v>795</v>
      </c>
      <c r="B415" s="453">
        <v>4959</v>
      </c>
      <c r="C415" s="453">
        <v>5625</v>
      </c>
      <c r="D415" s="453">
        <v>6128</v>
      </c>
      <c r="E415" s="453">
        <v>6388</v>
      </c>
      <c r="F415" s="453">
        <v>6697</v>
      </c>
    </row>
    <row r="416" spans="1:6" ht="20.100000000000001" customHeight="1">
      <c r="A416" s="1051" t="s">
        <v>1099</v>
      </c>
      <c r="B416" s="1052"/>
      <c r="C416" s="1052"/>
      <c r="D416" s="1052"/>
      <c r="E416" s="1052"/>
      <c r="F416" s="1052"/>
    </row>
    <row r="419" spans="1:6" ht="30" customHeight="1">
      <c r="A419" s="851" t="s">
        <v>1121</v>
      </c>
      <c r="B419" s="878"/>
      <c r="C419" s="878"/>
      <c r="D419" s="878"/>
      <c r="E419" s="878"/>
      <c r="F419" s="878"/>
    </row>
    <row r="420" spans="1:6" ht="30" customHeight="1">
      <c r="A420" s="447" t="s">
        <v>4</v>
      </c>
      <c r="B420" s="447" t="s">
        <v>216</v>
      </c>
      <c r="C420" s="447" t="s">
        <v>738</v>
      </c>
      <c r="D420" s="447" t="s">
        <v>739</v>
      </c>
      <c r="E420" s="447" t="s">
        <v>620</v>
      </c>
      <c r="F420" s="447" t="s">
        <v>621</v>
      </c>
    </row>
    <row r="421" spans="1:6" ht="20.100000000000001" customHeight="1">
      <c r="A421" s="1025" t="s">
        <v>813</v>
      </c>
      <c r="B421" s="1026"/>
      <c r="C421" s="1026"/>
      <c r="D421" s="1026"/>
      <c r="E421" s="1026"/>
      <c r="F421" s="1027"/>
    </row>
    <row r="422" spans="1:6" ht="20.100000000000001" customHeight="1">
      <c r="A422" s="452" t="s">
        <v>6</v>
      </c>
      <c r="B422" s="453">
        <v>161</v>
      </c>
      <c r="C422" s="453">
        <v>164</v>
      </c>
      <c r="D422" s="453">
        <v>175</v>
      </c>
      <c r="E422" s="453">
        <v>176</v>
      </c>
      <c r="F422" s="453">
        <v>178</v>
      </c>
    </row>
    <row r="423" spans="1:6" ht="20.100000000000001" customHeight="1">
      <c r="A423" s="452" t="s">
        <v>7</v>
      </c>
      <c r="B423" s="453">
        <v>4</v>
      </c>
      <c r="C423" s="453">
        <v>6</v>
      </c>
      <c r="D423" s="453">
        <v>7</v>
      </c>
      <c r="E423" s="453">
        <v>7</v>
      </c>
      <c r="F423" s="453">
        <v>7</v>
      </c>
    </row>
    <row r="424" spans="1:6" ht="20.100000000000001" customHeight="1">
      <c r="A424" s="452" t="s">
        <v>797</v>
      </c>
      <c r="B424" s="453">
        <v>4</v>
      </c>
      <c r="C424" s="453">
        <v>5</v>
      </c>
      <c r="D424" s="453">
        <v>5</v>
      </c>
      <c r="E424" s="453">
        <v>4</v>
      </c>
      <c r="F424" s="453">
        <v>3</v>
      </c>
    </row>
    <row r="425" spans="1:6" ht="20.100000000000001" customHeight="1">
      <c r="A425" s="452" t="s">
        <v>8</v>
      </c>
      <c r="B425" s="453">
        <v>5</v>
      </c>
      <c r="C425" s="453">
        <v>5</v>
      </c>
      <c r="D425" s="453">
        <v>5</v>
      </c>
      <c r="E425" s="453">
        <v>5</v>
      </c>
      <c r="F425" s="453">
        <v>5</v>
      </c>
    </row>
    <row r="426" spans="1:6" ht="20.100000000000001" customHeight="1">
      <c r="A426" s="452" t="s">
        <v>9</v>
      </c>
      <c r="B426" s="453">
        <v>4</v>
      </c>
      <c r="C426" s="453">
        <v>4</v>
      </c>
      <c r="D426" s="453">
        <v>4</v>
      </c>
      <c r="E426" s="453">
        <v>4</v>
      </c>
      <c r="F426" s="453">
        <v>4</v>
      </c>
    </row>
    <row r="427" spans="1:6" ht="20.100000000000001" customHeight="1">
      <c r="A427" s="452" t="s">
        <v>798</v>
      </c>
      <c r="B427" s="453">
        <v>8</v>
      </c>
      <c r="C427" s="453">
        <v>8</v>
      </c>
      <c r="D427" s="453">
        <v>8</v>
      </c>
      <c r="E427" s="453">
        <v>8</v>
      </c>
      <c r="F427" s="453">
        <v>8</v>
      </c>
    </row>
    <row r="428" spans="1:6" ht="20.100000000000001" customHeight="1">
      <c r="A428" s="452" t="s">
        <v>10</v>
      </c>
      <c r="B428" s="453">
        <v>6</v>
      </c>
      <c r="C428" s="453">
        <v>6</v>
      </c>
      <c r="D428" s="453">
        <v>6</v>
      </c>
      <c r="E428" s="453">
        <v>7</v>
      </c>
      <c r="F428" s="453">
        <v>7</v>
      </c>
    </row>
    <row r="429" spans="1:6" ht="20.100000000000001" customHeight="1">
      <c r="A429" s="452" t="s">
        <v>799</v>
      </c>
      <c r="B429" s="453">
        <v>5</v>
      </c>
      <c r="C429" s="453">
        <v>5</v>
      </c>
      <c r="D429" s="453">
        <v>5</v>
      </c>
      <c r="E429" s="453">
        <v>5</v>
      </c>
      <c r="F429" s="453">
        <v>5</v>
      </c>
    </row>
    <row r="430" spans="1:6" ht="20.100000000000001" customHeight="1">
      <c r="A430" s="452" t="s">
        <v>11</v>
      </c>
      <c r="B430" s="453">
        <v>12</v>
      </c>
      <c r="C430" s="453">
        <v>13</v>
      </c>
      <c r="D430" s="453">
        <v>13</v>
      </c>
      <c r="E430" s="453">
        <v>13</v>
      </c>
      <c r="F430" s="453">
        <v>11</v>
      </c>
    </row>
    <row r="431" spans="1:6" ht="20.100000000000001" customHeight="1">
      <c r="A431" s="452" t="s">
        <v>12</v>
      </c>
      <c r="B431" s="453">
        <v>5</v>
      </c>
      <c r="C431" s="453">
        <v>5</v>
      </c>
      <c r="D431" s="453">
        <v>5</v>
      </c>
      <c r="E431" s="453">
        <v>5</v>
      </c>
      <c r="F431" s="453">
        <v>5</v>
      </c>
    </row>
    <row r="432" spans="1:6" ht="20.100000000000001" customHeight="1">
      <c r="A432" s="452" t="s">
        <v>796</v>
      </c>
      <c r="B432" s="453">
        <f>SUM(B422:B431)</f>
        <v>214</v>
      </c>
      <c r="C432" s="453">
        <f>SUM(C422:C431)</f>
        <v>221</v>
      </c>
      <c r="D432" s="453">
        <f>SUM(D422:D431)</f>
        <v>233</v>
      </c>
      <c r="E432" s="453">
        <f>SUM(E422:E431)</f>
        <v>234</v>
      </c>
      <c r="F432" s="453">
        <f>SUM(F422:F431)</f>
        <v>233</v>
      </c>
    </row>
    <row r="433" spans="1:6" ht="20.100000000000001" customHeight="1">
      <c r="A433" s="452" t="s">
        <v>795</v>
      </c>
      <c r="B433" s="453">
        <v>663</v>
      </c>
      <c r="C433" s="453">
        <v>674</v>
      </c>
      <c r="D433" s="453">
        <v>673</v>
      </c>
      <c r="E433" s="453">
        <v>661</v>
      </c>
      <c r="F433" s="453">
        <v>653</v>
      </c>
    </row>
    <row r="434" spans="1:6" ht="20.100000000000001" customHeight="1">
      <c r="A434" s="1025" t="s">
        <v>814</v>
      </c>
      <c r="B434" s="1026"/>
      <c r="C434" s="1026"/>
      <c r="D434" s="1026"/>
      <c r="E434" s="1026"/>
      <c r="F434" s="1027"/>
    </row>
    <row r="435" spans="1:6" ht="20.100000000000001" customHeight="1">
      <c r="A435" s="452" t="s">
        <v>6</v>
      </c>
      <c r="B435" s="453">
        <v>13800</v>
      </c>
      <c r="C435" s="453">
        <v>14390</v>
      </c>
      <c r="D435" s="453">
        <v>14983</v>
      </c>
      <c r="E435" s="453">
        <v>14815</v>
      </c>
      <c r="F435" s="453">
        <v>14095</v>
      </c>
    </row>
    <row r="436" spans="1:6" ht="20.100000000000001" customHeight="1">
      <c r="A436" s="452" t="s">
        <v>7</v>
      </c>
      <c r="B436" s="453">
        <v>410</v>
      </c>
      <c r="C436" s="453">
        <v>457</v>
      </c>
      <c r="D436" s="453">
        <v>491</v>
      </c>
      <c r="E436" s="453">
        <v>504</v>
      </c>
      <c r="F436" s="453">
        <v>499</v>
      </c>
    </row>
    <row r="437" spans="1:6" ht="20.100000000000001" customHeight="1">
      <c r="A437" s="452" t="s">
        <v>797</v>
      </c>
      <c r="B437" s="453">
        <v>378</v>
      </c>
      <c r="C437" s="453">
        <v>374</v>
      </c>
      <c r="D437" s="453">
        <v>371</v>
      </c>
      <c r="E437" s="453">
        <v>337</v>
      </c>
      <c r="F437" s="453">
        <v>307</v>
      </c>
    </row>
    <row r="438" spans="1:6" ht="20.100000000000001" customHeight="1">
      <c r="A438" s="452" t="s">
        <v>8</v>
      </c>
      <c r="B438" s="453">
        <v>346</v>
      </c>
      <c r="C438" s="453">
        <v>381</v>
      </c>
      <c r="D438" s="453">
        <v>429</v>
      </c>
      <c r="E438" s="453">
        <v>445</v>
      </c>
      <c r="F438" s="453">
        <v>449</v>
      </c>
    </row>
    <row r="439" spans="1:6" ht="20.100000000000001" customHeight="1">
      <c r="A439" s="452" t="s">
        <v>9</v>
      </c>
      <c r="B439" s="453">
        <v>607</v>
      </c>
      <c r="C439" s="453">
        <v>626</v>
      </c>
      <c r="D439" s="453">
        <v>636</v>
      </c>
      <c r="E439" s="453">
        <v>655</v>
      </c>
      <c r="F439" s="453">
        <v>662</v>
      </c>
    </row>
    <row r="440" spans="1:6" ht="20.100000000000001" customHeight="1">
      <c r="A440" s="452" t="s">
        <v>798</v>
      </c>
      <c r="B440" s="453">
        <v>729</v>
      </c>
      <c r="C440" s="453">
        <v>756</v>
      </c>
      <c r="D440" s="453">
        <v>806</v>
      </c>
      <c r="E440" s="453">
        <v>788</v>
      </c>
      <c r="F440" s="453">
        <v>727</v>
      </c>
    </row>
    <row r="441" spans="1:6" ht="20.100000000000001" customHeight="1">
      <c r="A441" s="452" t="s">
        <v>10</v>
      </c>
      <c r="B441" s="453">
        <v>556</v>
      </c>
      <c r="C441" s="453">
        <v>582</v>
      </c>
      <c r="D441" s="453">
        <v>677</v>
      </c>
      <c r="E441" s="453">
        <v>753</v>
      </c>
      <c r="F441" s="453">
        <v>775</v>
      </c>
    </row>
    <row r="442" spans="1:6" ht="20.100000000000001" customHeight="1">
      <c r="A442" s="452" t="s">
        <v>799</v>
      </c>
      <c r="B442" s="453">
        <v>269</v>
      </c>
      <c r="C442" s="453">
        <v>288</v>
      </c>
      <c r="D442" s="453">
        <v>329</v>
      </c>
      <c r="E442" s="453">
        <v>306</v>
      </c>
      <c r="F442" s="453">
        <v>311</v>
      </c>
    </row>
    <row r="443" spans="1:6" ht="20.100000000000001" customHeight="1">
      <c r="A443" s="452" t="s">
        <v>11</v>
      </c>
      <c r="B443" s="453">
        <v>703</v>
      </c>
      <c r="C443" s="453">
        <v>791</v>
      </c>
      <c r="D443" s="453">
        <v>902</v>
      </c>
      <c r="E443" s="453">
        <v>883</v>
      </c>
      <c r="F443" s="453">
        <v>902</v>
      </c>
    </row>
    <row r="444" spans="1:6" ht="20.100000000000001" customHeight="1">
      <c r="A444" s="452" t="s">
        <v>12</v>
      </c>
      <c r="B444" s="453">
        <v>242</v>
      </c>
      <c r="C444" s="453">
        <v>257</v>
      </c>
      <c r="D444" s="453">
        <v>255</v>
      </c>
      <c r="E444" s="453">
        <v>282</v>
      </c>
      <c r="F444" s="453">
        <v>276</v>
      </c>
    </row>
    <row r="445" spans="1:6" ht="20.100000000000001" customHeight="1">
      <c r="A445" s="452" t="s">
        <v>796</v>
      </c>
      <c r="B445" s="453">
        <f>SUM(B435:B444)</f>
        <v>18040</v>
      </c>
      <c r="C445" s="453">
        <f>SUM(C435:C444)</f>
        <v>18902</v>
      </c>
      <c r="D445" s="453">
        <f>SUM(D435:D444)</f>
        <v>19879</v>
      </c>
      <c r="E445" s="453">
        <f>SUM(E435:E444)</f>
        <v>19768</v>
      </c>
      <c r="F445" s="453">
        <f>SUM(F435:F444)</f>
        <v>19003</v>
      </c>
    </row>
    <row r="446" spans="1:6" ht="20.100000000000001" customHeight="1">
      <c r="A446" s="452" t="s">
        <v>795</v>
      </c>
      <c r="B446" s="453">
        <v>41977</v>
      </c>
      <c r="C446" s="453">
        <v>43958</v>
      </c>
      <c r="D446" s="453">
        <v>46155</v>
      </c>
      <c r="E446" s="453">
        <v>45696</v>
      </c>
      <c r="F446" s="453">
        <v>43899</v>
      </c>
    </row>
    <row r="447" spans="1:6" ht="20.100000000000001" customHeight="1">
      <c r="A447" s="1025" t="s">
        <v>815</v>
      </c>
      <c r="B447" s="1026"/>
      <c r="C447" s="1026"/>
      <c r="D447" s="1026"/>
      <c r="E447" s="1026"/>
      <c r="F447" s="1027"/>
    </row>
    <row r="448" spans="1:6" ht="20.100000000000001" customHeight="1">
      <c r="A448" s="452" t="s">
        <v>6</v>
      </c>
      <c r="B448" s="453">
        <v>1075</v>
      </c>
      <c r="C448" s="453">
        <v>1101</v>
      </c>
      <c r="D448" s="453">
        <v>1144</v>
      </c>
      <c r="E448" s="453">
        <v>1172</v>
      </c>
      <c r="F448" s="453">
        <v>1136</v>
      </c>
    </row>
    <row r="449" spans="1:7" ht="20.100000000000001" customHeight="1">
      <c r="A449" s="452" t="s">
        <v>7</v>
      </c>
      <c r="B449" s="453">
        <v>478</v>
      </c>
      <c r="C449" s="453">
        <v>497</v>
      </c>
      <c r="D449" s="453">
        <v>512</v>
      </c>
      <c r="E449" s="453">
        <v>535</v>
      </c>
      <c r="F449" s="453">
        <v>535</v>
      </c>
    </row>
    <row r="450" spans="1:7" ht="20.100000000000001" customHeight="1">
      <c r="A450" s="452" t="s">
        <v>797</v>
      </c>
      <c r="B450" s="453">
        <v>839</v>
      </c>
      <c r="C450" s="453">
        <v>843</v>
      </c>
      <c r="D450" s="453">
        <v>821</v>
      </c>
      <c r="E450" s="453">
        <v>876</v>
      </c>
      <c r="F450" s="453">
        <v>879</v>
      </c>
    </row>
    <row r="451" spans="1:7" ht="20.100000000000001" customHeight="1">
      <c r="A451" s="452" t="s">
        <v>8</v>
      </c>
      <c r="B451" s="453">
        <v>662</v>
      </c>
      <c r="C451" s="453">
        <v>752</v>
      </c>
      <c r="D451" s="453">
        <v>829</v>
      </c>
      <c r="E451" s="453">
        <v>818</v>
      </c>
      <c r="F451" s="453">
        <v>843</v>
      </c>
    </row>
    <row r="452" spans="1:7" ht="20.100000000000001" customHeight="1">
      <c r="A452" s="452" t="s">
        <v>9</v>
      </c>
      <c r="B452" s="453">
        <v>590</v>
      </c>
      <c r="C452" s="453">
        <v>599</v>
      </c>
      <c r="D452" s="453">
        <v>616</v>
      </c>
      <c r="E452" s="453">
        <v>679</v>
      </c>
      <c r="F452" s="453">
        <v>684</v>
      </c>
    </row>
    <row r="453" spans="1:7" ht="20.100000000000001" customHeight="1">
      <c r="A453" s="452" t="s">
        <v>798</v>
      </c>
      <c r="B453" s="453">
        <v>868</v>
      </c>
      <c r="C453" s="453">
        <v>896</v>
      </c>
      <c r="D453" s="453">
        <v>977</v>
      </c>
      <c r="E453" s="453">
        <v>962</v>
      </c>
      <c r="F453" s="453">
        <v>992</v>
      </c>
    </row>
    <row r="454" spans="1:7" ht="20.100000000000001" customHeight="1">
      <c r="A454" s="452" t="s">
        <v>10</v>
      </c>
      <c r="B454" s="453">
        <v>633</v>
      </c>
      <c r="C454" s="453">
        <v>657</v>
      </c>
      <c r="D454" s="453">
        <v>777</v>
      </c>
      <c r="E454" s="453">
        <v>864</v>
      </c>
      <c r="F454" s="453">
        <v>886</v>
      </c>
    </row>
    <row r="455" spans="1:7" ht="20.100000000000001" customHeight="1">
      <c r="A455" s="452" t="s">
        <v>799</v>
      </c>
      <c r="B455" s="453">
        <v>817</v>
      </c>
      <c r="C455" s="453">
        <v>817</v>
      </c>
      <c r="D455" s="453">
        <v>925</v>
      </c>
      <c r="E455" s="453">
        <v>862</v>
      </c>
      <c r="F455" s="453">
        <v>919</v>
      </c>
    </row>
    <row r="456" spans="1:7" ht="20.100000000000001" customHeight="1">
      <c r="A456" s="452" t="s">
        <v>11</v>
      </c>
      <c r="B456" s="453">
        <v>642</v>
      </c>
      <c r="C456" s="453">
        <v>664</v>
      </c>
      <c r="D456" s="453">
        <v>715</v>
      </c>
      <c r="E456" s="453">
        <v>686</v>
      </c>
      <c r="F456" s="453">
        <v>718</v>
      </c>
    </row>
    <row r="457" spans="1:7" ht="20.100000000000001" customHeight="1">
      <c r="A457" s="452" t="s">
        <v>12</v>
      </c>
      <c r="B457" s="453">
        <v>500</v>
      </c>
      <c r="C457" s="453">
        <v>513</v>
      </c>
      <c r="D457" s="453">
        <v>505</v>
      </c>
      <c r="E457" s="453">
        <v>550</v>
      </c>
      <c r="F457" s="453">
        <v>580</v>
      </c>
    </row>
    <row r="458" spans="1:7" ht="20.100000000000001" customHeight="1">
      <c r="A458" s="474" t="s">
        <v>796</v>
      </c>
      <c r="B458" s="478">
        <v>933</v>
      </c>
      <c r="C458" s="478">
        <v>958</v>
      </c>
      <c r="D458" s="478">
        <v>1002</v>
      </c>
      <c r="E458" s="478">
        <v>1023</v>
      </c>
      <c r="F458" s="478">
        <v>1007</v>
      </c>
    </row>
    <row r="459" spans="1:7" ht="20.100000000000001" customHeight="1">
      <c r="A459" s="452" t="s">
        <v>795</v>
      </c>
      <c r="B459" s="453">
        <v>834</v>
      </c>
      <c r="C459" s="453">
        <v>867</v>
      </c>
      <c r="D459" s="453">
        <v>915</v>
      </c>
      <c r="E459" s="453">
        <v>939</v>
      </c>
      <c r="F459" s="453">
        <v>946</v>
      </c>
    </row>
    <row r="460" spans="1:7" ht="20.100000000000001" customHeight="1">
      <c r="A460" s="454" t="s">
        <v>253</v>
      </c>
      <c r="B460" s="455"/>
    </row>
    <row r="461" spans="1:7" ht="20.100000000000001" customHeight="1">
      <c r="A461" s="472"/>
      <c r="B461" s="466"/>
    </row>
    <row r="463" spans="1:7" ht="30" customHeight="1">
      <c r="A463" s="950" t="s">
        <v>1174</v>
      </c>
      <c r="B463" s="893"/>
      <c r="C463" s="893"/>
      <c r="D463" s="893"/>
      <c r="E463" s="893"/>
      <c r="F463" s="893"/>
      <c r="G463" s="707"/>
    </row>
    <row r="464" spans="1:7" ht="30" customHeight="1">
      <c r="A464" s="447" t="s">
        <v>4</v>
      </c>
      <c r="B464" s="447" t="s">
        <v>216</v>
      </c>
      <c r="C464" s="447" t="s">
        <v>738</v>
      </c>
      <c r="D464" s="447" t="s">
        <v>739</v>
      </c>
      <c r="E464" s="447" t="s">
        <v>620</v>
      </c>
      <c r="F464" s="447" t="s">
        <v>621</v>
      </c>
    </row>
    <row r="465" spans="1:6" ht="30" customHeight="1">
      <c r="A465" s="1025" t="s">
        <v>1131</v>
      </c>
      <c r="B465" s="1026"/>
      <c r="C465" s="1026"/>
      <c r="D465" s="1026"/>
      <c r="E465" s="1026"/>
      <c r="F465" s="1027"/>
    </row>
    <row r="466" spans="1:6" ht="20.100000000000001" customHeight="1">
      <c r="A466" s="452" t="s">
        <v>6</v>
      </c>
      <c r="B466" s="670">
        <v>66</v>
      </c>
      <c r="C466" s="670">
        <v>65</v>
      </c>
      <c r="D466" s="670">
        <v>66</v>
      </c>
      <c r="E466" s="670">
        <v>65</v>
      </c>
      <c r="F466" s="670">
        <v>66</v>
      </c>
    </row>
    <row r="467" spans="1:6" ht="20.100000000000001" customHeight="1">
      <c r="A467" s="452" t="s">
        <v>7</v>
      </c>
      <c r="B467" s="670">
        <v>2</v>
      </c>
      <c r="C467" s="670">
        <v>2</v>
      </c>
      <c r="D467" s="670">
        <v>2</v>
      </c>
      <c r="E467" s="670">
        <v>2</v>
      </c>
      <c r="F467" s="670">
        <v>2</v>
      </c>
    </row>
    <row r="468" spans="1:6" ht="20.100000000000001" customHeight="1">
      <c r="A468" s="452" t="s">
        <v>797</v>
      </c>
      <c r="B468" s="670">
        <v>3</v>
      </c>
      <c r="C468" s="670">
        <v>3</v>
      </c>
      <c r="D468" s="670">
        <v>3</v>
      </c>
      <c r="E468" s="670">
        <v>3</v>
      </c>
      <c r="F468" s="670">
        <v>3</v>
      </c>
    </row>
    <row r="469" spans="1:6" ht="20.100000000000001" customHeight="1">
      <c r="A469" s="452" t="s">
        <v>8</v>
      </c>
      <c r="B469" s="670">
        <v>5</v>
      </c>
      <c r="C469" s="670">
        <v>5</v>
      </c>
      <c r="D469" s="670">
        <v>5</v>
      </c>
      <c r="E469" s="670">
        <v>5</v>
      </c>
      <c r="F469" s="670">
        <v>5</v>
      </c>
    </row>
    <row r="470" spans="1:6" ht="20.100000000000001" customHeight="1">
      <c r="A470" s="452" t="s">
        <v>9</v>
      </c>
      <c r="B470" s="670">
        <v>3</v>
      </c>
      <c r="C470" s="670">
        <v>3</v>
      </c>
      <c r="D470" s="670">
        <v>3</v>
      </c>
      <c r="E470" s="670">
        <v>3</v>
      </c>
      <c r="F470" s="670">
        <v>3</v>
      </c>
    </row>
    <row r="471" spans="1:6" ht="20.100000000000001" customHeight="1">
      <c r="A471" s="452" t="s">
        <v>798</v>
      </c>
      <c r="B471" s="670">
        <v>7</v>
      </c>
      <c r="C471" s="670">
        <v>7</v>
      </c>
      <c r="D471" s="670">
        <v>7</v>
      </c>
      <c r="E471" s="670">
        <v>7</v>
      </c>
      <c r="F471" s="670">
        <v>7</v>
      </c>
    </row>
    <row r="472" spans="1:6" ht="20.100000000000001" customHeight="1">
      <c r="A472" s="452" t="s">
        <v>10</v>
      </c>
      <c r="B472" s="670">
        <v>3</v>
      </c>
      <c r="C472" s="670">
        <v>3</v>
      </c>
      <c r="D472" s="670">
        <v>3</v>
      </c>
      <c r="E472" s="670">
        <v>3</v>
      </c>
      <c r="F472" s="670">
        <v>3</v>
      </c>
    </row>
    <row r="473" spans="1:6" ht="20.100000000000001" customHeight="1">
      <c r="A473" s="452" t="s">
        <v>799</v>
      </c>
      <c r="B473" s="670">
        <v>4</v>
      </c>
      <c r="C473" s="670">
        <v>4</v>
      </c>
      <c r="D473" s="670">
        <v>4</v>
      </c>
      <c r="E473" s="670">
        <v>4</v>
      </c>
      <c r="F473" s="670">
        <v>4</v>
      </c>
    </row>
    <row r="474" spans="1:6" ht="20.100000000000001" customHeight="1">
      <c r="A474" s="452" t="s">
        <v>11</v>
      </c>
      <c r="B474" s="670">
        <v>7</v>
      </c>
      <c r="C474" s="670">
        <v>7</v>
      </c>
      <c r="D474" s="670">
        <v>7</v>
      </c>
      <c r="E474" s="670">
        <v>7</v>
      </c>
      <c r="F474" s="670">
        <v>7</v>
      </c>
    </row>
    <row r="475" spans="1:6" ht="20.100000000000001" customHeight="1">
      <c r="A475" s="452" t="s">
        <v>12</v>
      </c>
      <c r="B475" s="670">
        <v>4</v>
      </c>
      <c r="C475" s="670">
        <v>4</v>
      </c>
      <c r="D475" s="670">
        <v>4</v>
      </c>
      <c r="E475" s="670">
        <v>4</v>
      </c>
      <c r="F475" s="670">
        <v>4</v>
      </c>
    </row>
    <row r="476" spans="1:6" ht="20.100000000000001" customHeight="1">
      <c r="A476" s="452" t="s">
        <v>796</v>
      </c>
      <c r="B476" s="670">
        <v>104</v>
      </c>
      <c r="C476" s="670">
        <v>103</v>
      </c>
      <c r="D476" s="670">
        <v>104</v>
      </c>
      <c r="E476" s="670">
        <v>103</v>
      </c>
      <c r="F476" s="670">
        <v>104</v>
      </c>
    </row>
    <row r="477" spans="1:6" ht="20.100000000000001" customHeight="1">
      <c r="A477" s="452" t="s">
        <v>795</v>
      </c>
      <c r="B477" s="670">
        <v>393</v>
      </c>
      <c r="C477" s="670">
        <v>389</v>
      </c>
      <c r="D477" s="670">
        <v>384</v>
      </c>
      <c r="E477" s="670">
        <v>377</v>
      </c>
      <c r="F477" s="670">
        <v>378</v>
      </c>
    </row>
    <row r="478" spans="1:6" ht="20.100000000000001" customHeight="1">
      <c r="A478" s="1025" t="s">
        <v>1129</v>
      </c>
      <c r="B478" s="1026"/>
      <c r="C478" s="1026"/>
      <c r="D478" s="1026"/>
      <c r="E478" s="1026"/>
      <c r="F478" s="1027"/>
    </row>
    <row r="479" spans="1:6" ht="20.100000000000001" customHeight="1">
      <c r="A479" s="452" t="s">
        <v>6</v>
      </c>
      <c r="B479" s="670">
        <v>40</v>
      </c>
      <c r="C479" s="670">
        <v>40</v>
      </c>
      <c r="D479" s="670">
        <v>40</v>
      </c>
      <c r="E479" s="670">
        <v>40</v>
      </c>
      <c r="F479" s="670">
        <v>40</v>
      </c>
    </row>
    <row r="480" spans="1:6" ht="20.100000000000001" customHeight="1">
      <c r="A480" s="452" t="s">
        <v>7</v>
      </c>
      <c r="B480" s="670">
        <v>2</v>
      </c>
      <c r="C480" s="670">
        <v>2</v>
      </c>
      <c r="D480" s="670">
        <v>2</v>
      </c>
      <c r="E480" s="670">
        <v>2</v>
      </c>
      <c r="F480" s="670">
        <v>2</v>
      </c>
    </row>
    <row r="481" spans="1:6" ht="20.100000000000001" customHeight="1">
      <c r="A481" s="452" t="s">
        <v>797</v>
      </c>
      <c r="B481" s="670">
        <v>3</v>
      </c>
      <c r="C481" s="670">
        <v>3</v>
      </c>
      <c r="D481" s="670">
        <v>3</v>
      </c>
      <c r="E481" s="670">
        <v>3</v>
      </c>
      <c r="F481" s="670">
        <v>3</v>
      </c>
    </row>
    <row r="482" spans="1:6" ht="20.100000000000001" customHeight="1">
      <c r="A482" s="452" t="s">
        <v>8</v>
      </c>
      <c r="B482" s="670">
        <v>5</v>
      </c>
      <c r="C482" s="670">
        <v>5</v>
      </c>
      <c r="D482" s="670">
        <v>5</v>
      </c>
      <c r="E482" s="670">
        <v>5</v>
      </c>
      <c r="F482" s="670">
        <v>5</v>
      </c>
    </row>
    <row r="483" spans="1:6" ht="20.100000000000001" customHeight="1">
      <c r="A483" s="452" t="s">
        <v>9</v>
      </c>
      <c r="B483" s="670">
        <v>3</v>
      </c>
      <c r="C483" s="670">
        <v>3</v>
      </c>
      <c r="D483" s="670">
        <v>3</v>
      </c>
      <c r="E483" s="670">
        <v>3</v>
      </c>
      <c r="F483" s="670">
        <v>3</v>
      </c>
    </row>
    <row r="484" spans="1:6" ht="20.100000000000001" customHeight="1">
      <c r="A484" s="452" t="s">
        <v>798</v>
      </c>
      <c r="B484" s="670">
        <v>6</v>
      </c>
      <c r="C484" s="670">
        <v>6</v>
      </c>
      <c r="D484" s="670">
        <v>6</v>
      </c>
      <c r="E484" s="670">
        <v>6</v>
      </c>
      <c r="F484" s="670">
        <v>6</v>
      </c>
    </row>
    <row r="485" spans="1:6" ht="20.100000000000001" customHeight="1">
      <c r="A485" s="452" t="s">
        <v>10</v>
      </c>
      <c r="B485" s="670">
        <v>3</v>
      </c>
      <c r="C485" s="670">
        <v>3</v>
      </c>
      <c r="D485" s="670">
        <v>3</v>
      </c>
      <c r="E485" s="670">
        <v>3</v>
      </c>
      <c r="F485" s="670">
        <v>3</v>
      </c>
    </row>
    <row r="486" spans="1:6" ht="20.100000000000001" customHeight="1">
      <c r="A486" s="452" t="s">
        <v>799</v>
      </c>
      <c r="B486" s="670">
        <v>3</v>
      </c>
      <c r="C486" s="670">
        <v>3</v>
      </c>
      <c r="D486" s="670">
        <v>3</v>
      </c>
      <c r="E486" s="670">
        <v>3</v>
      </c>
      <c r="F486" s="670">
        <v>3</v>
      </c>
    </row>
    <row r="487" spans="1:6" ht="20.100000000000001" customHeight="1">
      <c r="A487" s="452" t="s">
        <v>11</v>
      </c>
      <c r="B487" s="670">
        <v>5</v>
      </c>
      <c r="C487" s="670">
        <v>5</v>
      </c>
      <c r="D487" s="670">
        <v>5</v>
      </c>
      <c r="E487" s="670">
        <v>5</v>
      </c>
      <c r="F487" s="670">
        <v>5</v>
      </c>
    </row>
    <row r="488" spans="1:6" ht="20.100000000000001" customHeight="1">
      <c r="A488" s="452" t="s">
        <v>12</v>
      </c>
      <c r="B488" s="670">
        <v>4</v>
      </c>
      <c r="C488" s="670">
        <v>4</v>
      </c>
      <c r="D488" s="670">
        <v>4</v>
      </c>
      <c r="E488" s="670">
        <v>4</v>
      </c>
      <c r="F488" s="670">
        <v>4</v>
      </c>
    </row>
    <row r="489" spans="1:6" ht="20.100000000000001" customHeight="1">
      <c r="A489" s="452" t="s">
        <v>796</v>
      </c>
      <c r="B489" s="670">
        <v>74</v>
      </c>
      <c r="C489" s="670">
        <v>74</v>
      </c>
      <c r="D489" s="670">
        <v>74</v>
      </c>
      <c r="E489" s="670">
        <v>74</v>
      </c>
      <c r="F489" s="670">
        <v>74</v>
      </c>
    </row>
    <row r="490" spans="1:6" ht="20.100000000000001" customHeight="1">
      <c r="A490" s="452" t="s">
        <v>795</v>
      </c>
      <c r="B490" s="670">
        <v>321</v>
      </c>
      <c r="C490" s="670">
        <v>320</v>
      </c>
      <c r="D490" s="670">
        <v>318</v>
      </c>
      <c r="E490" s="670">
        <v>316</v>
      </c>
      <c r="F490" s="670">
        <v>314</v>
      </c>
    </row>
    <row r="491" spans="1:6" ht="20.100000000000001" customHeight="1">
      <c r="A491" s="1025" t="s">
        <v>1130</v>
      </c>
      <c r="B491" s="1026"/>
      <c r="C491" s="1026"/>
      <c r="D491" s="1026"/>
      <c r="E491" s="1026"/>
      <c r="F491" s="1027"/>
    </row>
    <row r="492" spans="1:6" ht="20.100000000000001" customHeight="1">
      <c r="A492" s="452" t="s">
        <v>6</v>
      </c>
      <c r="B492" s="670">
        <v>26</v>
      </c>
      <c r="C492" s="670">
        <v>25</v>
      </c>
      <c r="D492" s="670">
        <v>26</v>
      </c>
      <c r="E492" s="670">
        <v>25</v>
      </c>
      <c r="F492" s="670">
        <v>26</v>
      </c>
    </row>
    <row r="493" spans="1:6" ht="20.100000000000001" customHeight="1">
      <c r="A493" s="452" t="s">
        <v>798</v>
      </c>
      <c r="B493" s="670">
        <v>1</v>
      </c>
      <c r="C493" s="670">
        <v>1</v>
      </c>
      <c r="D493" s="670">
        <v>1</v>
      </c>
      <c r="E493" s="670">
        <v>1</v>
      </c>
      <c r="F493" s="670">
        <v>1</v>
      </c>
    </row>
    <row r="494" spans="1:6" ht="20.100000000000001" customHeight="1">
      <c r="A494" s="452" t="s">
        <v>799</v>
      </c>
      <c r="B494" s="670">
        <v>1</v>
      </c>
      <c r="C494" s="670">
        <v>1</v>
      </c>
      <c r="D494" s="670">
        <v>1</v>
      </c>
      <c r="E494" s="670">
        <v>1</v>
      </c>
      <c r="F494" s="670">
        <v>1</v>
      </c>
    </row>
    <row r="495" spans="1:6" ht="20.100000000000001" customHeight="1">
      <c r="A495" s="452" t="s">
        <v>11</v>
      </c>
      <c r="B495" s="670">
        <v>2</v>
      </c>
      <c r="C495" s="670">
        <v>2</v>
      </c>
      <c r="D495" s="670">
        <v>2</v>
      </c>
      <c r="E495" s="670">
        <v>2</v>
      </c>
      <c r="F495" s="670">
        <v>2</v>
      </c>
    </row>
    <row r="496" spans="1:6" ht="20.100000000000001" customHeight="1">
      <c r="A496" s="452" t="s">
        <v>796</v>
      </c>
      <c r="B496" s="670">
        <v>30</v>
      </c>
      <c r="C496" s="670">
        <v>29</v>
      </c>
      <c r="D496" s="670">
        <v>30</v>
      </c>
      <c r="E496" s="670">
        <v>29</v>
      </c>
      <c r="F496" s="670">
        <v>30</v>
      </c>
    </row>
    <row r="497" spans="1:11" ht="20.100000000000001" customHeight="1">
      <c r="A497" s="452" t="s">
        <v>795</v>
      </c>
      <c r="B497" s="670">
        <v>72</v>
      </c>
      <c r="C497" s="670">
        <v>69</v>
      </c>
      <c r="D497" s="670">
        <v>66</v>
      </c>
      <c r="E497" s="670">
        <v>61</v>
      </c>
      <c r="F497" s="670">
        <v>64</v>
      </c>
    </row>
    <row r="498" spans="1:11" ht="20.100000000000001" customHeight="1">
      <c r="A498" s="1025" t="s">
        <v>1132</v>
      </c>
      <c r="B498" s="1026"/>
      <c r="C498" s="1026"/>
      <c r="D498" s="1026"/>
      <c r="E498" s="1026"/>
      <c r="F498" s="1027"/>
    </row>
    <row r="499" spans="1:11" ht="20.100000000000001" customHeight="1">
      <c r="A499" s="452" t="s">
        <v>6</v>
      </c>
      <c r="B499" s="670">
        <v>24963</v>
      </c>
      <c r="C499" s="670">
        <v>25625</v>
      </c>
      <c r="D499" s="670">
        <v>26068</v>
      </c>
      <c r="E499" s="670">
        <v>25210</v>
      </c>
      <c r="F499" s="670">
        <v>27510</v>
      </c>
    </row>
    <row r="500" spans="1:11" ht="20.100000000000001" customHeight="1">
      <c r="A500" s="452" t="s">
        <v>7</v>
      </c>
      <c r="B500" s="670">
        <v>827</v>
      </c>
      <c r="C500" s="670">
        <v>880</v>
      </c>
      <c r="D500" s="670">
        <v>910</v>
      </c>
      <c r="E500" s="670">
        <v>914</v>
      </c>
      <c r="F500" s="670">
        <v>1018</v>
      </c>
    </row>
    <row r="501" spans="1:11" ht="20.100000000000001" customHeight="1">
      <c r="A501" s="452" t="s">
        <v>797</v>
      </c>
      <c r="B501" s="670">
        <v>700</v>
      </c>
      <c r="C501" s="670">
        <v>727</v>
      </c>
      <c r="D501" s="670">
        <v>720</v>
      </c>
      <c r="E501" s="670">
        <v>703</v>
      </c>
      <c r="F501" s="670">
        <v>756</v>
      </c>
    </row>
    <row r="502" spans="1:11" ht="20.100000000000001" customHeight="1">
      <c r="A502" s="452" t="s">
        <v>8</v>
      </c>
      <c r="B502" s="670">
        <v>850</v>
      </c>
      <c r="C502" s="670">
        <v>870</v>
      </c>
      <c r="D502" s="670">
        <v>874</v>
      </c>
      <c r="E502" s="670">
        <v>924</v>
      </c>
      <c r="F502" s="670">
        <v>1014</v>
      </c>
    </row>
    <row r="503" spans="1:11" ht="20.100000000000001" customHeight="1">
      <c r="A503" s="452" t="s">
        <v>9</v>
      </c>
      <c r="B503" s="670">
        <v>1331</v>
      </c>
      <c r="C503" s="670">
        <v>1395</v>
      </c>
      <c r="D503" s="670">
        <v>1453</v>
      </c>
      <c r="E503" s="670">
        <v>1439</v>
      </c>
      <c r="F503" s="670">
        <v>1560</v>
      </c>
    </row>
    <row r="504" spans="1:11" ht="20.100000000000001" customHeight="1">
      <c r="A504" s="452" t="s">
        <v>798</v>
      </c>
      <c r="B504" s="670">
        <v>1443</v>
      </c>
      <c r="C504" s="670">
        <v>1441</v>
      </c>
      <c r="D504" s="670">
        <v>1395</v>
      </c>
      <c r="E504" s="670">
        <v>1341</v>
      </c>
      <c r="F504" s="670">
        <v>1493</v>
      </c>
    </row>
    <row r="505" spans="1:11" ht="20.100000000000001" customHeight="1">
      <c r="A505" s="452" t="s">
        <v>10</v>
      </c>
      <c r="B505" s="670">
        <v>1014</v>
      </c>
      <c r="C505" s="670">
        <v>1114</v>
      </c>
      <c r="D505" s="670">
        <v>1241</v>
      </c>
      <c r="E505" s="670">
        <v>1287</v>
      </c>
      <c r="F505" s="670">
        <v>1421</v>
      </c>
    </row>
    <row r="506" spans="1:11" ht="20.100000000000001" customHeight="1">
      <c r="A506" s="452" t="s">
        <v>799</v>
      </c>
      <c r="B506" s="670">
        <v>485</v>
      </c>
      <c r="C506" s="670">
        <v>490</v>
      </c>
      <c r="D506" s="670">
        <v>498</v>
      </c>
      <c r="E506" s="670">
        <v>550</v>
      </c>
      <c r="F506" s="670">
        <v>615</v>
      </c>
    </row>
    <row r="507" spans="1:11" ht="20.100000000000001" customHeight="1">
      <c r="A507" s="452" t="s">
        <v>11</v>
      </c>
      <c r="B507" s="670">
        <v>1352</v>
      </c>
      <c r="C507" s="670">
        <v>1398</v>
      </c>
      <c r="D507" s="670">
        <v>1460</v>
      </c>
      <c r="E507" s="670">
        <v>1460</v>
      </c>
      <c r="F507" s="670">
        <v>1615</v>
      </c>
    </row>
    <row r="508" spans="1:11" ht="20.100000000000001" customHeight="1">
      <c r="A508" s="452" t="s">
        <v>12</v>
      </c>
      <c r="B508" s="670">
        <v>555</v>
      </c>
      <c r="C508" s="670">
        <v>563</v>
      </c>
      <c r="D508" s="670">
        <v>555</v>
      </c>
      <c r="E508" s="670">
        <v>570</v>
      </c>
      <c r="F508" s="670">
        <v>605</v>
      </c>
    </row>
    <row r="509" spans="1:11" ht="20.100000000000001" customHeight="1">
      <c r="A509" s="452" t="s">
        <v>796</v>
      </c>
      <c r="B509" s="670">
        <v>33520</v>
      </c>
      <c r="C509" s="670">
        <v>34503</v>
      </c>
      <c r="D509" s="670">
        <v>35174</v>
      </c>
      <c r="E509" s="670">
        <v>34398</v>
      </c>
      <c r="F509" s="670">
        <v>37607</v>
      </c>
      <c r="G509" s="697"/>
      <c r="H509" s="696"/>
      <c r="I509" s="692"/>
      <c r="J509" s="692"/>
      <c r="K509" s="692"/>
    </row>
    <row r="510" spans="1:11" ht="20.100000000000001" customHeight="1">
      <c r="A510" s="452" t="s">
        <v>795</v>
      </c>
      <c r="B510" s="670">
        <v>87613</v>
      </c>
      <c r="C510" s="670">
        <v>88616</v>
      </c>
      <c r="D510" s="670">
        <v>87981</v>
      </c>
      <c r="E510" s="670">
        <v>85171</v>
      </c>
      <c r="F510" s="670">
        <v>91721</v>
      </c>
      <c r="G510" s="692"/>
      <c r="H510" s="692"/>
      <c r="I510" s="692"/>
      <c r="J510" s="692"/>
      <c r="K510" s="692"/>
    </row>
    <row r="511" spans="1:11" ht="20.100000000000001" customHeight="1">
      <c r="A511" s="1025" t="s">
        <v>1133</v>
      </c>
      <c r="B511" s="1026"/>
      <c r="C511" s="1026"/>
      <c r="D511" s="1026"/>
      <c r="E511" s="1026"/>
      <c r="F511" s="1027"/>
    </row>
    <row r="512" spans="1:11" ht="20.100000000000001" customHeight="1">
      <c r="A512" s="452" t="s">
        <v>6</v>
      </c>
      <c r="B512" s="670">
        <v>21503</v>
      </c>
      <c r="C512" s="670">
        <v>21981</v>
      </c>
      <c r="D512" s="670">
        <v>22088</v>
      </c>
      <c r="E512" s="670">
        <v>21463</v>
      </c>
      <c r="F512" s="670">
        <v>23238</v>
      </c>
    </row>
    <row r="513" spans="1:11" ht="20.100000000000001" customHeight="1">
      <c r="A513" s="452" t="s">
        <v>7</v>
      </c>
      <c r="B513" s="670">
        <v>827</v>
      </c>
      <c r="C513" s="670">
        <v>880</v>
      </c>
      <c r="D513" s="670">
        <v>910</v>
      </c>
      <c r="E513" s="670">
        <v>914</v>
      </c>
      <c r="F513" s="670">
        <v>1018</v>
      </c>
    </row>
    <row r="514" spans="1:11" ht="20.100000000000001" customHeight="1">
      <c r="A514" s="452" t="s">
        <v>797</v>
      </c>
      <c r="B514" s="670">
        <v>700</v>
      </c>
      <c r="C514" s="670">
        <v>727</v>
      </c>
      <c r="D514" s="670">
        <v>720</v>
      </c>
      <c r="E514" s="670">
        <v>703</v>
      </c>
      <c r="F514" s="670">
        <v>756</v>
      </c>
    </row>
    <row r="515" spans="1:11" ht="20.100000000000001" customHeight="1">
      <c r="A515" s="452" t="s">
        <v>8</v>
      </c>
      <c r="B515" s="670">
        <v>850</v>
      </c>
      <c r="C515" s="670">
        <v>870</v>
      </c>
      <c r="D515" s="670">
        <v>874</v>
      </c>
      <c r="E515" s="670">
        <v>924</v>
      </c>
      <c r="F515" s="670">
        <v>1014</v>
      </c>
    </row>
    <row r="516" spans="1:11" ht="20.100000000000001" customHeight="1">
      <c r="A516" s="452" t="s">
        <v>9</v>
      </c>
      <c r="B516" s="670">
        <v>1331</v>
      </c>
      <c r="C516" s="670">
        <v>1395</v>
      </c>
      <c r="D516" s="670">
        <v>1453</v>
      </c>
      <c r="E516" s="670">
        <v>1439</v>
      </c>
      <c r="F516" s="670">
        <v>1560</v>
      </c>
    </row>
    <row r="517" spans="1:11" ht="20.100000000000001" customHeight="1">
      <c r="A517" s="452" t="s">
        <v>798</v>
      </c>
      <c r="B517" s="670">
        <v>1290</v>
      </c>
      <c r="C517" s="670">
        <v>1286</v>
      </c>
      <c r="D517" s="670">
        <v>1251</v>
      </c>
      <c r="E517" s="670">
        <v>1206</v>
      </c>
      <c r="F517" s="670">
        <v>1354</v>
      </c>
    </row>
    <row r="518" spans="1:11" ht="20.100000000000001" customHeight="1">
      <c r="A518" s="452" t="s">
        <v>10</v>
      </c>
      <c r="B518" s="670">
        <v>1014</v>
      </c>
      <c r="C518" s="670">
        <v>1114</v>
      </c>
      <c r="D518" s="670">
        <v>1241</v>
      </c>
      <c r="E518" s="670">
        <v>1287</v>
      </c>
      <c r="F518" s="670">
        <v>1421</v>
      </c>
    </row>
    <row r="519" spans="1:11" ht="20.100000000000001" customHeight="1">
      <c r="A519" s="452" t="s">
        <v>799</v>
      </c>
      <c r="B519" s="670">
        <v>372</v>
      </c>
      <c r="C519" s="670">
        <v>368</v>
      </c>
      <c r="D519" s="670">
        <v>367</v>
      </c>
      <c r="E519" s="670">
        <v>417</v>
      </c>
      <c r="F519" s="670">
        <v>479</v>
      </c>
    </row>
    <row r="520" spans="1:11" ht="20.100000000000001" customHeight="1">
      <c r="A520" s="452" t="s">
        <v>11</v>
      </c>
      <c r="B520" s="670">
        <v>1297</v>
      </c>
      <c r="C520" s="670">
        <v>1329</v>
      </c>
      <c r="D520" s="670">
        <v>1342</v>
      </c>
      <c r="E520" s="670">
        <v>1321</v>
      </c>
      <c r="F520" s="670">
        <v>1450</v>
      </c>
    </row>
    <row r="521" spans="1:11" ht="20.100000000000001" customHeight="1">
      <c r="A521" s="452" t="s">
        <v>12</v>
      </c>
      <c r="B521" s="670">
        <v>555</v>
      </c>
      <c r="C521" s="670">
        <v>563</v>
      </c>
      <c r="D521" s="670">
        <v>555</v>
      </c>
      <c r="E521" s="670">
        <v>570</v>
      </c>
      <c r="F521" s="670">
        <v>605</v>
      </c>
    </row>
    <row r="522" spans="1:11" ht="20.100000000000001" customHeight="1">
      <c r="A522" s="452" t="s">
        <v>796</v>
      </c>
      <c r="B522" s="670">
        <v>29739</v>
      </c>
      <c r="C522" s="670">
        <v>30513</v>
      </c>
      <c r="D522" s="670">
        <v>30801</v>
      </c>
      <c r="E522" s="670">
        <v>30244</v>
      </c>
      <c r="F522" s="670">
        <v>32895</v>
      </c>
      <c r="G522" s="692"/>
      <c r="H522" s="692"/>
      <c r="I522" s="692"/>
      <c r="J522" s="692"/>
      <c r="K522" s="692"/>
    </row>
    <row r="523" spans="1:11" ht="20.100000000000001" customHeight="1">
      <c r="A523" s="452" t="s">
        <v>795</v>
      </c>
      <c r="B523" s="670">
        <v>81933</v>
      </c>
      <c r="C523" s="670">
        <v>82695</v>
      </c>
      <c r="D523" s="670">
        <v>81788</v>
      </c>
      <c r="E523" s="670">
        <v>79153</v>
      </c>
      <c r="F523" s="670">
        <v>85121</v>
      </c>
      <c r="G523" s="692"/>
      <c r="H523" s="692"/>
      <c r="I523" s="692"/>
      <c r="J523" s="692"/>
      <c r="K523" s="692"/>
    </row>
    <row r="524" spans="1:11" ht="20.100000000000001" customHeight="1">
      <c r="A524" s="1025" t="s">
        <v>1134</v>
      </c>
      <c r="B524" s="1026"/>
      <c r="C524" s="1026"/>
      <c r="D524" s="1026"/>
      <c r="E524" s="1026"/>
      <c r="F524" s="1027"/>
    </row>
    <row r="525" spans="1:11" ht="20.100000000000001" customHeight="1">
      <c r="A525" s="452" t="s">
        <v>6</v>
      </c>
      <c r="B525" s="670">
        <v>3460</v>
      </c>
      <c r="C525" s="670">
        <v>3644</v>
      </c>
      <c r="D525" s="670">
        <v>3980</v>
      </c>
      <c r="E525" s="670">
        <v>3747</v>
      </c>
      <c r="F525" s="670">
        <v>4272</v>
      </c>
    </row>
    <row r="526" spans="1:11" ht="20.100000000000001" customHeight="1">
      <c r="A526" s="452" t="s">
        <v>798</v>
      </c>
      <c r="B526" s="670">
        <v>153</v>
      </c>
      <c r="C526" s="670">
        <v>155</v>
      </c>
      <c r="D526" s="670">
        <v>144</v>
      </c>
      <c r="E526" s="670">
        <v>135</v>
      </c>
      <c r="F526" s="670">
        <v>139</v>
      </c>
    </row>
    <row r="527" spans="1:11" ht="20.100000000000001" customHeight="1">
      <c r="A527" s="452" t="s">
        <v>799</v>
      </c>
      <c r="B527" s="670">
        <v>113</v>
      </c>
      <c r="C527" s="670">
        <v>122</v>
      </c>
      <c r="D527" s="670">
        <v>131</v>
      </c>
      <c r="E527" s="670">
        <v>133</v>
      </c>
      <c r="F527" s="670">
        <v>136</v>
      </c>
    </row>
    <row r="528" spans="1:11" ht="20.100000000000001" customHeight="1">
      <c r="A528" s="452" t="s">
        <v>11</v>
      </c>
      <c r="B528" s="670">
        <v>55</v>
      </c>
      <c r="C528" s="670">
        <v>69</v>
      </c>
      <c r="D528" s="670">
        <v>118</v>
      </c>
      <c r="E528" s="670">
        <v>139</v>
      </c>
      <c r="F528" s="670">
        <v>165</v>
      </c>
    </row>
    <row r="529" spans="1:6" ht="20.100000000000001" customHeight="1">
      <c r="A529" s="452" t="s">
        <v>796</v>
      </c>
      <c r="B529" s="670">
        <v>3781</v>
      </c>
      <c r="C529" s="670">
        <v>3990</v>
      </c>
      <c r="D529" s="670">
        <v>4373</v>
      </c>
      <c r="E529" s="670">
        <v>4154</v>
      </c>
      <c r="F529" s="670">
        <v>4712</v>
      </c>
    </row>
    <row r="530" spans="1:6" ht="20.100000000000001" customHeight="1">
      <c r="A530" s="452" t="s">
        <v>795</v>
      </c>
      <c r="B530" s="670">
        <v>5680</v>
      </c>
      <c r="C530" s="670">
        <v>5921</v>
      </c>
      <c r="D530" s="670">
        <v>6193</v>
      </c>
      <c r="E530" s="670">
        <v>6018</v>
      </c>
      <c r="F530" s="670">
        <v>6600</v>
      </c>
    </row>
    <row r="531" spans="1:6" ht="20.100000000000001" customHeight="1">
      <c r="A531" s="1025" t="s">
        <v>818</v>
      </c>
      <c r="B531" s="1026"/>
      <c r="C531" s="1026"/>
      <c r="D531" s="1026"/>
      <c r="E531" s="1026"/>
      <c r="F531" s="1027"/>
    </row>
    <row r="532" spans="1:6" ht="20.100000000000001" customHeight="1">
      <c r="A532" s="452" t="s">
        <v>6</v>
      </c>
      <c r="B532" s="671">
        <v>113.07</v>
      </c>
      <c r="C532" s="671">
        <v>114.51</v>
      </c>
      <c r="D532" s="671">
        <v>115.21</v>
      </c>
      <c r="E532" s="671">
        <v>111</v>
      </c>
      <c r="F532" s="671">
        <v>121.67</v>
      </c>
    </row>
    <row r="533" spans="1:6" ht="20.100000000000001" customHeight="1">
      <c r="A533" s="452" t="s">
        <v>7</v>
      </c>
      <c r="B533" s="671">
        <v>50.33</v>
      </c>
      <c r="C533" s="671">
        <v>52.51</v>
      </c>
      <c r="D533" s="671">
        <v>52.06</v>
      </c>
      <c r="E533" s="671">
        <v>49.9</v>
      </c>
      <c r="F533" s="671">
        <v>53.64</v>
      </c>
    </row>
    <row r="534" spans="1:6" ht="20.100000000000001" customHeight="1">
      <c r="A534" s="452" t="s">
        <v>797</v>
      </c>
      <c r="B534" s="671">
        <v>75.84</v>
      </c>
      <c r="C534" s="671">
        <v>79.11</v>
      </c>
      <c r="D534" s="671">
        <v>79.209999999999994</v>
      </c>
      <c r="E534" s="671">
        <v>78</v>
      </c>
      <c r="F534" s="671">
        <v>83.63</v>
      </c>
    </row>
    <row r="535" spans="1:6" ht="20.100000000000001" customHeight="1">
      <c r="A535" s="452" t="s">
        <v>8</v>
      </c>
      <c r="B535" s="671">
        <v>82.93</v>
      </c>
      <c r="C535" s="671">
        <v>80.48</v>
      </c>
      <c r="D535" s="671">
        <v>76.8</v>
      </c>
      <c r="E535" s="671">
        <v>80.400000000000006</v>
      </c>
      <c r="F535" s="671">
        <v>86.59</v>
      </c>
    </row>
    <row r="536" spans="1:6" ht="20.100000000000001" customHeight="1">
      <c r="A536" s="452" t="s">
        <v>9</v>
      </c>
      <c r="B536" s="671">
        <v>71.64</v>
      </c>
      <c r="C536" s="671">
        <v>72.47</v>
      </c>
      <c r="D536" s="671">
        <v>72.290000000000006</v>
      </c>
      <c r="E536" s="671">
        <v>70</v>
      </c>
      <c r="F536" s="671">
        <v>74.180000000000007</v>
      </c>
    </row>
    <row r="537" spans="1:6" ht="20.100000000000001" customHeight="1">
      <c r="A537" s="452" t="s">
        <v>798</v>
      </c>
      <c r="B537" s="671">
        <v>91.74</v>
      </c>
      <c r="C537" s="671">
        <v>92.31</v>
      </c>
      <c r="D537" s="671">
        <v>90.47</v>
      </c>
      <c r="E537" s="671">
        <v>87.5</v>
      </c>
      <c r="F537" s="671">
        <v>96.01</v>
      </c>
    </row>
    <row r="538" spans="1:6" ht="20.100000000000001" customHeight="1">
      <c r="A538" s="452" t="s">
        <v>10</v>
      </c>
      <c r="B538" s="671">
        <v>58.14</v>
      </c>
      <c r="C538" s="671">
        <v>61.48</v>
      </c>
      <c r="D538" s="671">
        <v>66.150000000000006</v>
      </c>
      <c r="E538" s="671">
        <v>66.400000000000006</v>
      </c>
      <c r="F538" s="671">
        <v>71.59</v>
      </c>
    </row>
    <row r="539" spans="1:6" ht="20.100000000000001" customHeight="1">
      <c r="A539" s="452" t="s">
        <v>799</v>
      </c>
      <c r="B539" s="671">
        <v>70.39</v>
      </c>
      <c r="C539" s="671">
        <v>71.53</v>
      </c>
      <c r="D539" s="671">
        <v>72.59</v>
      </c>
      <c r="E539" s="671">
        <v>73.599999999999994</v>
      </c>
      <c r="F539" s="671">
        <v>80.08</v>
      </c>
    </row>
    <row r="540" spans="1:6" ht="20.100000000000001" customHeight="1">
      <c r="A540" s="452" t="s">
        <v>11</v>
      </c>
      <c r="B540" s="671">
        <v>67.23</v>
      </c>
      <c r="C540" s="671">
        <v>65.819999999999993</v>
      </c>
      <c r="D540" s="671">
        <v>65.709999999999994</v>
      </c>
      <c r="E540" s="671">
        <v>63.1</v>
      </c>
      <c r="F540" s="671">
        <v>69.02</v>
      </c>
    </row>
    <row r="541" spans="1:6" ht="20.100000000000001" customHeight="1">
      <c r="A541" s="452" t="s">
        <v>12</v>
      </c>
      <c r="B541" s="671">
        <v>61.46</v>
      </c>
      <c r="C541" s="671">
        <v>58.95</v>
      </c>
      <c r="D541" s="671">
        <v>56.29</v>
      </c>
      <c r="E541" s="671">
        <v>55.5</v>
      </c>
      <c r="F541" s="671">
        <v>57.35</v>
      </c>
    </row>
    <row r="542" spans="1:6" ht="20.100000000000001" customHeight="1">
      <c r="A542" s="474" t="s">
        <v>796</v>
      </c>
      <c r="B542" s="672">
        <v>97.54</v>
      </c>
      <c r="C542" s="672">
        <v>98.47</v>
      </c>
      <c r="D542" s="672">
        <v>98.65</v>
      </c>
      <c r="E542" s="672">
        <v>95.26</v>
      </c>
      <c r="F542" s="672">
        <v>103.63</v>
      </c>
    </row>
    <row r="543" spans="1:6" ht="20.100000000000001" customHeight="1">
      <c r="A543" s="452" t="s">
        <v>795</v>
      </c>
      <c r="B543" s="671">
        <v>92.72</v>
      </c>
      <c r="C543" s="671">
        <v>93.34</v>
      </c>
      <c r="D543" s="671">
        <v>92.82</v>
      </c>
      <c r="E543" s="671">
        <v>90.3</v>
      </c>
      <c r="F543" s="671">
        <v>97.4</v>
      </c>
    </row>
    <row r="544" spans="1:6" ht="20.100000000000001" customHeight="1">
      <c r="A544" s="1054" t="s">
        <v>1128</v>
      </c>
      <c r="B544" s="1054"/>
      <c r="C544" s="1054"/>
      <c r="D544" s="1054"/>
      <c r="E544" s="1054"/>
      <c r="F544" s="1054"/>
    </row>
    <row r="545" spans="1:11" ht="20.100000000000001" customHeight="1">
      <c r="A545" s="1022" t="s">
        <v>253</v>
      </c>
      <c r="B545" s="1022"/>
      <c r="C545" s="1022"/>
      <c r="D545" s="1022"/>
      <c r="E545" s="1022"/>
      <c r="F545" s="1022"/>
    </row>
    <row r="546" spans="1:11" ht="20.100000000000001" customHeight="1">
      <c r="A546" s="669"/>
    </row>
    <row r="548" spans="1:11" ht="30" customHeight="1">
      <c r="A548" s="950" t="s">
        <v>1179</v>
      </c>
      <c r="B548" s="893"/>
      <c r="C548" s="893"/>
      <c r="D548" s="893"/>
      <c r="E548" s="893"/>
      <c r="F548" s="893"/>
      <c r="G548" s="707"/>
    </row>
    <row r="549" spans="1:11" ht="30" customHeight="1">
      <c r="A549" s="447" t="s">
        <v>4</v>
      </c>
      <c r="B549" s="447" t="s">
        <v>216</v>
      </c>
      <c r="C549" s="447" t="s">
        <v>738</v>
      </c>
      <c r="D549" s="447" t="s">
        <v>739</v>
      </c>
      <c r="E549" s="447" t="s">
        <v>620</v>
      </c>
      <c r="F549" s="447" t="s">
        <v>621</v>
      </c>
    </row>
    <row r="550" spans="1:11" ht="20.100000000000001" customHeight="1">
      <c r="A550" s="1025" t="s">
        <v>816</v>
      </c>
      <c r="B550" s="1026"/>
      <c r="C550" s="1026"/>
      <c r="D550" s="1026"/>
      <c r="E550" s="1026"/>
      <c r="F550" s="1027"/>
    </row>
    <row r="551" spans="1:11" ht="20.100000000000001" customHeight="1">
      <c r="A551" s="452" t="s">
        <v>6</v>
      </c>
      <c r="B551" s="676">
        <v>53</v>
      </c>
      <c r="C551" s="676">
        <v>53</v>
      </c>
      <c r="D551" s="676">
        <v>58</v>
      </c>
      <c r="E551" s="676">
        <v>60</v>
      </c>
      <c r="F551" s="676">
        <v>61</v>
      </c>
      <c r="G551" s="508"/>
      <c r="H551" s="508"/>
      <c r="I551" s="508"/>
      <c r="J551" s="508"/>
      <c r="K551" s="508"/>
    </row>
    <row r="552" spans="1:11" ht="20.100000000000001" customHeight="1">
      <c r="A552" s="452" t="s">
        <v>797</v>
      </c>
      <c r="B552" s="512">
        <v>1</v>
      </c>
      <c r="C552" s="512">
        <v>1</v>
      </c>
      <c r="D552" s="512">
        <v>1</v>
      </c>
      <c r="E552" s="512">
        <v>1</v>
      </c>
      <c r="F552" s="512">
        <v>1</v>
      </c>
    </row>
    <row r="553" spans="1:11" ht="20.100000000000001" customHeight="1">
      <c r="A553" s="452" t="s">
        <v>798</v>
      </c>
      <c r="B553" s="512">
        <v>3</v>
      </c>
      <c r="C553" s="512">
        <v>3</v>
      </c>
      <c r="D553" s="512">
        <v>3</v>
      </c>
      <c r="E553" s="512">
        <v>4</v>
      </c>
      <c r="F553" s="512">
        <v>4</v>
      </c>
    </row>
    <row r="554" spans="1:11" ht="20.100000000000001" customHeight="1">
      <c r="A554" s="452" t="s">
        <v>10</v>
      </c>
      <c r="B554" s="512">
        <v>1</v>
      </c>
      <c r="C554" s="512">
        <v>1</v>
      </c>
      <c r="D554" s="512">
        <v>1</v>
      </c>
      <c r="E554" s="512">
        <v>1</v>
      </c>
      <c r="F554" s="512">
        <v>1</v>
      </c>
    </row>
    <row r="555" spans="1:11" ht="20.100000000000001" customHeight="1">
      <c r="A555" s="452" t="s">
        <v>11</v>
      </c>
      <c r="B555" s="512">
        <v>1</v>
      </c>
      <c r="C555" s="512">
        <v>1</v>
      </c>
      <c r="D555" s="512">
        <v>1</v>
      </c>
      <c r="E555" s="512">
        <v>1</v>
      </c>
      <c r="F555" s="512">
        <v>1</v>
      </c>
    </row>
    <row r="556" spans="1:11" ht="20.100000000000001" customHeight="1">
      <c r="A556" s="452" t="s">
        <v>796</v>
      </c>
      <c r="B556" s="676">
        <v>59</v>
      </c>
      <c r="C556" s="676">
        <v>59</v>
      </c>
      <c r="D556" s="676">
        <v>64</v>
      </c>
      <c r="E556" s="676">
        <v>67</v>
      </c>
      <c r="F556" s="676">
        <v>68</v>
      </c>
    </row>
    <row r="557" spans="1:11" ht="20.100000000000001" customHeight="1">
      <c r="A557" s="452" t="s">
        <v>795</v>
      </c>
      <c r="B557" s="676">
        <v>174</v>
      </c>
      <c r="C557" s="676">
        <v>175</v>
      </c>
      <c r="D557" s="676">
        <v>177</v>
      </c>
      <c r="E557" s="676">
        <v>181</v>
      </c>
      <c r="F557" s="676">
        <v>180</v>
      </c>
    </row>
    <row r="558" spans="1:11" ht="20.100000000000001" customHeight="1">
      <c r="A558" s="1025" t="s">
        <v>1129</v>
      </c>
      <c r="B558" s="1026"/>
      <c r="C558" s="1026"/>
      <c r="D558" s="1026"/>
      <c r="E558" s="1026"/>
      <c r="F558" s="1027"/>
    </row>
    <row r="559" spans="1:11" ht="20.100000000000001" customHeight="1">
      <c r="A559" s="452" t="s">
        <v>6</v>
      </c>
      <c r="B559" s="676">
        <v>36</v>
      </c>
      <c r="C559" s="676">
        <v>35</v>
      </c>
      <c r="D559" s="676">
        <v>37</v>
      </c>
      <c r="E559" s="676">
        <v>38</v>
      </c>
      <c r="F559" s="676">
        <v>38</v>
      </c>
    </row>
    <row r="560" spans="1:11" ht="20.100000000000001" customHeight="1">
      <c r="A560" s="452" t="s">
        <v>797</v>
      </c>
      <c r="B560" s="512">
        <v>1</v>
      </c>
      <c r="C560" s="512">
        <v>1</v>
      </c>
      <c r="D560" s="512">
        <v>1</v>
      </c>
      <c r="E560" s="512">
        <v>1</v>
      </c>
      <c r="F560" s="512">
        <v>1</v>
      </c>
    </row>
    <row r="561" spans="1:6" ht="20.100000000000001" customHeight="1">
      <c r="A561" s="452" t="s">
        <v>798</v>
      </c>
      <c r="B561" s="512">
        <v>3</v>
      </c>
      <c r="C561" s="512">
        <v>3</v>
      </c>
      <c r="D561" s="512">
        <v>3</v>
      </c>
      <c r="E561" s="512">
        <v>4</v>
      </c>
      <c r="F561" s="512">
        <v>4</v>
      </c>
    </row>
    <row r="562" spans="1:6" ht="20.100000000000001" customHeight="1">
      <c r="A562" s="452" t="s">
        <v>10</v>
      </c>
      <c r="B562" s="512">
        <v>1</v>
      </c>
      <c r="C562" s="512">
        <v>0</v>
      </c>
      <c r="D562" s="512">
        <v>0</v>
      </c>
      <c r="E562" s="512">
        <v>0</v>
      </c>
      <c r="F562" s="512">
        <v>0</v>
      </c>
    </row>
    <row r="563" spans="1:6" ht="20.100000000000001" customHeight="1">
      <c r="A563" s="452" t="s">
        <v>796</v>
      </c>
      <c r="B563" s="676">
        <v>41</v>
      </c>
      <c r="C563" s="676">
        <v>39</v>
      </c>
      <c r="D563" s="676">
        <v>41</v>
      </c>
      <c r="E563" s="676">
        <v>43</v>
      </c>
      <c r="F563" s="676">
        <v>43</v>
      </c>
    </row>
    <row r="564" spans="1:6" ht="20.100000000000001" customHeight="1">
      <c r="A564" s="452" t="s">
        <v>795</v>
      </c>
      <c r="B564" s="676">
        <v>130</v>
      </c>
      <c r="C564" s="676">
        <v>128</v>
      </c>
      <c r="D564" s="676">
        <v>128</v>
      </c>
      <c r="E564" s="676">
        <v>130</v>
      </c>
      <c r="F564" s="676">
        <v>128</v>
      </c>
    </row>
    <row r="565" spans="1:6" ht="20.100000000000001" customHeight="1">
      <c r="A565" s="1025" t="s">
        <v>1130</v>
      </c>
      <c r="B565" s="1026"/>
      <c r="C565" s="1026"/>
      <c r="D565" s="1026"/>
      <c r="E565" s="1026"/>
      <c r="F565" s="1027"/>
    </row>
    <row r="566" spans="1:6" ht="20.100000000000001" customHeight="1">
      <c r="A566" s="452" t="s">
        <v>6</v>
      </c>
      <c r="B566" s="676">
        <v>17</v>
      </c>
      <c r="C566" s="676">
        <v>18</v>
      </c>
      <c r="D566" s="676">
        <v>21</v>
      </c>
      <c r="E566" s="676">
        <v>22</v>
      </c>
      <c r="F566" s="676">
        <v>23</v>
      </c>
    </row>
    <row r="567" spans="1:6" ht="20.100000000000001" customHeight="1">
      <c r="A567" s="452" t="s">
        <v>10</v>
      </c>
      <c r="B567" s="512">
        <v>0</v>
      </c>
      <c r="C567" s="512">
        <v>1</v>
      </c>
      <c r="D567" s="512">
        <v>1</v>
      </c>
      <c r="E567" s="512">
        <v>1</v>
      </c>
      <c r="F567" s="512">
        <v>1</v>
      </c>
    </row>
    <row r="568" spans="1:6" ht="20.100000000000001" customHeight="1">
      <c r="A568" s="452" t="s">
        <v>11</v>
      </c>
      <c r="B568" s="512">
        <v>1</v>
      </c>
      <c r="C568" s="512">
        <v>1</v>
      </c>
      <c r="D568" s="512">
        <v>1</v>
      </c>
      <c r="E568" s="512">
        <v>1</v>
      </c>
      <c r="F568" s="512">
        <v>1</v>
      </c>
    </row>
    <row r="569" spans="1:6" ht="20.100000000000001" customHeight="1">
      <c r="A569" s="452" t="s">
        <v>796</v>
      </c>
      <c r="B569" s="676">
        <v>18</v>
      </c>
      <c r="C569" s="676">
        <v>20</v>
      </c>
      <c r="D569" s="676">
        <v>23</v>
      </c>
      <c r="E569" s="676">
        <v>24</v>
      </c>
      <c r="F569" s="676">
        <v>25</v>
      </c>
    </row>
    <row r="570" spans="1:6" ht="20.100000000000001" customHeight="1">
      <c r="A570" s="452" t="s">
        <v>795</v>
      </c>
      <c r="B570" s="676">
        <v>44</v>
      </c>
      <c r="C570" s="676">
        <v>47</v>
      </c>
      <c r="D570" s="676">
        <v>49</v>
      </c>
      <c r="E570" s="676">
        <v>51</v>
      </c>
      <c r="F570" s="676">
        <v>52</v>
      </c>
    </row>
    <row r="571" spans="1:6" ht="20.100000000000001" customHeight="1">
      <c r="A571" s="1025" t="s">
        <v>1132</v>
      </c>
      <c r="B571" s="1026"/>
      <c r="C571" s="1026"/>
      <c r="D571" s="1026"/>
      <c r="E571" s="1026"/>
      <c r="F571" s="1027"/>
    </row>
    <row r="572" spans="1:6" ht="20.100000000000001" customHeight="1">
      <c r="A572" s="452" t="s">
        <v>6</v>
      </c>
      <c r="B572" s="676">
        <v>18704</v>
      </c>
      <c r="C572" s="676">
        <v>18891</v>
      </c>
      <c r="D572" s="676">
        <v>20559</v>
      </c>
      <c r="E572" s="676">
        <v>22394</v>
      </c>
      <c r="F572" s="676">
        <v>20818</v>
      </c>
    </row>
    <row r="573" spans="1:6" ht="20.100000000000001" customHeight="1">
      <c r="A573" s="452" t="s">
        <v>797</v>
      </c>
      <c r="B573" s="676">
        <v>50</v>
      </c>
      <c r="C573" s="676">
        <v>41</v>
      </c>
      <c r="D573" s="676">
        <v>38</v>
      </c>
      <c r="E573" s="676">
        <v>46</v>
      </c>
      <c r="F573" s="676">
        <v>34</v>
      </c>
    </row>
    <row r="574" spans="1:6" ht="20.100000000000001" customHeight="1">
      <c r="A574" s="452" t="s">
        <v>798</v>
      </c>
      <c r="B574" s="676">
        <v>529</v>
      </c>
      <c r="C574" s="676">
        <v>590</v>
      </c>
      <c r="D574" s="676">
        <v>636</v>
      </c>
      <c r="E574" s="676">
        <v>727</v>
      </c>
      <c r="F574" s="676">
        <v>653</v>
      </c>
    </row>
    <row r="575" spans="1:6" ht="20.100000000000001" customHeight="1">
      <c r="A575" s="452" t="s">
        <v>10</v>
      </c>
      <c r="B575" s="676">
        <v>177</v>
      </c>
      <c r="C575" s="676">
        <v>175</v>
      </c>
      <c r="D575" s="676">
        <v>168</v>
      </c>
      <c r="E575" s="676">
        <v>180</v>
      </c>
      <c r="F575" s="676">
        <v>168</v>
      </c>
    </row>
    <row r="576" spans="1:6" ht="20.100000000000001" customHeight="1">
      <c r="A576" s="452" t="s">
        <v>11</v>
      </c>
      <c r="B576" s="676">
        <v>44</v>
      </c>
      <c r="C576" s="676">
        <v>45</v>
      </c>
      <c r="D576" s="676">
        <v>33</v>
      </c>
      <c r="E576" s="676">
        <v>60</v>
      </c>
      <c r="F576" s="676">
        <v>53</v>
      </c>
    </row>
    <row r="577" spans="1:6" ht="20.100000000000001" customHeight="1">
      <c r="A577" s="452" t="s">
        <v>796</v>
      </c>
      <c r="B577" s="676">
        <v>19504</v>
      </c>
      <c r="C577" s="676">
        <v>19742</v>
      </c>
      <c r="D577" s="676">
        <v>21434</v>
      </c>
      <c r="E577" s="676">
        <v>23407</v>
      </c>
      <c r="F577" s="676">
        <v>21726</v>
      </c>
    </row>
    <row r="578" spans="1:6" ht="20.100000000000001" customHeight="1">
      <c r="A578" s="452" t="s">
        <v>795</v>
      </c>
      <c r="B578" s="676">
        <v>44620</v>
      </c>
      <c r="C578" s="676">
        <v>44895</v>
      </c>
      <c r="D578" s="676">
        <v>48157</v>
      </c>
      <c r="E578" s="676">
        <v>51780</v>
      </c>
      <c r="F578" s="676">
        <v>47703</v>
      </c>
    </row>
    <row r="579" spans="1:6" ht="20.100000000000001" customHeight="1">
      <c r="A579" s="1025" t="s">
        <v>1133</v>
      </c>
      <c r="B579" s="1026"/>
      <c r="C579" s="1026"/>
      <c r="D579" s="1026"/>
      <c r="E579" s="1026"/>
      <c r="F579" s="1027"/>
    </row>
    <row r="580" spans="1:6" ht="20.100000000000001" customHeight="1">
      <c r="A580" s="452" t="s">
        <v>6</v>
      </c>
      <c r="B580" s="676">
        <v>16811</v>
      </c>
      <c r="C580" s="676">
        <v>16839</v>
      </c>
      <c r="D580" s="676">
        <v>18150</v>
      </c>
      <c r="E580" s="676">
        <v>19782</v>
      </c>
      <c r="F580" s="676">
        <v>18280</v>
      </c>
    </row>
    <row r="581" spans="1:6" ht="20.100000000000001" customHeight="1">
      <c r="A581" s="452" t="s">
        <v>797</v>
      </c>
      <c r="B581" s="676">
        <v>50</v>
      </c>
      <c r="C581" s="676">
        <v>41</v>
      </c>
      <c r="D581" s="676">
        <v>38</v>
      </c>
      <c r="E581" s="676">
        <v>46</v>
      </c>
      <c r="F581" s="676">
        <v>34</v>
      </c>
    </row>
    <row r="582" spans="1:6" ht="20.100000000000001" customHeight="1">
      <c r="A582" s="452" t="s">
        <v>798</v>
      </c>
      <c r="B582" s="676">
        <v>529</v>
      </c>
      <c r="C582" s="676">
        <v>590</v>
      </c>
      <c r="D582" s="676">
        <v>636</v>
      </c>
      <c r="E582" s="676">
        <v>727</v>
      </c>
      <c r="F582" s="676">
        <v>653</v>
      </c>
    </row>
    <row r="583" spans="1:6" ht="20.100000000000001" customHeight="1">
      <c r="A583" s="452" t="s">
        <v>10</v>
      </c>
      <c r="B583" s="676">
        <v>177</v>
      </c>
      <c r="C583" s="676">
        <v>0</v>
      </c>
      <c r="D583" s="676">
        <v>0</v>
      </c>
      <c r="E583" s="676">
        <v>0</v>
      </c>
      <c r="F583" s="676">
        <v>0</v>
      </c>
    </row>
    <row r="584" spans="1:6" ht="20.100000000000001" customHeight="1">
      <c r="A584" s="452" t="s">
        <v>796</v>
      </c>
      <c r="B584" s="676">
        <v>17567</v>
      </c>
      <c r="C584" s="676">
        <v>17470</v>
      </c>
      <c r="D584" s="676">
        <v>18824</v>
      </c>
      <c r="E584" s="676">
        <v>20555</v>
      </c>
      <c r="F584" s="676">
        <v>18967</v>
      </c>
    </row>
    <row r="585" spans="1:6" ht="20.100000000000001" customHeight="1">
      <c r="A585" s="452" t="s">
        <v>795</v>
      </c>
      <c r="B585" s="676">
        <v>39630</v>
      </c>
      <c r="C585" s="676">
        <v>39416</v>
      </c>
      <c r="D585" s="676">
        <v>42320</v>
      </c>
      <c r="E585" s="676">
        <v>45469</v>
      </c>
      <c r="F585" s="676">
        <v>41566</v>
      </c>
    </row>
    <row r="586" spans="1:6" ht="20.100000000000001" customHeight="1">
      <c r="A586" s="1025" t="s">
        <v>1134</v>
      </c>
      <c r="B586" s="1026"/>
      <c r="C586" s="1026"/>
      <c r="D586" s="1026"/>
      <c r="E586" s="1026"/>
      <c r="F586" s="1027"/>
    </row>
    <row r="587" spans="1:6" ht="20.100000000000001" customHeight="1">
      <c r="A587" s="452" t="s">
        <v>6</v>
      </c>
      <c r="B587" s="676">
        <v>1893</v>
      </c>
      <c r="C587" s="676">
        <v>2052</v>
      </c>
      <c r="D587" s="676">
        <v>2409</v>
      </c>
      <c r="E587" s="676">
        <v>2612</v>
      </c>
      <c r="F587" s="676">
        <v>2538</v>
      </c>
    </row>
    <row r="588" spans="1:6" ht="20.100000000000001" customHeight="1">
      <c r="A588" s="452" t="s">
        <v>10</v>
      </c>
      <c r="B588" s="676">
        <v>0</v>
      </c>
      <c r="C588" s="676">
        <v>175</v>
      </c>
      <c r="D588" s="676">
        <v>168</v>
      </c>
      <c r="E588" s="676">
        <v>180</v>
      </c>
      <c r="F588" s="676">
        <v>168</v>
      </c>
    </row>
    <row r="589" spans="1:6" ht="20.100000000000001" customHeight="1">
      <c r="A589" s="452" t="s">
        <v>11</v>
      </c>
      <c r="B589" s="676">
        <v>44</v>
      </c>
      <c r="C589" s="676">
        <v>45</v>
      </c>
      <c r="D589" s="676">
        <v>33</v>
      </c>
      <c r="E589" s="676">
        <v>60</v>
      </c>
      <c r="F589" s="676">
        <v>53</v>
      </c>
    </row>
    <row r="590" spans="1:6" ht="20.100000000000001" customHeight="1">
      <c r="A590" s="452" t="s">
        <v>796</v>
      </c>
      <c r="B590" s="676">
        <v>1937</v>
      </c>
      <c r="C590" s="676">
        <v>2272</v>
      </c>
      <c r="D590" s="676">
        <v>2610</v>
      </c>
      <c r="E590" s="676">
        <v>2852</v>
      </c>
      <c r="F590" s="676">
        <v>2759</v>
      </c>
    </row>
    <row r="591" spans="1:6" ht="20.100000000000001" customHeight="1">
      <c r="A591" s="452" t="s">
        <v>795</v>
      </c>
      <c r="B591" s="676">
        <v>4990</v>
      </c>
      <c r="C591" s="676">
        <v>5479</v>
      </c>
      <c r="D591" s="676">
        <v>5837</v>
      </c>
      <c r="E591" s="676">
        <v>6311</v>
      </c>
      <c r="F591" s="676">
        <v>6137</v>
      </c>
    </row>
    <row r="592" spans="1:6" ht="31.5" customHeight="1">
      <c r="A592" s="1055" t="s">
        <v>1175</v>
      </c>
      <c r="B592" s="1038"/>
      <c r="C592" s="1038"/>
      <c r="D592" s="1038"/>
      <c r="E592" s="1038"/>
      <c r="F592" s="1038"/>
    </row>
    <row r="593" spans="1:6" ht="20.100000000000001" customHeight="1">
      <c r="A593" s="1022" t="s">
        <v>253</v>
      </c>
      <c r="B593" s="1022"/>
      <c r="C593" s="1022"/>
      <c r="D593" s="1022"/>
      <c r="E593" s="1022"/>
      <c r="F593" s="1022"/>
    </row>
    <row r="594" spans="1:6" ht="20.100000000000001" customHeight="1">
      <c r="A594" s="472"/>
    </row>
    <row r="596" spans="1:6" ht="30" customHeight="1">
      <c r="A596" s="950" t="s">
        <v>1126</v>
      </c>
      <c r="B596" s="893"/>
      <c r="C596" s="893"/>
      <c r="D596" s="893"/>
      <c r="E596" s="893"/>
      <c r="F596" s="893"/>
    </row>
    <row r="597" spans="1:6" ht="30" customHeight="1">
      <c r="A597" s="447" t="s">
        <v>4</v>
      </c>
      <c r="B597" s="447" t="s">
        <v>216</v>
      </c>
      <c r="C597" s="447" t="s">
        <v>738</v>
      </c>
      <c r="D597" s="447" t="s">
        <v>739</v>
      </c>
      <c r="E597" s="447" t="s">
        <v>620</v>
      </c>
      <c r="F597" s="447" t="s">
        <v>621</v>
      </c>
    </row>
    <row r="598" spans="1:6" ht="20.100000000000001" customHeight="1">
      <c r="A598" s="1025" t="s">
        <v>816</v>
      </c>
      <c r="B598" s="1026"/>
      <c r="C598" s="1026"/>
      <c r="D598" s="1026"/>
      <c r="E598" s="1026"/>
      <c r="F598" s="1027"/>
    </row>
    <row r="599" spans="1:6" ht="20.100000000000001" customHeight="1">
      <c r="A599" s="673" t="s">
        <v>6</v>
      </c>
      <c r="B599" s="670">
        <v>26</v>
      </c>
      <c r="C599" s="670">
        <v>26</v>
      </c>
      <c r="D599" s="670">
        <v>28</v>
      </c>
      <c r="E599" s="670">
        <v>29</v>
      </c>
      <c r="F599" s="670">
        <v>30</v>
      </c>
    </row>
    <row r="600" spans="1:6" ht="20.100000000000001" customHeight="1">
      <c r="A600" s="673" t="s">
        <v>798</v>
      </c>
      <c r="B600" s="670">
        <v>1</v>
      </c>
      <c r="C600" s="670">
        <v>1</v>
      </c>
      <c r="D600" s="670">
        <v>1</v>
      </c>
      <c r="E600" s="670">
        <v>2</v>
      </c>
      <c r="F600" s="670">
        <v>2</v>
      </c>
    </row>
    <row r="601" spans="1:6" ht="20.100000000000001" customHeight="1">
      <c r="A601" s="673" t="s">
        <v>796</v>
      </c>
      <c r="B601" s="670">
        <f>SUM(B599:B600)</f>
        <v>27</v>
      </c>
      <c r="C601" s="670">
        <f>SUM(C599:C600)</f>
        <v>27</v>
      </c>
      <c r="D601" s="670">
        <f>SUM(D599:D600)</f>
        <v>29</v>
      </c>
      <c r="E601" s="670">
        <f>SUM(E599:E600)</f>
        <v>31</v>
      </c>
      <c r="F601" s="670">
        <f>SUM(F599:F600)</f>
        <v>32</v>
      </c>
    </row>
    <row r="602" spans="1:6" ht="20.100000000000001" customHeight="1">
      <c r="A602" s="673" t="s">
        <v>795</v>
      </c>
      <c r="B602" s="670">
        <v>69</v>
      </c>
      <c r="C602" s="670">
        <v>70</v>
      </c>
      <c r="D602" s="670">
        <v>70</v>
      </c>
      <c r="E602" s="670">
        <v>71</v>
      </c>
      <c r="F602" s="670">
        <v>71</v>
      </c>
    </row>
    <row r="603" spans="1:6" ht="20.100000000000001" customHeight="1">
      <c r="A603" s="1025" t="s">
        <v>1129</v>
      </c>
      <c r="B603" s="1026"/>
      <c r="C603" s="1026"/>
      <c r="D603" s="1026"/>
      <c r="E603" s="1026"/>
      <c r="F603" s="1027"/>
    </row>
    <row r="604" spans="1:6" ht="20.100000000000001" customHeight="1">
      <c r="A604" s="673" t="s">
        <v>6</v>
      </c>
      <c r="B604" s="670">
        <v>16</v>
      </c>
      <c r="C604" s="670">
        <v>16</v>
      </c>
      <c r="D604" s="670">
        <v>16</v>
      </c>
      <c r="E604" s="670">
        <v>16</v>
      </c>
      <c r="F604" s="670">
        <v>16</v>
      </c>
    </row>
    <row r="605" spans="1:6" ht="20.100000000000001" customHeight="1">
      <c r="A605" s="673" t="s">
        <v>798</v>
      </c>
      <c r="B605" s="670">
        <v>1</v>
      </c>
      <c r="C605" s="670">
        <v>1</v>
      </c>
      <c r="D605" s="670">
        <v>1</v>
      </c>
      <c r="E605" s="670">
        <v>2</v>
      </c>
      <c r="F605" s="670">
        <v>2</v>
      </c>
    </row>
    <row r="606" spans="1:6" ht="20.100000000000001" customHeight="1">
      <c r="A606" s="673" t="s">
        <v>796</v>
      </c>
      <c r="B606" s="670">
        <v>17</v>
      </c>
      <c r="C606" s="670">
        <v>17</v>
      </c>
      <c r="D606" s="670">
        <v>17</v>
      </c>
      <c r="E606" s="670">
        <v>18</v>
      </c>
      <c r="F606" s="670">
        <v>18</v>
      </c>
    </row>
    <row r="607" spans="1:6" ht="20.100000000000001" customHeight="1">
      <c r="A607" s="673" t="s">
        <v>795</v>
      </c>
      <c r="B607" s="670">
        <v>52</v>
      </c>
      <c r="C607" s="670">
        <v>53</v>
      </c>
      <c r="D607" s="670">
        <v>51</v>
      </c>
      <c r="E607" s="670">
        <v>51</v>
      </c>
      <c r="F607" s="670">
        <v>50</v>
      </c>
    </row>
    <row r="608" spans="1:6" ht="20.100000000000001" customHeight="1">
      <c r="A608" s="1025" t="s">
        <v>1130</v>
      </c>
      <c r="B608" s="1026"/>
      <c r="C608" s="1026"/>
      <c r="D608" s="1026"/>
      <c r="E608" s="1026"/>
      <c r="F608" s="1027"/>
    </row>
    <row r="609" spans="1:6" ht="20.100000000000001" customHeight="1">
      <c r="A609" s="673" t="s">
        <v>6</v>
      </c>
      <c r="B609" s="670">
        <v>10</v>
      </c>
      <c r="C609" s="670">
        <v>10</v>
      </c>
      <c r="D609" s="670">
        <v>12</v>
      </c>
      <c r="E609" s="670">
        <v>13</v>
      </c>
      <c r="F609" s="670">
        <v>14</v>
      </c>
    </row>
    <row r="610" spans="1:6" ht="20.100000000000001" customHeight="1">
      <c r="A610" s="673" t="s">
        <v>796</v>
      </c>
      <c r="B610" s="670">
        <v>10</v>
      </c>
      <c r="C610" s="670">
        <v>10</v>
      </c>
      <c r="D610" s="670">
        <v>12</v>
      </c>
      <c r="E610" s="670">
        <v>13</v>
      </c>
      <c r="F610" s="670">
        <v>14</v>
      </c>
    </row>
    <row r="611" spans="1:6" ht="20.100000000000001" customHeight="1">
      <c r="A611" s="673" t="s">
        <v>795</v>
      </c>
      <c r="B611" s="670">
        <v>17</v>
      </c>
      <c r="C611" s="670">
        <v>17</v>
      </c>
      <c r="D611" s="670">
        <v>19</v>
      </c>
      <c r="E611" s="670">
        <v>20</v>
      </c>
      <c r="F611" s="670">
        <v>21</v>
      </c>
    </row>
    <row r="612" spans="1:6" ht="20.100000000000001" customHeight="1">
      <c r="A612" s="1025" t="s">
        <v>817</v>
      </c>
      <c r="B612" s="1026"/>
      <c r="C612" s="1026"/>
      <c r="D612" s="1026"/>
      <c r="E612" s="1026"/>
      <c r="F612" s="1027"/>
    </row>
    <row r="613" spans="1:6" ht="20.100000000000001" customHeight="1">
      <c r="A613" s="673" t="s">
        <v>6</v>
      </c>
      <c r="B613" s="670">
        <v>10106</v>
      </c>
      <c r="C613" s="670">
        <v>10133</v>
      </c>
      <c r="D613" s="670">
        <v>11161</v>
      </c>
      <c r="E613" s="670">
        <v>12043</v>
      </c>
      <c r="F613" s="670">
        <v>11215</v>
      </c>
    </row>
    <row r="614" spans="1:6" ht="20.100000000000001" customHeight="1">
      <c r="A614" s="673" t="s">
        <v>798</v>
      </c>
      <c r="B614" s="670">
        <v>182</v>
      </c>
      <c r="C614" s="670">
        <v>204</v>
      </c>
      <c r="D614" s="670">
        <v>225</v>
      </c>
      <c r="E614" s="670">
        <v>308</v>
      </c>
      <c r="F614" s="670">
        <v>266</v>
      </c>
    </row>
    <row r="615" spans="1:6" ht="20.100000000000001" customHeight="1">
      <c r="A615" s="673" t="s">
        <v>796</v>
      </c>
      <c r="B615" s="670">
        <f>SUM(B613:B614)</f>
        <v>10288</v>
      </c>
      <c r="C615" s="670">
        <f>SUM(C613:C614)</f>
        <v>10337</v>
      </c>
      <c r="D615" s="670">
        <f>SUM(D613:D614)</f>
        <v>11386</v>
      </c>
      <c r="E615" s="670">
        <f>SUM(E613:E614)</f>
        <v>12351</v>
      </c>
      <c r="F615" s="670">
        <f>SUM(F613:F614)</f>
        <v>11481</v>
      </c>
    </row>
    <row r="616" spans="1:6" ht="20.100000000000001" customHeight="1">
      <c r="A616" s="673" t="s">
        <v>795</v>
      </c>
      <c r="B616" s="670">
        <v>20498</v>
      </c>
      <c r="C616" s="670">
        <v>20370</v>
      </c>
      <c r="D616" s="670">
        <v>22634</v>
      </c>
      <c r="E616" s="670">
        <v>24530</v>
      </c>
      <c r="F616" s="670">
        <v>22554</v>
      </c>
    </row>
    <row r="617" spans="1:6" ht="20.100000000000001" customHeight="1">
      <c r="A617" s="1025" t="s">
        <v>1133</v>
      </c>
      <c r="B617" s="1026"/>
      <c r="C617" s="1026"/>
      <c r="D617" s="1026"/>
      <c r="E617" s="1026"/>
      <c r="F617" s="1027"/>
    </row>
    <row r="618" spans="1:6" ht="20.100000000000001" customHeight="1">
      <c r="A618" s="673" t="s">
        <v>6</v>
      </c>
      <c r="B618" s="670">
        <v>8900</v>
      </c>
      <c r="C618" s="670">
        <v>8956</v>
      </c>
      <c r="D618" s="670">
        <v>9802</v>
      </c>
      <c r="E618" s="670">
        <v>10554</v>
      </c>
      <c r="F618" s="670">
        <v>9744</v>
      </c>
    </row>
    <row r="619" spans="1:6" ht="20.100000000000001" customHeight="1">
      <c r="A619" s="673" t="s">
        <v>798</v>
      </c>
      <c r="B619" s="670">
        <v>182</v>
      </c>
      <c r="C619" s="670">
        <v>204</v>
      </c>
      <c r="D619" s="670">
        <v>225</v>
      </c>
      <c r="E619" s="670">
        <v>308</v>
      </c>
      <c r="F619" s="670">
        <v>266</v>
      </c>
    </row>
    <row r="620" spans="1:6" ht="20.100000000000001" customHeight="1">
      <c r="A620" s="673" t="s">
        <v>796</v>
      </c>
      <c r="B620" s="670">
        <v>9082</v>
      </c>
      <c r="C620" s="670">
        <v>9160</v>
      </c>
      <c r="D620" s="670">
        <v>10027</v>
      </c>
      <c r="E620" s="670">
        <v>10862</v>
      </c>
      <c r="F620" s="670">
        <v>10010</v>
      </c>
    </row>
    <row r="621" spans="1:6" ht="20.100000000000001" customHeight="1">
      <c r="A621" s="673" t="s">
        <v>795</v>
      </c>
      <c r="B621" s="670">
        <v>18526</v>
      </c>
      <c r="C621" s="670">
        <v>18436</v>
      </c>
      <c r="D621" s="670">
        <v>20415</v>
      </c>
      <c r="E621" s="670">
        <v>22034</v>
      </c>
      <c r="F621" s="670">
        <v>20108</v>
      </c>
    </row>
    <row r="622" spans="1:6" ht="20.100000000000001" customHeight="1">
      <c r="A622" s="1025" t="s">
        <v>1134</v>
      </c>
      <c r="B622" s="1026"/>
      <c r="C622" s="1026"/>
      <c r="D622" s="1026"/>
      <c r="E622" s="1026"/>
      <c r="F622" s="1027"/>
    </row>
    <row r="623" spans="1:6" ht="20.100000000000001" customHeight="1">
      <c r="A623" s="673" t="s">
        <v>6</v>
      </c>
      <c r="B623" s="670">
        <v>1206</v>
      </c>
      <c r="C623" s="670">
        <v>1177</v>
      </c>
      <c r="D623" s="670">
        <v>1359</v>
      </c>
      <c r="E623" s="670">
        <v>1489</v>
      </c>
      <c r="F623" s="670">
        <v>1471</v>
      </c>
    </row>
    <row r="624" spans="1:6" ht="20.100000000000001" customHeight="1">
      <c r="A624" s="673" t="s">
        <v>796</v>
      </c>
      <c r="B624" s="670">
        <v>1206</v>
      </c>
      <c r="C624" s="670">
        <v>1177</v>
      </c>
      <c r="D624" s="670">
        <v>1359</v>
      </c>
      <c r="E624" s="670">
        <v>1489</v>
      </c>
      <c r="F624" s="670">
        <v>1471</v>
      </c>
    </row>
    <row r="625" spans="1:7" ht="20.100000000000001" customHeight="1">
      <c r="A625" s="673" t="s">
        <v>795</v>
      </c>
      <c r="B625" s="670">
        <v>1972</v>
      </c>
      <c r="C625" s="670">
        <v>1934</v>
      </c>
      <c r="D625" s="670">
        <v>2219</v>
      </c>
      <c r="E625" s="670">
        <v>2496</v>
      </c>
      <c r="F625" s="670">
        <v>2446</v>
      </c>
    </row>
    <row r="626" spans="1:7" ht="20.100000000000001" customHeight="1">
      <c r="A626" s="1039" t="s">
        <v>253</v>
      </c>
      <c r="B626" s="1020"/>
      <c r="C626" s="1020"/>
      <c r="D626" s="1020"/>
      <c r="E626" s="1020"/>
      <c r="F626" s="1020"/>
    </row>
    <row r="627" spans="1:7" ht="20.100000000000001" customHeight="1">
      <c r="A627" s="472"/>
    </row>
    <row r="629" spans="1:7" ht="30" customHeight="1">
      <c r="A629" s="950" t="s">
        <v>1135</v>
      </c>
      <c r="B629" s="893"/>
      <c r="C629" s="893"/>
      <c r="D629" s="893"/>
      <c r="E629" s="893"/>
      <c r="F629" s="893"/>
      <c r="G629" s="707"/>
    </row>
    <row r="630" spans="1:7" ht="30" customHeight="1">
      <c r="A630" s="447" t="s">
        <v>4</v>
      </c>
      <c r="B630" s="447" t="s">
        <v>216</v>
      </c>
      <c r="C630" s="447" t="s">
        <v>738</v>
      </c>
      <c r="D630" s="447" t="s">
        <v>739</v>
      </c>
      <c r="E630" s="447" t="s">
        <v>620</v>
      </c>
      <c r="F630" s="447" t="s">
        <v>621</v>
      </c>
    </row>
    <row r="631" spans="1:7" ht="20.100000000000001" customHeight="1">
      <c r="A631" s="1025" t="s">
        <v>1136</v>
      </c>
      <c r="B631" s="1026"/>
      <c r="C631" s="1026"/>
      <c r="D631" s="1026"/>
      <c r="E631" s="1026"/>
      <c r="F631" s="1027"/>
    </row>
    <row r="632" spans="1:7" ht="20.100000000000001" customHeight="1">
      <c r="A632" s="677" t="s">
        <v>6</v>
      </c>
      <c r="B632" s="685">
        <v>27</v>
      </c>
      <c r="C632" s="678">
        <v>27</v>
      </c>
      <c r="D632" s="678">
        <v>30</v>
      </c>
      <c r="E632" s="686">
        <v>31</v>
      </c>
      <c r="F632" s="686">
        <v>31</v>
      </c>
    </row>
    <row r="633" spans="1:7" ht="20.100000000000001" customHeight="1">
      <c r="A633" s="677" t="s">
        <v>797</v>
      </c>
      <c r="B633" s="685">
        <v>1</v>
      </c>
      <c r="C633" s="678">
        <v>1</v>
      </c>
      <c r="D633" s="678">
        <v>1</v>
      </c>
      <c r="E633" s="686">
        <v>1</v>
      </c>
      <c r="F633" s="686">
        <v>1</v>
      </c>
    </row>
    <row r="634" spans="1:7" ht="20.100000000000001" customHeight="1">
      <c r="A634" s="677" t="s">
        <v>798</v>
      </c>
      <c r="B634" s="685">
        <v>2</v>
      </c>
      <c r="C634" s="678">
        <v>2</v>
      </c>
      <c r="D634" s="678">
        <v>2</v>
      </c>
      <c r="E634" s="686">
        <v>2</v>
      </c>
      <c r="F634" s="686">
        <v>2</v>
      </c>
    </row>
    <row r="635" spans="1:7" ht="20.100000000000001" customHeight="1">
      <c r="A635" s="688" t="s">
        <v>10</v>
      </c>
      <c r="B635" s="685">
        <v>1</v>
      </c>
      <c r="C635" s="678">
        <v>1</v>
      </c>
      <c r="D635" s="678">
        <v>1</v>
      </c>
      <c r="E635" s="686">
        <v>1</v>
      </c>
      <c r="F635" s="686">
        <v>1</v>
      </c>
    </row>
    <row r="636" spans="1:7" ht="20.100000000000001" customHeight="1">
      <c r="A636" s="688" t="s">
        <v>11</v>
      </c>
      <c r="B636" s="685">
        <v>1</v>
      </c>
      <c r="C636" s="678">
        <v>1</v>
      </c>
      <c r="D636" s="678">
        <v>1</v>
      </c>
      <c r="E636" s="686">
        <v>1</v>
      </c>
      <c r="F636" s="686">
        <v>1</v>
      </c>
    </row>
    <row r="637" spans="1:7" ht="20.100000000000001" customHeight="1">
      <c r="A637" s="677" t="s">
        <v>796</v>
      </c>
      <c r="B637" s="685">
        <v>32</v>
      </c>
      <c r="C637" s="678">
        <v>32</v>
      </c>
      <c r="D637" s="678">
        <v>35</v>
      </c>
      <c r="E637" s="686">
        <v>36</v>
      </c>
      <c r="F637" s="686">
        <v>36</v>
      </c>
    </row>
    <row r="638" spans="1:7" ht="20.100000000000001" customHeight="1">
      <c r="A638" s="677" t="s">
        <v>795</v>
      </c>
      <c r="B638" s="685">
        <v>105</v>
      </c>
      <c r="C638" s="678">
        <v>105</v>
      </c>
      <c r="D638" s="678">
        <v>107</v>
      </c>
      <c r="E638" s="686">
        <v>110</v>
      </c>
      <c r="F638" s="686">
        <v>109</v>
      </c>
    </row>
    <row r="639" spans="1:7" ht="20.100000000000001" customHeight="1">
      <c r="A639" s="899" t="s">
        <v>1144</v>
      </c>
      <c r="B639" s="900"/>
      <c r="C639" s="900"/>
      <c r="D639" s="900"/>
      <c r="E639" s="900"/>
      <c r="F639" s="901"/>
    </row>
    <row r="640" spans="1:7" ht="20.100000000000001" customHeight="1">
      <c r="A640" s="689" t="s">
        <v>6</v>
      </c>
      <c r="B640" s="685">
        <v>20</v>
      </c>
      <c r="C640" s="678">
        <v>19</v>
      </c>
      <c r="D640" s="678">
        <v>21</v>
      </c>
      <c r="E640" s="686">
        <v>22</v>
      </c>
      <c r="F640" s="686">
        <v>22</v>
      </c>
    </row>
    <row r="641" spans="1:6" ht="20.100000000000001" customHeight="1">
      <c r="A641" s="689" t="s">
        <v>797</v>
      </c>
      <c r="B641" s="685">
        <v>1</v>
      </c>
      <c r="C641" s="678">
        <v>1</v>
      </c>
      <c r="D641" s="678">
        <v>1</v>
      </c>
      <c r="E641" s="686">
        <v>1</v>
      </c>
      <c r="F641" s="686">
        <v>1</v>
      </c>
    </row>
    <row r="642" spans="1:6" ht="20.100000000000001" customHeight="1">
      <c r="A642" s="689" t="s">
        <v>798</v>
      </c>
      <c r="B642" s="685">
        <v>2</v>
      </c>
      <c r="C642" s="678">
        <v>2</v>
      </c>
      <c r="D642" s="678">
        <v>2</v>
      </c>
      <c r="E642" s="686">
        <v>2</v>
      </c>
      <c r="F642" s="686">
        <v>2</v>
      </c>
    </row>
    <row r="643" spans="1:6" ht="20.100000000000001" customHeight="1">
      <c r="A643" s="688" t="s">
        <v>10</v>
      </c>
      <c r="B643" s="685">
        <v>1</v>
      </c>
      <c r="C643" s="678">
        <v>0</v>
      </c>
      <c r="D643" s="678">
        <v>0</v>
      </c>
      <c r="E643" s="686">
        <v>0</v>
      </c>
      <c r="F643" s="686">
        <v>0</v>
      </c>
    </row>
    <row r="644" spans="1:6" ht="20.100000000000001" customHeight="1">
      <c r="A644" s="688" t="s">
        <v>11</v>
      </c>
      <c r="B644" s="685">
        <v>0</v>
      </c>
      <c r="C644" s="685">
        <v>0</v>
      </c>
      <c r="D644" s="685">
        <v>0</v>
      </c>
      <c r="E644" s="685">
        <v>0</v>
      </c>
      <c r="F644" s="685">
        <v>0</v>
      </c>
    </row>
    <row r="645" spans="1:6" ht="20.100000000000001" customHeight="1">
      <c r="A645" s="689" t="s">
        <v>796</v>
      </c>
      <c r="B645" s="685">
        <v>24</v>
      </c>
      <c r="C645" s="678">
        <v>22</v>
      </c>
      <c r="D645" s="678">
        <v>24</v>
      </c>
      <c r="E645" s="686">
        <v>25</v>
      </c>
      <c r="F645" s="686">
        <v>25</v>
      </c>
    </row>
    <row r="646" spans="1:6" ht="20.100000000000001" customHeight="1">
      <c r="A646" s="689" t="s">
        <v>795</v>
      </c>
      <c r="B646" s="685">
        <v>78</v>
      </c>
      <c r="C646" s="678">
        <v>75</v>
      </c>
      <c r="D646" s="678">
        <v>77</v>
      </c>
      <c r="E646" s="686">
        <v>79</v>
      </c>
      <c r="F646" s="686">
        <v>78</v>
      </c>
    </row>
    <row r="647" spans="1:6" ht="20.100000000000001" customHeight="1">
      <c r="A647" s="899" t="s">
        <v>1137</v>
      </c>
      <c r="B647" s="900"/>
      <c r="C647" s="900"/>
      <c r="D647" s="900"/>
      <c r="E647" s="900"/>
      <c r="F647" s="901"/>
    </row>
    <row r="648" spans="1:6" ht="20.100000000000001" customHeight="1">
      <c r="A648" s="689" t="s">
        <v>6</v>
      </c>
      <c r="B648" s="685">
        <v>10</v>
      </c>
      <c r="C648" s="678">
        <v>10</v>
      </c>
      <c r="D648" s="678">
        <v>10</v>
      </c>
      <c r="E648" s="686">
        <v>11</v>
      </c>
      <c r="F648" s="686">
        <v>11</v>
      </c>
    </row>
    <row r="649" spans="1:6" ht="20.100000000000001" customHeight="1">
      <c r="A649" s="689" t="s">
        <v>797</v>
      </c>
      <c r="B649" s="685">
        <v>1</v>
      </c>
      <c r="C649" s="678">
        <v>1</v>
      </c>
      <c r="D649" s="678">
        <v>1</v>
      </c>
      <c r="E649" s="686">
        <v>1</v>
      </c>
      <c r="F649" s="686">
        <v>1</v>
      </c>
    </row>
    <row r="650" spans="1:6" ht="20.100000000000001" customHeight="1">
      <c r="A650" s="689" t="s">
        <v>798</v>
      </c>
      <c r="B650" s="685">
        <v>1</v>
      </c>
      <c r="C650" s="678">
        <v>1</v>
      </c>
      <c r="D650" s="678">
        <v>1</v>
      </c>
      <c r="E650" s="686">
        <v>1</v>
      </c>
      <c r="F650" s="686">
        <v>1</v>
      </c>
    </row>
    <row r="651" spans="1:6" ht="20.100000000000001" customHeight="1">
      <c r="A651" s="689" t="s">
        <v>796</v>
      </c>
      <c r="B651" s="685">
        <v>12</v>
      </c>
      <c r="C651" s="678">
        <v>12</v>
      </c>
      <c r="D651" s="678">
        <v>12</v>
      </c>
      <c r="E651" s="686">
        <v>13</v>
      </c>
      <c r="F651" s="686">
        <v>13</v>
      </c>
    </row>
    <row r="652" spans="1:6" ht="20.100000000000001" customHeight="1">
      <c r="A652" s="689" t="s">
        <v>795</v>
      </c>
      <c r="B652" s="685">
        <v>44</v>
      </c>
      <c r="C652" s="678">
        <v>44</v>
      </c>
      <c r="D652" s="678">
        <v>45</v>
      </c>
      <c r="E652" s="686">
        <v>46</v>
      </c>
      <c r="F652" s="686">
        <v>46</v>
      </c>
    </row>
    <row r="653" spans="1:6" ht="20.100000000000001" customHeight="1">
      <c r="A653" s="899" t="s">
        <v>1138</v>
      </c>
      <c r="B653" s="900"/>
      <c r="C653" s="900"/>
      <c r="D653" s="900"/>
      <c r="E653" s="900"/>
      <c r="F653" s="901"/>
    </row>
    <row r="654" spans="1:6" ht="20.100000000000001" customHeight="1">
      <c r="A654" s="688" t="s">
        <v>6</v>
      </c>
      <c r="B654" s="685">
        <v>7</v>
      </c>
      <c r="C654" s="678">
        <v>7</v>
      </c>
      <c r="D654" s="678">
        <v>7</v>
      </c>
      <c r="E654" s="686">
        <v>7</v>
      </c>
      <c r="F654" s="686">
        <v>7</v>
      </c>
    </row>
    <row r="655" spans="1:6" ht="20.100000000000001" customHeight="1">
      <c r="A655" s="688" t="s">
        <v>798</v>
      </c>
      <c r="B655" s="685">
        <v>1</v>
      </c>
      <c r="C655" s="678">
        <v>1</v>
      </c>
      <c r="D655" s="678">
        <v>1</v>
      </c>
      <c r="E655" s="686">
        <v>1</v>
      </c>
      <c r="F655" s="686">
        <v>1</v>
      </c>
    </row>
    <row r="656" spans="1:6" ht="20.100000000000001" customHeight="1">
      <c r="A656" s="688" t="s">
        <v>11</v>
      </c>
      <c r="B656" s="685">
        <v>0</v>
      </c>
      <c r="C656" s="678">
        <v>0</v>
      </c>
      <c r="D656" s="678">
        <v>0</v>
      </c>
      <c r="E656" s="686">
        <v>0</v>
      </c>
      <c r="F656" s="686">
        <v>0</v>
      </c>
    </row>
    <row r="657" spans="1:6" ht="20.100000000000001" customHeight="1">
      <c r="A657" s="688" t="s">
        <v>796</v>
      </c>
      <c r="B657" s="685">
        <v>8</v>
      </c>
      <c r="C657" s="678">
        <v>8</v>
      </c>
      <c r="D657" s="678">
        <v>8</v>
      </c>
      <c r="E657" s="686">
        <v>8</v>
      </c>
      <c r="F657" s="686">
        <v>8</v>
      </c>
    </row>
    <row r="658" spans="1:6" ht="20.100000000000001" customHeight="1">
      <c r="A658" s="688" t="s">
        <v>795</v>
      </c>
      <c r="B658" s="685">
        <v>27</v>
      </c>
      <c r="C658" s="678">
        <v>27</v>
      </c>
      <c r="D658" s="678">
        <v>27</v>
      </c>
      <c r="E658" s="686">
        <v>28</v>
      </c>
      <c r="F658" s="686">
        <v>27</v>
      </c>
    </row>
    <row r="659" spans="1:6" ht="20.100000000000001" customHeight="1">
      <c r="A659" s="899" t="s">
        <v>1139</v>
      </c>
      <c r="B659" s="900"/>
      <c r="C659" s="900"/>
      <c r="D659" s="900"/>
      <c r="E659" s="900"/>
      <c r="F659" s="901"/>
    </row>
    <row r="660" spans="1:6" ht="20.100000000000001" customHeight="1">
      <c r="A660" s="688" t="s">
        <v>6</v>
      </c>
      <c r="B660" s="685">
        <v>2</v>
      </c>
      <c r="C660" s="685">
        <v>2</v>
      </c>
      <c r="D660" s="685">
        <v>4</v>
      </c>
      <c r="E660" s="685">
        <v>4</v>
      </c>
      <c r="F660" s="685">
        <v>4</v>
      </c>
    </row>
    <row r="661" spans="1:6" ht="20.100000000000001" customHeight="1">
      <c r="A661" s="688" t="s">
        <v>796</v>
      </c>
      <c r="B661" s="685">
        <v>2</v>
      </c>
      <c r="C661" s="685">
        <v>2</v>
      </c>
      <c r="D661" s="685">
        <v>4</v>
      </c>
      <c r="E661" s="685">
        <v>4</v>
      </c>
      <c r="F661" s="685">
        <v>4</v>
      </c>
    </row>
    <row r="662" spans="1:6" ht="20.100000000000001" customHeight="1">
      <c r="A662" s="688" t="s">
        <v>795</v>
      </c>
      <c r="B662" s="685">
        <v>3</v>
      </c>
      <c r="C662" s="685">
        <v>3</v>
      </c>
      <c r="D662" s="685">
        <v>5</v>
      </c>
      <c r="E662" s="685">
        <v>5</v>
      </c>
      <c r="F662" s="685">
        <v>5</v>
      </c>
    </row>
    <row r="663" spans="1:6" ht="20.100000000000001" customHeight="1">
      <c r="A663" s="899" t="s">
        <v>1140</v>
      </c>
      <c r="B663" s="900"/>
      <c r="C663" s="900"/>
      <c r="D663" s="900"/>
      <c r="E663" s="900"/>
      <c r="F663" s="901"/>
    </row>
    <row r="664" spans="1:6" ht="20.100000000000001" customHeight="1">
      <c r="A664" s="688" t="s">
        <v>6</v>
      </c>
      <c r="B664" s="685">
        <v>1</v>
      </c>
      <c r="C664" s="685">
        <v>0</v>
      </c>
      <c r="D664" s="685">
        <v>0</v>
      </c>
      <c r="E664" s="685">
        <v>0</v>
      </c>
      <c r="F664" s="685">
        <v>0</v>
      </c>
    </row>
    <row r="665" spans="1:6" ht="20.100000000000001" customHeight="1">
      <c r="A665" s="688" t="s">
        <v>10</v>
      </c>
      <c r="B665" s="685">
        <v>1</v>
      </c>
      <c r="C665" s="685">
        <v>0</v>
      </c>
      <c r="D665" s="685">
        <v>0</v>
      </c>
      <c r="E665" s="685">
        <v>0</v>
      </c>
      <c r="F665" s="685">
        <v>0</v>
      </c>
    </row>
    <row r="666" spans="1:6" ht="20.100000000000001" customHeight="1">
      <c r="A666" s="688" t="s">
        <v>796</v>
      </c>
      <c r="B666" s="685">
        <v>2</v>
      </c>
      <c r="C666" s="685">
        <v>0</v>
      </c>
      <c r="D666" s="685">
        <v>0</v>
      </c>
      <c r="E666" s="685">
        <v>0</v>
      </c>
      <c r="F666" s="685">
        <v>0</v>
      </c>
    </row>
    <row r="667" spans="1:6" ht="20.100000000000001" customHeight="1">
      <c r="A667" s="688" t="s">
        <v>795</v>
      </c>
      <c r="B667" s="685">
        <v>4</v>
      </c>
      <c r="C667" s="685">
        <v>1</v>
      </c>
      <c r="D667" s="685">
        <v>0</v>
      </c>
      <c r="E667" s="685">
        <v>0</v>
      </c>
      <c r="F667" s="685">
        <v>0</v>
      </c>
    </row>
    <row r="668" spans="1:6" ht="20.100000000000001" customHeight="1">
      <c r="A668" s="899" t="s">
        <v>1145</v>
      </c>
      <c r="B668" s="900"/>
      <c r="C668" s="900"/>
      <c r="D668" s="900"/>
      <c r="E668" s="900"/>
      <c r="F668" s="901"/>
    </row>
    <row r="669" spans="1:6" ht="20.100000000000001" customHeight="1">
      <c r="A669" s="689" t="s">
        <v>6</v>
      </c>
      <c r="B669" s="685">
        <v>7</v>
      </c>
      <c r="C669" s="678">
        <v>8</v>
      </c>
      <c r="D669" s="678">
        <v>9</v>
      </c>
      <c r="E669" s="686">
        <v>9</v>
      </c>
      <c r="F669" s="686">
        <v>9</v>
      </c>
    </row>
    <row r="670" spans="1:6" ht="20.100000000000001" customHeight="1">
      <c r="A670" s="689" t="s">
        <v>797</v>
      </c>
      <c r="B670" s="685">
        <v>0</v>
      </c>
      <c r="C670" s="678">
        <v>0</v>
      </c>
      <c r="D670" s="678">
        <v>0</v>
      </c>
      <c r="E670" s="686">
        <v>0</v>
      </c>
      <c r="F670" s="686">
        <v>0</v>
      </c>
    </row>
    <row r="671" spans="1:6" ht="20.100000000000001" customHeight="1">
      <c r="A671" s="689" t="s">
        <v>798</v>
      </c>
      <c r="B671" s="685">
        <v>0</v>
      </c>
      <c r="C671" s="678">
        <v>0</v>
      </c>
      <c r="D671" s="678">
        <v>0</v>
      </c>
      <c r="E671" s="686">
        <v>0</v>
      </c>
      <c r="F671" s="686">
        <v>0</v>
      </c>
    </row>
    <row r="672" spans="1:6" ht="20.100000000000001" customHeight="1">
      <c r="A672" s="688" t="s">
        <v>10</v>
      </c>
      <c r="B672" s="685">
        <v>0</v>
      </c>
      <c r="C672" s="678">
        <v>1</v>
      </c>
      <c r="D672" s="678">
        <v>1</v>
      </c>
      <c r="E672" s="686">
        <v>1</v>
      </c>
      <c r="F672" s="686">
        <v>1</v>
      </c>
    </row>
    <row r="673" spans="1:6" ht="20.100000000000001" customHeight="1">
      <c r="A673" s="688" t="s">
        <v>11</v>
      </c>
      <c r="B673" s="685">
        <v>1</v>
      </c>
      <c r="C673" s="678">
        <v>1</v>
      </c>
      <c r="D673" s="678">
        <v>1</v>
      </c>
      <c r="E673" s="686">
        <v>1</v>
      </c>
      <c r="F673" s="686">
        <v>1</v>
      </c>
    </row>
    <row r="674" spans="1:6" ht="20.100000000000001" customHeight="1">
      <c r="A674" s="689" t="s">
        <v>796</v>
      </c>
      <c r="B674" s="685">
        <v>8</v>
      </c>
      <c r="C674" s="678">
        <v>10</v>
      </c>
      <c r="D674" s="678">
        <v>11</v>
      </c>
      <c r="E674" s="686">
        <v>11</v>
      </c>
      <c r="F674" s="686">
        <v>11</v>
      </c>
    </row>
    <row r="675" spans="1:6" ht="20.100000000000001" customHeight="1">
      <c r="A675" s="689" t="s">
        <v>795</v>
      </c>
      <c r="B675" s="685">
        <v>27</v>
      </c>
      <c r="C675" s="678">
        <v>30</v>
      </c>
      <c r="D675" s="678">
        <v>30</v>
      </c>
      <c r="E675" s="686">
        <v>31</v>
      </c>
      <c r="F675" s="686">
        <v>31</v>
      </c>
    </row>
    <row r="676" spans="1:6" ht="20.100000000000001" customHeight="1">
      <c r="A676" s="899" t="s">
        <v>1141</v>
      </c>
      <c r="B676" s="900"/>
      <c r="C676" s="900"/>
      <c r="D676" s="900"/>
      <c r="E676" s="900"/>
      <c r="F676" s="901"/>
    </row>
    <row r="677" spans="1:6" ht="20.100000000000001" customHeight="1">
      <c r="A677" s="689" t="s">
        <v>6</v>
      </c>
      <c r="B677" s="685">
        <v>4</v>
      </c>
      <c r="C677" s="678">
        <v>4</v>
      </c>
      <c r="D677" s="678">
        <v>4</v>
      </c>
      <c r="E677" s="686">
        <v>4</v>
      </c>
      <c r="F677" s="686">
        <v>4</v>
      </c>
    </row>
    <row r="678" spans="1:6" ht="20.100000000000001" customHeight="1">
      <c r="A678" s="689" t="s">
        <v>797</v>
      </c>
      <c r="B678" s="685">
        <v>0</v>
      </c>
      <c r="C678" s="678">
        <v>0</v>
      </c>
      <c r="D678" s="678">
        <v>0</v>
      </c>
      <c r="E678" s="686">
        <v>0</v>
      </c>
      <c r="F678" s="686">
        <v>0</v>
      </c>
    </row>
    <row r="679" spans="1:6" ht="20.100000000000001" customHeight="1">
      <c r="A679" s="689" t="s">
        <v>798</v>
      </c>
      <c r="B679" s="685">
        <v>0</v>
      </c>
      <c r="C679" s="678">
        <v>0</v>
      </c>
      <c r="D679" s="678">
        <v>0</v>
      </c>
      <c r="E679" s="686">
        <v>0</v>
      </c>
      <c r="F679" s="686">
        <v>0</v>
      </c>
    </row>
    <row r="680" spans="1:6" ht="20.100000000000001" customHeight="1">
      <c r="A680" s="689" t="s">
        <v>796</v>
      </c>
      <c r="B680" s="685">
        <v>4</v>
      </c>
      <c r="C680" s="678">
        <v>4</v>
      </c>
      <c r="D680" s="678">
        <v>4</v>
      </c>
      <c r="E680" s="686">
        <v>4</v>
      </c>
      <c r="F680" s="686">
        <v>4</v>
      </c>
    </row>
    <row r="681" spans="1:6" ht="20.100000000000001" customHeight="1">
      <c r="A681" s="689" t="s">
        <v>795</v>
      </c>
      <c r="B681" s="685">
        <v>13</v>
      </c>
      <c r="C681" s="678">
        <v>13</v>
      </c>
      <c r="D681" s="678">
        <v>13</v>
      </c>
      <c r="E681" s="686">
        <v>13</v>
      </c>
      <c r="F681" s="686">
        <v>13</v>
      </c>
    </row>
    <row r="682" spans="1:6" ht="20.100000000000001" customHeight="1">
      <c r="A682" s="899" t="s">
        <v>1146</v>
      </c>
      <c r="B682" s="900"/>
      <c r="C682" s="900"/>
      <c r="D682" s="900"/>
      <c r="E682" s="900"/>
      <c r="F682" s="901"/>
    </row>
    <row r="683" spans="1:6" ht="20.100000000000001" customHeight="1">
      <c r="A683" s="688" t="s">
        <v>6</v>
      </c>
      <c r="B683" s="685">
        <v>3</v>
      </c>
      <c r="C683" s="678">
        <v>3</v>
      </c>
      <c r="D683" s="678">
        <v>3</v>
      </c>
      <c r="E683" s="686">
        <v>3</v>
      </c>
      <c r="F683" s="686">
        <v>3</v>
      </c>
    </row>
    <row r="684" spans="1:6" ht="20.100000000000001" customHeight="1">
      <c r="A684" s="688" t="s">
        <v>798</v>
      </c>
      <c r="B684" s="685">
        <v>0</v>
      </c>
      <c r="C684" s="678">
        <v>0</v>
      </c>
      <c r="D684" s="678">
        <v>0</v>
      </c>
      <c r="E684" s="686">
        <v>0</v>
      </c>
      <c r="F684" s="686">
        <v>0</v>
      </c>
    </row>
    <row r="685" spans="1:6" ht="20.100000000000001" customHeight="1">
      <c r="A685" s="688" t="s">
        <v>11</v>
      </c>
      <c r="B685" s="685">
        <v>1</v>
      </c>
      <c r="C685" s="678">
        <v>1</v>
      </c>
      <c r="D685" s="678">
        <v>1</v>
      </c>
      <c r="E685" s="686">
        <v>1</v>
      </c>
      <c r="F685" s="686">
        <v>1</v>
      </c>
    </row>
    <row r="686" spans="1:6" ht="20.100000000000001" customHeight="1">
      <c r="A686" s="688" t="s">
        <v>796</v>
      </c>
      <c r="B686" s="685">
        <v>4</v>
      </c>
      <c r="C686" s="678">
        <v>4</v>
      </c>
      <c r="D686" s="678">
        <v>4</v>
      </c>
      <c r="E686" s="686">
        <v>4</v>
      </c>
      <c r="F686" s="686">
        <v>4</v>
      </c>
    </row>
    <row r="687" spans="1:6" ht="20.100000000000001" customHeight="1">
      <c r="A687" s="688" t="s">
        <v>795</v>
      </c>
      <c r="B687" s="685">
        <v>14</v>
      </c>
      <c r="C687" s="678">
        <v>14</v>
      </c>
      <c r="D687" s="678">
        <v>13</v>
      </c>
      <c r="E687" s="686">
        <v>12</v>
      </c>
      <c r="F687" s="686">
        <v>11</v>
      </c>
    </row>
    <row r="688" spans="1:6" ht="20.100000000000001" customHeight="1">
      <c r="A688" s="899" t="s">
        <v>1142</v>
      </c>
      <c r="B688" s="900"/>
      <c r="C688" s="900"/>
      <c r="D688" s="900"/>
      <c r="E688" s="900"/>
      <c r="F688" s="901"/>
    </row>
    <row r="689" spans="1:7" ht="20.100000000000001" customHeight="1">
      <c r="A689" s="688" t="s">
        <v>6</v>
      </c>
      <c r="B689" s="685">
        <v>0</v>
      </c>
      <c r="C689" s="685">
        <v>0</v>
      </c>
      <c r="D689" s="685">
        <v>1</v>
      </c>
      <c r="E689" s="685">
        <v>1</v>
      </c>
      <c r="F689" s="685">
        <v>1</v>
      </c>
    </row>
    <row r="690" spans="1:7" ht="20.100000000000001" customHeight="1">
      <c r="A690" s="688" t="s">
        <v>796</v>
      </c>
      <c r="B690" s="685">
        <v>0</v>
      </c>
      <c r="C690" s="685">
        <v>0</v>
      </c>
      <c r="D690" s="685">
        <v>1</v>
      </c>
      <c r="E690" s="685">
        <v>1</v>
      </c>
      <c r="F690" s="685">
        <v>1</v>
      </c>
    </row>
    <row r="691" spans="1:7" ht="20.100000000000001" customHeight="1">
      <c r="A691" s="688" t="s">
        <v>795</v>
      </c>
      <c r="B691" s="685">
        <v>0</v>
      </c>
      <c r="C691" s="685">
        <v>0</v>
      </c>
      <c r="D691" s="685">
        <v>1</v>
      </c>
      <c r="E691" s="685">
        <v>3</v>
      </c>
      <c r="F691" s="685">
        <v>4</v>
      </c>
    </row>
    <row r="692" spans="1:7" ht="20.100000000000001" customHeight="1">
      <c r="A692" s="899" t="s">
        <v>1143</v>
      </c>
      <c r="B692" s="900"/>
      <c r="C692" s="900"/>
      <c r="D692" s="900"/>
      <c r="E692" s="900"/>
      <c r="F692" s="901"/>
    </row>
    <row r="693" spans="1:7" ht="20.100000000000001" customHeight="1">
      <c r="A693" s="688" t="s">
        <v>6</v>
      </c>
      <c r="B693" s="685">
        <v>0</v>
      </c>
      <c r="C693" s="685">
        <v>1</v>
      </c>
      <c r="D693" s="685">
        <v>1</v>
      </c>
      <c r="E693" s="685">
        <v>1</v>
      </c>
      <c r="F693" s="685">
        <v>1</v>
      </c>
    </row>
    <row r="694" spans="1:7" ht="20.100000000000001" customHeight="1">
      <c r="A694" s="688" t="s">
        <v>10</v>
      </c>
      <c r="B694" s="685">
        <v>0</v>
      </c>
      <c r="C694" s="685">
        <v>1</v>
      </c>
      <c r="D694" s="685">
        <v>1</v>
      </c>
      <c r="E694" s="685">
        <v>1</v>
      </c>
      <c r="F694" s="685">
        <v>1</v>
      </c>
    </row>
    <row r="695" spans="1:7" ht="20.100000000000001" customHeight="1">
      <c r="A695" s="688" t="s">
        <v>796</v>
      </c>
      <c r="B695" s="685">
        <v>0</v>
      </c>
      <c r="C695" s="685">
        <v>2</v>
      </c>
      <c r="D695" s="685">
        <v>2</v>
      </c>
      <c r="E695" s="685">
        <v>2</v>
      </c>
      <c r="F695" s="685">
        <v>2</v>
      </c>
    </row>
    <row r="696" spans="1:7" ht="20.100000000000001" customHeight="1">
      <c r="A696" s="688" t="s">
        <v>795</v>
      </c>
      <c r="B696" s="685">
        <v>0</v>
      </c>
      <c r="C696" s="685">
        <v>3</v>
      </c>
      <c r="D696" s="685">
        <v>3</v>
      </c>
      <c r="E696" s="685">
        <v>3</v>
      </c>
      <c r="F696" s="685">
        <v>3</v>
      </c>
    </row>
    <row r="697" spans="1:7" ht="20.100000000000001" customHeight="1">
      <c r="A697" s="899" t="s">
        <v>1132</v>
      </c>
      <c r="B697" s="900"/>
      <c r="C697" s="900"/>
      <c r="D697" s="900"/>
      <c r="E697" s="900"/>
      <c r="F697" s="901"/>
    </row>
    <row r="698" spans="1:7" ht="20.100000000000001" customHeight="1">
      <c r="A698" s="698" t="s">
        <v>6</v>
      </c>
      <c r="B698" s="687">
        <v>8598</v>
      </c>
      <c r="C698" s="687">
        <v>8758</v>
      </c>
      <c r="D698" s="687">
        <v>9398</v>
      </c>
      <c r="E698" s="690">
        <v>10351</v>
      </c>
      <c r="F698" s="690">
        <v>9603</v>
      </c>
    </row>
    <row r="699" spans="1:7" ht="20.100000000000001" customHeight="1">
      <c r="A699" s="698" t="s">
        <v>797</v>
      </c>
      <c r="B699" s="687">
        <v>50</v>
      </c>
      <c r="C699" s="687">
        <v>41</v>
      </c>
      <c r="D699" s="687">
        <v>38</v>
      </c>
      <c r="E699" s="690">
        <v>46</v>
      </c>
      <c r="F699" s="690">
        <v>34</v>
      </c>
    </row>
    <row r="700" spans="1:7" ht="20.100000000000001" customHeight="1">
      <c r="A700" s="698" t="s">
        <v>798</v>
      </c>
      <c r="B700" s="687">
        <v>347</v>
      </c>
      <c r="C700" s="687">
        <v>386</v>
      </c>
      <c r="D700" s="687">
        <v>411</v>
      </c>
      <c r="E700" s="690">
        <v>419</v>
      </c>
      <c r="F700" s="690">
        <v>387</v>
      </c>
    </row>
    <row r="701" spans="1:7" ht="20.100000000000001" customHeight="1">
      <c r="A701" s="698" t="s">
        <v>10</v>
      </c>
      <c r="B701" s="687">
        <v>177</v>
      </c>
      <c r="C701" s="687">
        <v>175</v>
      </c>
      <c r="D701" s="687">
        <v>168</v>
      </c>
      <c r="E701" s="690">
        <v>180</v>
      </c>
      <c r="F701" s="690">
        <v>168</v>
      </c>
    </row>
    <row r="702" spans="1:7" ht="20.100000000000001" customHeight="1">
      <c r="A702" s="698" t="s">
        <v>11</v>
      </c>
      <c r="B702" s="687">
        <v>44</v>
      </c>
      <c r="C702" s="687">
        <v>45</v>
      </c>
      <c r="D702" s="687">
        <v>33</v>
      </c>
      <c r="E702" s="690">
        <v>60</v>
      </c>
      <c r="F702" s="690">
        <v>53</v>
      </c>
    </row>
    <row r="703" spans="1:7" ht="20.100000000000001" customHeight="1">
      <c r="A703" s="698" t="s">
        <v>796</v>
      </c>
      <c r="B703" s="687">
        <v>9216</v>
      </c>
      <c r="C703" s="687">
        <v>9405</v>
      </c>
      <c r="D703" s="687">
        <v>10048</v>
      </c>
      <c r="E703" s="690">
        <v>11056</v>
      </c>
      <c r="F703" s="690">
        <v>10245</v>
      </c>
      <c r="G703" s="508"/>
    </row>
    <row r="704" spans="1:7" ht="20.100000000000001" customHeight="1">
      <c r="A704" s="698" t="s">
        <v>795</v>
      </c>
      <c r="B704" s="687">
        <v>24122</v>
      </c>
      <c r="C704" s="687">
        <v>24525</v>
      </c>
      <c r="D704" s="687">
        <v>25523</v>
      </c>
      <c r="E704" s="690">
        <v>27250</v>
      </c>
      <c r="F704" s="690">
        <v>25149</v>
      </c>
      <c r="G704" s="508"/>
    </row>
    <row r="705" spans="1:6" ht="20.100000000000001" customHeight="1">
      <c r="A705" s="1031" t="s">
        <v>1144</v>
      </c>
      <c r="B705" s="1032"/>
      <c r="C705" s="1032"/>
      <c r="D705" s="1032"/>
      <c r="E705" s="1032"/>
      <c r="F705" s="1033"/>
    </row>
    <row r="706" spans="1:6" ht="20.100000000000001" customHeight="1">
      <c r="A706" s="699" t="s">
        <v>6</v>
      </c>
      <c r="B706" s="687">
        <v>7911</v>
      </c>
      <c r="C706" s="687">
        <v>7883</v>
      </c>
      <c r="D706" s="687">
        <v>8348</v>
      </c>
      <c r="E706" s="690">
        <v>9228</v>
      </c>
      <c r="F706" s="690">
        <v>8536</v>
      </c>
    </row>
    <row r="707" spans="1:6" ht="20.100000000000001" customHeight="1">
      <c r="A707" s="699" t="s">
        <v>797</v>
      </c>
      <c r="B707" s="687">
        <v>50</v>
      </c>
      <c r="C707" s="687">
        <v>41</v>
      </c>
      <c r="D707" s="687">
        <v>38</v>
      </c>
      <c r="E707" s="690">
        <v>46</v>
      </c>
      <c r="F707" s="690">
        <v>34</v>
      </c>
    </row>
    <row r="708" spans="1:6" ht="20.100000000000001" customHeight="1">
      <c r="A708" s="699" t="s">
        <v>798</v>
      </c>
      <c r="B708" s="687">
        <v>347</v>
      </c>
      <c r="C708" s="687">
        <v>386</v>
      </c>
      <c r="D708" s="687">
        <v>411</v>
      </c>
      <c r="E708" s="690">
        <v>419</v>
      </c>
      <c r="F708" s="690">
        <v>387</v>
      </c>
    </row>
    <row r="709" spans="1:6" ht="20.100000000000001" customHeight="1">
      <c r="A709" s="698" t="s">
        <v>10</v>
      </c>
      <c r="B709" s="687">
        <v>177</v>
      </c>
      <c r="C709" s="687">
        <v>0</v>
      </c>
      <c r="D709" s="687">
        <v>0</v>
      </c>
      <c r="E709" s="690">
        <v>0</v>
      </c>
      <c r="F709" s="690">
        <v>0</v>
      </c>
    </row>
    <row r="710" spans="1:6" ht="20.100000000000001" customHeight="1">
      <c r="A710" s="698" t="s">
        <v>11</v>
      </c>
      <c r="B710" s="687">
        <v>0</v>
      </c>
      <c r="C710" s="687">
        <v>0</v>
      </c>
      <c r="D710" s="687">
        <v>0</v>
      </c>
      <c r="E710" s="690">
        <v>0</v>
      </c>
      <c r="F710" s="690">
        <v>0</v>
      </c>
    </row>
    <row r="711" spans="1:6" ht="20.100000000000001" customHeight="1">
      <c r="A711" s="699" t="s">
        <v>796</v>
      </c>
      <c r="B711" s="687">
        <v>8485</v>
      </c>
      <c r="C711" s="687">
        <v>8310</v>
      </c>
      <c r="D711" s="687">
        <v>8797</v>
      </c>
      <c r="E711" s="690">
        <v>9693</v>
      </c>
      <c r="F711" s="690">
        <v>8957</v>
      </c>
    </row>
    <row r="712" spans="1:6" ht="20.100000000000001" customHeight="1">
      <c r="A712" s="699" t="s">
        <v>795</v>
      </c>
      <c r="B712" s="687">
        <v>21104</v>
      </c>
      <c r="C712" s="687">
        <v>20980</v>
      </c>
      <c r="D712" s="687">
        <v>21905</v>
      </c>
      <c r="E712" s="690">
        <v>23435</v>
      </c>
      <c r="F712" s="690">
        <v>21458</v>
      </c>
    </row>
    <row r="713" spans="1:6" ht="20.100000000000001" customHeight="1">
      <c r="A713" s="1031" t="s">
        <v>1137</v>
      </c>
      <c r="B713" s="1032"/>
      <c r="C713" s="1032"/>
      <c r="D713" s="1032"/>
      <c r="E713" s="1032"/>
      <c r="F713" s="1033"/>
    </row>
    <row r="714" spans="1:6" ht="20.100000000000001" customHeight="1">
      <c r="A714" s="699" t="s">
        <v>6</v>
      </c>
      <c r="B714" s="687">
        <v>6635</v>
      </c>
      <c r="C714" s="687">
        <v>6679</v>
      </c>
      <c r="D714" s="687">
        <v>7160</v>
      </c>
      <c r="E714" s="690">
        <v>7804</v>
      </c>
      <c r="F714" s="690">
        <v>7180</v>
      </c>
    </row>
    <row r="715" spans="1:6" ht="20.100000000000001" customHeight="1">
      <c r="A715" s="699" t="s">
        <v>797</v>
      </c>
      <c r="B715" s="687">
        <v>50</v>
      </c>
      <c r="C715" s="687">
        <v>41</v>
      </c>
      <c r="D715" s="687">
        <v>38</v>
      </c>
      <c r="E715" s="690">
        <v>46</v>
      </c>
      <c r="F715" s="690">
        <v>34</v>
      </c>
    </row>
    <row r="716" spans="1:6" ht="20.100000000000001" customHeight="1">
      <c r="A716" s="699" t="s">
        <v>798</v>
      </c>
      <c r="B716" s="687">
        <v>325</v>
      </c>
      <c r="C716" s="687">
        <v>351</v>
      </c>
      <c r="D716" s="687">
        <v>371</v>
      </c>
      <c r="E716" s="690">
        <v>383</v>
      </c>
      <c r="F716" s="690">
        <v>353</v>
      </c>
    </row>
    <row r="717" spans="1:6" ht="20.100000000000001" customHeight="1">
      <c r="A717" s="699" t="s">
        <v>796</v>
      </c>
      <c r="B717" s="687">
        <v>7010</v>
      </c>
      <c r="C717" s="687">
        <v>7071</v>
      </c>
      <c r="D717" s="687">
        <v>7569</v>
      </c>
      <c r="E717" s="690">
        <v>8233</v>
      </c>
      <c r="F717" s="690">
        <v>7567</v>
      </c>
    </row>
    <row r="718" spans="1:6" ht="20.100000000000001" customHeight="1">
      <c r="A718" s="699" t="s">
        <v>795</v>
      </c>
      <c r="B718" s="687">
        <v>17469</v>
      </c>
      <c r="C718" s="687">
        <v>17559</v>
      </c>
      <c r="D718" s="687">
        <v>18650</v>
      </c>
      <c r="E718" s="690">
        <v>19707</v>
      </c>
      <c r="F718" s="690">
        <v>17807</v>
      </c>
    </row>
    <row r="719" spans="1:6" ht="20.100000000000001" customHeight="1">
      <c r="A719" s="1031" t="s">
        <v>1138</v>
      </c>
      <c r="B719" s="1032"/>
      <c r="C719" s="1032"/>
      <c r="D719" s="1032"/>
      <c r="E719" s="1032"/>
      <c r="F719" s="1033"/>
    </row>
    <row r="720" spans="1:6" ht="20.100000000000001" customHeight="1">
      <c r="A720" s="698" t="s">
        <v>6</v>
      </c>
      <c r="B720" s="687">
        <v>1152</v>
      </c>
      <c r="C720" s="687">
        <v>1138</v>
      </c>
      <c r="D720" s="687">
        <v>978</v>
      </c>
      <c r="E720" s="690">
        <v>1183</v>
      </c>
      <c r="F720" s="690">
        <v>1153</v>
      </c>
    </row>
    <row r="721" spans="1:6" ht="20.100000000000001" customHeight="1">
      <c r="A721" s="698" t="s">
        <v>798</v>
      </c>
      <c r="B721" s="687">
        <v>22</v>
      </c>
      <c r="C721" s="687">
        <v>35</v>
      </c>
      <c r="D721" s="687">
        <v>40</v>
      </c>
      <c r="E721" s="690">
        <v>36</v>
      </c>
      <c r="F721" s="690">
        <v>34</v>
      </c>
    </row>
    <row r="722" spans="1:6" ht="20.100000000000001" customHeight="1">
      <c r="A722" s="698" t="s">
        <v>11</v>
      </c>
      <c r="B722" s="687">
        <v>0</v>
      </c>
      <c r="C722" s="687">
        <v>0</v>
      </c>
      <c r="D722" s="687">
        <v>0</v>
      </c>
      <c r="E722" s="690">
        <v>0</v>
      </c>
      <c r="F722" s="690">
        <v>0</v>
      </c>
    </row>
    <row r="723" spans="1:6" ht="20.100000000000001" customHeight="1">
      <c r="A723" s="698" t="s">
        <v>796</v>
      </c>
      <c r="B723" s="687">
        <v>1174</v>
      </c>
      <c r="C723" s="687">
        <v>1173</v>
      </c>
      <c r="D723" s="687">
        <v>1018</v>
      </c>
      <c r="E723" s="690">
        <v>1219</v>
      </c>
      <c r="F723" s="690">
        <v>1187</v>
      </c>
    </row>
    <row r="724" spans="1:6" ht="20.100000000000001" customHeight="1">
      <c r="A724" s="698" t="s">
        <v>795</v>
      </c>
      <c r="B724" s="687">
        <v>3182</v>
      </c>
      <c r="C724" s="687">
        <v>3322</v>
      </c>
      <c r="D724" s="687">
        <v>3028</v>
      </c>
      <c r="E724" s="690">
        <v>3471</v>
      </c>
      <c r="F724" s="690">
        <v>3432</v>
      </c>
    </row>
    <row r="725" spans="1:6" ht="20.100000000000001" customHeight="1">
      <c r="A725" s="1031" t="s">
        <v>1139</v>
      </c>
      <c r="B725" s="1032"/>
      <c r="C725" s="1032"/>
      <c r="D725" s="1032"/>
      <c r="E725" s="1032"/>
      <c r="F725" s="1033"/>
    </row>
    <row r="726" spans="1:6" ht="20.100000000000001" customHeight="1">
      <c r="A726" s="698" t="s">
        <v>6</v>
      </c>
      <c r="B726" s="687">
        <v>48</v>
      </c>
      <c r="C726" s="687">
        <v>66</v>
      </c>
      <c r="D726" s="687">
        <v>210</v>
      </c>
      <c r="E726" s="687">
        <v>241</v>
      </c>
      <c r="F726" s="687">
        <v>203</v>
      </c>
    </row>
    <row r="727" spans="1:6" ht="20.100000000000001" customHeight="1">
      <c r="A727" s="698" t="s">
        <v>796</v>
      </c>
      <c r="B727" s="687">
        <v>48</v>
      </c>
      <c r="C727" s="687">
        <v>66</v>
      </c>
      <c r="D727" s="687">
        <v>210</v>
      </c>
      <c r="E727" s="687">
        <v>241</v>
      </c>
      <c r="F727" s="687">
        <v>203</v>
      </c>
    </row>
    <row r="728" spans="1:6" ht="20.100000000000001" customHeight="1">
      <c r="A728" s="698" t="s">
        <v>795</v>
      </c>
      <c r="B728" s="687">
        <v>60</v>
      </c>
      <c r="C728" s="687">
        <v>85</v>
      </c>
      <c r="D728" s="687">
        <v>227</v>
      </c>
      <c r="E728" s="687">
        <v>257</v>
      </c>
      <c r="F728" s="687">
        <v>219</v>
      </c>
    </row>
    <row r="729" spans="1:6" ht="20.100000000000001" customHeight="1">
      <c r="A729" s="1031" t="s">
        <v>1140</v>
      </c>
      <c r="B729" s="1032"/>
      <c r="C729" s="1032"/>
      <c r="D729" s="1032"/>
      <c r="E729" s="1032"/>
      <c r="F729" s="1033"/>
    </row>
    <row r="730" spans="1:6" ht="20.100000000000001" customHeight="1">
      <c r="A730" s="698" t="s">
        <v>6</v>
      </c>
      <c r="B730" s="687">
        <v>76</v>
      </c>
      <c r="C730" s="687">
        <v>0</v>
      </c>
      <c r="D730" s="687">
        <v>0</v>
      </c>
      <c r="E730" s="687">
        <v>0</v>
      </c>
      <c r="F730" s="687">
        <v>0</v>
      </c>
    </row>
    <row r="731" spans="1:6" ht="20.100000000000001" customHeight="1">
      <c r="A731" s="698" t="s">
        <v>10</v>
      </c>
      <c r="B731" s="687">
        <v>177</v>
      </c>
      <c r="C731" s="687">
        <v>0</v>
      </c>
      <c r="D731" s="687">
        <v>0</v>
      </c>
      <c r="E731" s="687">
        <v>0</v>
      </c>
      <c r="F731" s="687">
        <v>0</v>
      </c>
    </row>
    <row r="732" spans="1:6" ht="20.100000000000001" customHeight="1">
      <c r="A732" s="698" t="s">
        <v>796</v>
      </c>
      <c r="B732" s="687">
        <v>253</v>
      </c>
      <c r="C732" s="687">
        <v>0</v>
      </c>
      <c r="D732" s="687">
        <v>0</v>
      </c>
      <c r="E732" s="687">
        <v>0</v>
      </c>
      <c r="F732" s="687">
        <v>0</v>
      </c>
    </row>
    <row r="733" spans="1:6" ht="20.100000000000001" customHeight="1">
      <c r="A733" s="698" t="s">
        <v>795</v>
      </c>
      <c r="B733" s="687">
        <v>393</v>
      </c>
      <c r="C733" s="687">
        <v>14</v>
      </c>
      <c r="D733" s="687">
        <v>0</v>
      </c>
      <c r="E733" s="687">
        <v>0</v>
      </c>
      <c r="F733" s="687">
        <v>0</v>
      </c>
    </row>
    <row r="734" spans="1:6" ht="20.100000000000001" customHeight="1">
      <c r="A734" s="1031" t="s">
        <v>1145</v>
      </c>
      <c r="B734" s="1032"/>
      <c r="C734" s="1032"/>
      <c r="D734" s="1032"/>
      <c r="E734" s="1032"/>
      <c r="F734" s="1033"/>
    </row>
    <row r="735" spans="1:6" ht="20.100000000000001" customHeight="1">
      <c r="A735" s="699" t="s">
        <v>6</v>
      </c>
      <c r="B735" s="687">
        <v>687</v>
      </c>
      <c r="C735" s="687">
        <v>875</v>
      </c>
      <c r="D735" s="687">
        <v>1050</v>
      </c>
      <c r="E735" s="690">
        <v>1123</v>
      </c>
      <c r="F735" s="690">
        <v>1067</v>
      </c>
    </row>
    <row r="736" spans="1:6" ht="20.100000000000001" customHeight="1">
      <c r="A736" s="699" t="s">
        <v>797</v>
      </c>
      <c r="B736" s="687">
        <v>0</v>
      </c>
      <c r="C736" s="687">
        <v>0</v>
      </c>
      <c r="D736" s="687">
        <v>0</v>
      </c>
      <c r="E736" s="690">
        <v>0</v>
      </c>
      <c r="F736" s="690">
        <v>0</v>
      </c>
    </row>
    <row r="737" spans="1:6" ht="20.100000000000001" customHeight="1">
      <c r="A737" s="699" t="s">
        <v>798</v>
      </c>
      <c r="B737" s="687">
        <v>0</v>
      </c>
      <c r="C737" s="687">
        <v>0</v>
      </c>
      <c r="D737" s="687">
        <v>0</v>
      </c>
      <c r="E737" s="690">
        <v>0</v>
      </c>
      <c r="F737" s="690">
        <v>0</v>
      </c>
    </row>
    <row r="738" spans="1:6" ht="20.100000000000001" customHeight="1">
      <c r="A738" s="698" t="s">
        <v>10</v>
      </c>
      <c r="B738" s="687">
        <v>0</v>
      </c>
      <c r="C738" s="687">
        <v>175</v>
      </c>
      <c r="D738" s="687">
        <v>168</v>
      </c>
      <c r="E738" s="690">
        <v>180</v>
      </c>
      <c r="F738" s="690">
        <v>168</v>
      </c>
    </row>
    <row r="739" spans="1:6" ht="20.100000000000001" customHeight="1">
      <c r="A739" s="698" t="s">
        <v>11</v>
      </c>
      <c r="B739" s="687">
        <v>44</v>
      </c>
      <c r="C739" s="687">
        <v>45</v>
      </c>
      <c r="D739" s="687">
        <v>33</v>
      </c>
      <c r="E739" s="690">
        <v>60</v>
      </c>
      <c r="F739" s="690">
        <v>53</v>
      </c>
    </row>
    <row r="740" spans="1:6" ht="20.100000000000001" customHeight="1">
      <c r="A740" s="699" t="s">
        <v>796</v>
      </c>
      <c r="B740" s="687">
        <v>731</v>
      </c>
      <c r="C740" s="687">
        <v>1095</v>
      </c>
      <c r="D740" s="687">
        <v>1251</v>
      </c>
      <c r="E740" s="690">
        <v>1363</v>
      </c>
      <c r="F740" s="690">
        <v>1288</v>
      </c>
    </row>
    <row r="741" spans="1:6" ht="20.100000000000001" customHeight="1">
      <c r="A741" s="699" t="s">
        <v>795</v>
      </c>
      <c r="B741" s="687">
        <v>3018</v>
      </c>
      <c r="C741" s="687">
        <v>3545</v>
      </c>
      <c r="D741" s="687">
        <v>3618</v>
      </c>
      <c r="E741" s="690">
        <v>3815</v>
      </c>
      <c r="F741" s="690">
        <v>3691</v>
      </c>
    </row>
    <row r="742" spans="1:6" ht="20.100000000000001" customHeight="1">
      <c r="A742" s="1031" t="s">
        <v>1141</v>
      </c>
      <c r="B742" s="1032"/>
      <c r="C742" s="1032"/>
      <c r="D742" s="1032"/>
      <c r="E742" s="1032"/>
      <c r="F742" s="1033"/>
    </row>
    <row r="743" spans="1:6" ht="20.100000000000001" customHeight="1">
      <c r="A743" s="699" t="s">
        <v>6</v>
      </c>
      <c r="B743" s="687">
        <v>527</v>
      </c>
      <c r="C743" s="687">
        <v>600</v>
      </c>
      <c r="D743" s="687">
        <v>730</v>
      </c>
      <c r="E743" s="690">
        <v>781</v>
      </c>
      <c r="F743" s="690">
        <v>708</v>
      </c>
    </row>
    <row r="744" spans="1:6" ht="20.100000000000001" customHeight="1">
      <c r="A744" s="699" t="s">
        <v>796</v>
      </c>
      <c r="B744" s="687">
        <v>527</v>
      </c>
      <c r="C744" s="687">
        <v>600</v>
      </c>
      <c r="D744" s="687">
        <v>730</v>
      </c>
      <c r="E744" s="690">
        <v>781</v>
      </c>
      <c r="F744" s="690">
        <v>708</v>
      </c>
    </row>
    <row r="745" spans="1:6" ht="20.100000000000001" customHeight="1">
      <c r="A745" s="699" t="s">
        <v>795</v>
      </c>
      <c r="B745" s="687">
        <v>2141</v>
      </c>
      <c r="C745" s="687">
        <v>2250</v>
      </c>
      <c r="D745" s="687">
        <v>2428</v>
      </c>
      <c r="E745" s="690">
        <v>2565</v>
      </c>
      <c r="F745" s="690">
        <v>2413</v>
      </c>
    </row>
    <row r="746" spans="1:6" ht="20.100000000000001" customHeight="1">
      <c r="A746" s="1031" t="s">
        <v>1164</v>
      </c>
      <c r="B746" s="1032"/>
      <c r="C746" s="1032"/>
      <c r="D746" s="1032"/>
      <c r="E746" s="1032"/>
      <c r="F746" s="1033"/>
    </row>
    <row r="747" spans="1:6" ht="20.100000000000001" customHeight="1">
      <c r="A747" s="698" t="s">
        <v>6</v>
      </c>
      <c r="B747" s="687">
        <v>160</v>
      </c>
      <c r="C747" s="687">
        <v>197</v>
      </c>
      <c r="D747" s="687">
        <v>220</v>
      </c>
      <c r="E747" s="690">
        <v>239</v>
      </c>
      <c r="F747" s="690">
        <v>270</v>
      </c>
    </row>
    <row r="748" spans="1:6" ht="20.100000000000001" customHeight="1">
      <c r="A748" s="698" t="s">
        <v>798</v>
      </c>
      <c r="B748" s="687">
        <v>0</v>
      </c>
      <c r="C748" s="687">
        <v>0</v>
      </c>
      <c r="D748" s="687">
        <v>0</v>
      </c>
      <c r="E748" s="690">
        <v>0</v>
      </c>
      <c r="F748" s="690">
        <v>0</v>
      </c>
    </row>
    <row r="749" spans="1:6" ht="20.100000000000001" customHeight="1">
      <c r="A749" s="698" t="s">
        <v>11</v>
      </c>
      <c r="B749" s="687">
        <v>44</v>
      </c>
      <c r="C749" s="687">
        <v>45</v>
      </c>
      <c r="D749" s="687">
        <v>33</v>
      </c>
      <c r="E749" s="690">
        <v>60</v>
      </c>
      <c r="F749" s="690">
        <v>53</v>
      </c>
    </row>
    <row r="750" spans="1:6" ht="20.100000000000001" customHeight="1">
      <c r="A750" s="698" t="s">
        <v>796</v>
      </c>
      <c r="B750" s="687">
        <v>204</v>
      </c>
      <c r="C750" s="687">
        <v>242</v>
      </c>
      <c r="D750" s="687">
        <v>253</v>
      </c>
      <c r="E750" s="690">
        <v>299</v>
      </c>
      <c r="F750" s="690">
        <v>323</v>
      </c>
    </row>
    <row r="751" spans="1:6" ht="20.100000000000001" customHeight="1">
      <c r="A751" s="698" t="s">
        <v>795</v>
      </c>
      <c r="B751" s="687">
        <v>877</v>
      </c>
      <c r="C751" s="687">
        <v>920</v>
      </c>
      <c r="D751" s="687">
        <v>799</v>
      </c>
      <c r="E751" s="690">
        <v>800</v>
      </c>
      <c r="F751" s="690">
        <v>827</v>
      </c>
    </row>
    <row r="752" spans="1:6" ht="20.100000000000001" customHeight="1">
      <c r="A752" s="1031" t="s">
        <v>1142</v>
      </c>
      <c r="B752" s="1032"/>
      <c r="C752" s="1032"/>
      <c r="D752" s="1032"/>
      <c r="E752" s="1032"/>
      <c r="F752" s="1033"/>
    </row>
    <row r="753" spans="1:7" ht="20.100000000000001" customHeight="1">
      <c r="A753" s="698" t="s">
        <v>6</v>
      </c>
      <c r="B753" s="687">
        <v>0</v>
      </c>
      <c r="C753" s="687">
        <v>0</v>
      </c>
      <c r="D753" s="687">
        <v>28</v>
      </c>
      <c r="E753" s="687">
        <v>40</v>
      </c>
      <c r="F753" s="687">
        <v>32</v>
      </c>
    </row>
    <row r="754" spans="1:7" ht="20.100000000000001" customHeight="1">
      <c r="A754" s="698" t="s">
        <v>796</v>
      </c>
      <c r="B754" s="687">
        <v>0</v>
      </c>
      <c r="C754" s="687">
        <v>0</v>
      </c>
      <c r="D754" s="687">
        <v>28</v>
      </c>
      <c r="E754" s="687">
        <v>40</v>
      </c>
      <c r="F754" s="687">
        <v>32</v>
      </c>
    </row>
    <row r="755" spans="1:7" ht="20.100000000000001" customHeight="1">
      <c r="A755" s="698" t="s">
        <v>795</v>
      </c>
      <c r="B755" s="687">
        <v>0</v>
      </c>
      <c r="C755" s="687">
        <v>0</v>
      </c>
      <c r="D755" s="687">
        <v>28</v>
      </c>
      <c r="E755" s="687">
        <v>76</v>
      </c>
      <c r="F755" s="687">
        <v>102</v>
      </c>
    </row>
    <row r="756" spans="1:7" ht="20.100000000000001" customHeight="1">
      <c r="A756" s="1031" t="s">
        <v>1143</v>
      </c>
      <c r="B756" s="1032"/>
      <c r="C756" s="1032"/>
      <c r="D756" s="1032"/>
      <c r="E756" s="1032"/>
      <c r="F756" s="1033"/>
    </row>
    <row r="757" spans="1:7" ht="20.100000000000001" customHeight="1">
      <c r="A757" s="698" t="s">
        <v>6</v>
      </c>
      <c r="B757" s="687">
        <v>0</v>
      </c>
      <c r="C757" s="687">
        <v>78</v>
      </c>
      <c r="D757" s="687">
        <v>72</v>
      </c>
      <c r="E757" s="687">
        <v>63</v>
      </c>
      <c r="F757" s="687">
        <v>57</v>
      </c>
    </row>
    <row r="758" spans="1:7" ht="20.100000000000001" customHeight="1">
      <c r="A758" s="698" t="s">
        <v>10</v>
      </c>
      <c r="B758" s="687">
        <v>0</v>
      </c>
      <c r="C758" s="687">
        <v>175</v>
      </c>
      <c r="D758" s="687">
        <v>168</v>
      </c>
      <c r="E758" s="687">
        <v>180</v>
      </c>
      <c r="F758" s="687">
        <v>168</v>
      </c>
    </row>
    <row r="759" spans="1:7" ht="20.100000000000001" customHeight="1">
      <c r="A759" s="698" t="s">
        <v>796</v>
      </c>
      <c r="B759" s="687">
        <v>0</v>
      </c>
      <c r="C759" s="687">
        <v>253</v>
      </c>
      <c r="D759" s="687">
        <v>240</v>
      </c>
      <c r="E759" s="687">
        <v>243</v>
      </c>
      <c r="F759" s="687">
        <v>225</v>
      </c>
    </row>
    <row r="760" spans="1:7" ht="20.100000000000001" customHeight="1">
      <c r="A760" s="698" t="s">
        <v>795</v>
      </c>
      <c r="B760" s="687">
        <v>0</v>
      </c>
      <c r="C760" s="687">
        <v>375</v>
      </c>
      <c r="D760" s="687">
        <v>363</v>
      </c>
      <c r="E760" s="687">
        <v>374</v>
      </c>
      <c r="F760" s="687">
        <v>349</v>
      </c>
    </row>
    <row r="761" spans="1:7" ht="33.75" customHeight="1">
      <c r="A761" s="1029" t="s">
        <v>1147</v>
      </c>
      <c r="B761" s="1030"/>
      <c r="C761" s="1030"/>
      <c r="D761" s="1030"/>
      <c r="E761" s="1030"/>
      <c r="F761" s="1030"/>
    </row>
    <row r="762" spans="1:7" ht="20.100000000000001" customHeight="1">
      <c r="A762" s="1056" t="s">
        <v>253</v>
      </c>
      <c r="B762" s="1022"/>
      <c r="C762" s="1022"/>
      <c r="D762" s="1022"/>
      <c r="E762" s="1022"/>
      <c r="F762" s="1022"/>
    </row>
    <row r="763" spans="1:7" ht="20.100000000000001" customHeight="1">
      <c r="A763" s="472"/>
      <c r="B763" s="511"/>
      <c r="C763" s="511"/>
      <c r="D763" s="511"/>
      <c r="E763" s="511"/>
      <c r="F763" s="511"/>
    </row>
    <row r="764" spans="1:7" ht="20.100000000000001" customHeight="1">
      <c r="B764" s="466"/>
    </row>
    <row r="765" spans="1:7" ht="30" customHeight="1">
      <c r="A765" s="950" t="s">
        <v>1148</v>
      </c>
      <c r="B765" s="893"/>
      <c r="C765" s="893"/>
      <c r="D765" s="893"/>
      <c r="E765" s="893"/>
      <c r="F765" s="893"/>
      <c r="G765" s="707"/>
    </row>
    <row r="766" spans="1:7" ht="30" customHeight="1">
      <c r="A766" s="447" t="s">
        <v>4</v>
      </c>
      <c r="B766" s="447" t="s">
        <v>216</v>
      </c>
      <c r="C766" s="447" t="s">
        <v>738</v>
      </c>
      <c r="D766" s="447" t="s">
        <v>739</v>
      </c>
      <c r="E766" s="447" t="s">
        <v>620</v>
      </c>
      <c r="F766" s="447" t="s">
        <v>621</v>
      </c>
    </row>
    <row r="767" spans="1:7" ht="20.100000000000001" customHeight="1">
      <c r="A767" s="1025" t="s">
        <v>1136</v>
      </c>
      <c r="B767" s="1026"/>
      <c r="C767" s="1026"/>
      <c r="D767" s="1026"/>
      <c r="E767" s="1026"/>
      <c r="F767" s="1027"/>
    </row>
    <row r="768" spans="1:7" ht="20.100000000000001" customHeight="1">
      <c r="A768" s="677" t="s">
        <v>6</v>
      </c>
      <c r="B768" s="678">
        <v>30</v>
      </c>
      <c r="C768" s="678">
        <v>27</v>
      </c>
      <c r="D768" s="678">
        <v>26</v>
      </c>
      <c r="E768" s="678">
        <v>25</v>
      </c>
      <c r="F768" s="678">
        <v>23</v>
      </c>
    </row>
    <row r="769" spans="1:6" ht="20.100000000000001" customHeight="1">
      <c r="A769" s="677" t="s">
        <v>796</v>
      </c>
      <c r="B769" s="678">
        <v>30</v>
      </c>
      <c r="C769" s="678">
        <v>27</v>
      </c>
      <c r="D769" s="678">
        <v>26</v>
      </c>
      <c r="E769" s="678">
        <v>25</v>
      </c>
      <c r="F769" s="678">
        <v>23</v>
      </c>
    </row>
    <row r="770" spans="1:6" ht="20.100000000000001" customHeight="1">
      <c r="A770" s="677" t="s">
        <v>795</v>
      </c>
      <c r="B770" s="678">
        <v>68</v>
      </c>
      <c r="C770" s="678">
        <v>60</v>
      </c>
      <c r="D770" s="678">
        <v>54</v>
      </c>
      <c r="E770" s="678">
        <v>57</v>
      </c>
      <c r="F770" s="678">
        <v>53</v>
      </c>
    </row>
    <row r="771" spans="1:6" ht="20.100000000000001" customHeight="1">
      <c r="A771" s="1034" t="s">
        <v>1144</v>
      </c>
      <c r="B771" s="1035"/>
      <c r="C771" s="1035"/>
      <c r="D771" s="1035"/>
      <c r="E771" s="1035"/>
      <c r="F771" s="1036"/>
    </row>
    <row r="772" spans="1:6" ht="20.100000000000001" customHeight="1">
      <c r="A772" s="677" t="s">
        <v>6</v>
      </c>
      <c r="B772" s="678">
        <v>5</v>
      </c>
      <c r="C772" s="678">
        <v>4</v>
      </c>
      <c r="D772" s="678">
        <v>5</v>
      </c>
      <c r="E772" s="678">
        <v>5</v>
      </c>
      <c r="F772" s="678">
        <v>5</v>
      </c>
    </row>
    <row r="773" spans="1:6" ht="20.100000000000001" customHeight="1">
      <c r="A773" s="677" t="s">
        <v>796</v>
      </c>
      <c r="B773" s="678">
        <v>5</v>
      </c>
      <c r="C773" s="678">
        <v>4</v>
      </c>
      <c r="D773" s="678">
        <v>5</v>
      </c>
      <c r="E773" s="678">
        <v>5</v>
      </c>
      <c r="F773" s="678">
        <v>5</v>
      </c>
    </row>
    <row r="774" spans="1:6" ht="20.100000000000001" customHeight="1">
      <c r="A774" s="677" t="s">
        <v>795</v>
      </c>
      <c r="B774" s="678">
        <v>12</v>
      </c>
      <c r="C774" s="678">
        <v>8</v>
      </c>
      <c r="D774" s="678">
        <v>8</v>
      </c>
      <c r="E774" s="678">
        <v>7</v>
      </c>
      <c r="F774" s="678">
        <v>7</v>
      </c>
    </row>
    <row r="775" spans="1:6" ht="20.100000000000001" customHeight="1">
      <c r="A775" s="1034" t="s">
        <v>1150</v>
      </c>
      <c r="B775" s="1035"/>
      <c r="C775" s="1035"/>
      <c r="D775" s="1035"/>
      <c r="E775" s="1035"/>
      <c r="F775" s="1036"/>
    </row>
    <row r="776" spans="1:6" ht="20.100000000000001" customHeight="1">
      <c r="A776" s="677" t="s">
        <v>6</v>
      </c>
      <c r="B776" s="678">
        <v>1</v>
      </c>
      <c r="C776" s="678">
        <v>1</v>
      </c>
      <c r="D776" s="678">
        <v>1</v>
      </c>
      <c r="E776" s="678">
        <v>1</v>
      </c>
      <c r="F776" s="678">
        <v>1</v>
      </c>
    </row>
    <row r="777" spans="1:6" ht="20.100000000000001" customHeight="1">
      <c r="A777" s="677" t="s">
        <v>796</v>
      </c>
      <c r="B777" s="678">
        <v>1</v>
      </c>
      <c r="C777" s="678">
        <v>1</v>
      </c>
      <c r="D777" s="678">
        <v>1</v>
      </c>
      <c r="E777" s="678">
        <v>1</v>
      </c>
      <c r="F777" s="678">
        <v>1</v>
      </c>
    </row>
    <row r="778" spans="1:6" ht="20.100000000000001" customHeight="1">
      <c r="A778" s="677" t="s">
        <v>795</v>
      </c>
      <c r="B778" s="678">
        <v>8</v>
      </c>
      <c r="C778" s="678">
        <v>5</v>
      </c>
      <c r="D778" s="678">
        <v>4</v>
      </c>
      <c r="E778" s="678">
        <v>3</v>
      </c>
      <c r="F778" s="678">
        <v>3</v>
      </c>
    </row>
    <row r="779" spans="1:6" ht="20.100000000000001" customHeight="1">
      <c r="A779" s="899" t="s">
        <v>1151</v>
      </c>
      <c r="B779" s="900"/>
      <c r="C779" s="900"/>
      <c r="D779" s="900"/>
      <c r="E779" s="900"/>
      <c r="F779" s="901"/>
    </row>
    <row r="780" spans="1:6" ht="20.100000000000001" customHeight="1">
      <c r="A780" s="677" t="s">
        <v>6</v>
      </c>
      <c r="B780" s="685">
        <v>3</v>
      </c>
      <c r="C780" s="685">
        <v>3</v>
      </c>
      <c r="D780" s="685">
        <v>4</v>
      </c>
      <c r="E780" s="685">
        <v>4</v>
      </c>
      <c r="F780" s="685">
        <v>3</v>
      </c>
    </row>
    <row r="781" spans="1:6" ht="20.100000000000001" customHeight="1">
      <c r="A781" s="677" t="s">
        <v>796</v>
      </c>
      <c r="B781" s="685">
        <v>3</v>
      </c>
      <c r="C781" s="685">
        <v>3</v>
      </c>
      <c r="D781" s="685">
        <v>4</v>
      </c>
      <c r="E781" s="685">
        <v>4</v>
      </c>
      <c r="F781" s="685">
        <v>3</v>
      </c>
    </row>
    <row r="782" spans="1:6" ht="20.100000000000001" customHeight="1">
      <c r="A782" s="677" t="s">
        <v>795</v>
      </c>
      <c r="B782" s="685">
        <v>3</v>
      </c>
      <c r="C782" s="685">
        <v>3</v>
      </c>
      <c r="D782" s="685">
        <v>4</v>
      </c>
      <c r="E782" s="685">
        <v>4</v>
      </c>
      <c r="F782" s="685">
        <v>3</v>
      </c>
    </row>
    <row r="783" spans="1:6" ht="20.100000000000001" customHeight="1">
      <c r="A783" s="899" t="s">
        <v>1152</v>
      </c>
      <c r="B783" s="900"/>
      <c r="C783" s="900"/>
      <c r="D783" s="900"/>
      <c r="E783" s="900"/>
      <c r="F783" s="901"/>
    </row>
    <row r="784" spans="1:6" ht="20.100000000000001" customHeight="1">
      <c r="A784" s="677" t="s">
        <v>6</v>
      </c>
      <c r="B784" s="685">
        <v>1</v>
      </c>
      <c r="C784" s="685">
        <v>0</v>
      </c>
      <c r="D784" s="685">
        <v>0</v>
      </c>
      <c r="E784" s="685">
        <v>0</v>
      </c>
      <c r="F784" s="685">
        <v>1</v>
      </c>
    </row>
    <row r="785" spans="1:6" ht="20.100000000000001" customHeight="1">
      <c r="A785" s="677" t="s">
        <v>796</v>
      </c>
      <c r="B785" s="685">
        <v>1</v>
      </c>
      <c r="C785" s="685">
        <v>0</v>
      </c>
      <c r="D785" s="685">
        <v>0</v>
      </c>
      <c r="E785" s="685">
        <v>0</v>
      </c>
      <c r="F785" s="685">
        <v>1</v>
      </c>
    </row>
    <row r="786" spans="1:6" ht="20.100000000000001" customHeight="1">
      <c r="A786" s="677" t="s">
        <v>795</v>
      </c>
      <c r="B786" s="685">
        <v>1</v>
      </c>
      <c r="C786" s="685">
        <v>0</v>
      </c>
      <c r="D786" s="685">
        <v>0</v>
      </c>
      <c r="E786" s="685">
        <v>0</v>
      </c>
      <c r="F786" s="685">
        <v>1</v>
      </c>
    </row>
    <row r="787" spans="1:6" ht="20.100000000000001" customHeight="1">
      <c r="A787" s="899" t="s">
        <v>1145</v>
      </c>
      <c r="B787" s="900"/>
      <c r="C787" s="900"/>
      <c r="D787" s="900"/>
      <c r="E787" s="900"/>
      <c r="F787" s="901"/>
    </row>
    <row r="788" spans="1:6" ht="20.100000000000001" customHeight="1">
      <c r="A788" s="677" t="s">
        <v>6</v>
      </c>
      <c r="B788" s="678">
        <f t="shared" ref="B788:F790" si="1">B792+B796</f>
        <v>25</v>
      </c>
      <c r="C788" s="678">
        <f t="shared" si="1"/>
        <v>23</v>
      </c>
      <c r="D788" s="678">
        <f t="shared" si="1"/>
        <v>21</v>
      </c>
      <c r="E788" s="678">
        <f t="shared" si="1"/>
        <v>20</v>
      </c>
      <c r="F788" s="678">
        <f t="shared" si="1"/>
        <v>18</v>
      </c>
    </row>
    <row r="789" spans="1:6" ht="20.100000000000001" customHeight="1">
      <c r="A789" s="677" t="s">
        <v>796</v>
      </c>
      <c r="B789" s="678">
        <f t="shared" si="1"/>
        <v>25</v>
      </c>
      <c r="C789" s="678">
        <f t="shared" si="1"/>
        <v>23</v>
      </c>
      <c r="D789" s="678">
        <f t="shared" si="1"/>
        <v>21</v>
      </c>
      <c r="E789" s="678">
        <f t="shared" si="1"/>
        <v>20</v>
      </c>
      <c r="F789" s="678">
        <f t="shared" si="1"/>
        <v>18</v>
      </c>
    </row>
    <row r="790" spans="1:6" ht="20.100000000000001" customHeight="1">
      <c r="A790" s="677" t="s">
        <v>795</v>
      </c>
      <c r="B790" s="678">
        <f t="shared" si="1"/>
        <v>56</v>
      </c>
      <c r="C790" s="678">
        <f t="shared" si="1"/>
        <v>52</v>
      </c>
      <c r="D790" s="678">
        <f t="shared" si="1"/>
        <v>46</v>
      </c>
      <c r="E790" s="678">
        <f t="shared" si="1"/>
        <v>50</v>
      </c>
      <c r="F790" s="678">
        <f t="shared" si="1"/>
        <v>46</v>
      </c>
    </row>
    <row r="791" spans="1:6" ht="20.100000000000001" customHeight="1">
      <c r="A791" s="899" t="s">
        <v>1153</v>
      </c>
      <c r="B791" s="900"/>
      <c r="C791" s="900"/>
      <c r="D791" s="900"/>
      <c r="E791" s="900"/>
      <c r="F791" s="901"/>
    </row>
    <row r="792" spans="1:6" ht="20.100000000000001" customHeight="1">
      <c r="A792" s="677" t="s">
        <v>6</v>
      </c>
      <c r="B792" s="678">
        <v>5</v>
      </c>
      <c r="C792" s="678">
        <v>5</v>
      </c>
      <c r="D792" s="678">
        <v>4</v>
      </c>
      <c r="E792" s="678">
        <v>3</v>
      </c>
      <c r="F792" s="678">
        <v>3</v>
      </c>
    </row>
    <row r="793" spans="1:6" ht="20.100000000000001" customHeight="1">
      <c r="A793" s="677" t="s">
        <v>796</v>
      </c>
      <c r="B793" s="678">
        <v>5</v>
      </c>
      <c r="C793" s="678">
        <v>5</v>
      </c>
      <c r="D793" s="678">
        <v>4</v>
      </c>
      <c r="E793" s="678">
        <v>3</v>
      </c>
      <c r="F793" s="678">
        <v>3</v>
      </c>
    </row>
    <row r="794" spans="1:6" ht="20.100000000000001" customHeight="1">
      <c r="A794" s="677" t="s">
        <v>795</v>
      </c>
      <c r="B794" s="678">
        <v>18</v>
      </c>
      <c r="C794" s="678">
        <v>17</v>
      </c>
      <c r="D794" s="678">
        <v>14</v>
      </c>
      <c r="E794" s="678">
        <v>14</v>
      </c>
      <c r="F794" s="678">
        <v>14</v>
      </c>
    </row>
    <row r="795" spans="1:6" ht="20.100000000000001" customHeight="1">
      <c r="A795" s="899" t="s">
        <v>1154</v>
      </c>
      <c r="B795" s="900"/>
      <c r="C795" s="900"/>
      <c r="D795" s="900"/>
      <c r="E795" s="900"/>
      <c r="F795" s="901"/>
    </row>
    <row r="796" spans="1:6" ht="20.100000000000001" customHeight="1">
      <c r="A796" s="677" t="s">
        <v>6</v>
      </c>
      <c r="B796" s="678">
        <v>20</v>
      </c>
      <c r="C796" s="678">
        <v>18</v>
      </c>
      <c r="D796" s="678">
        <v>17</v>
      </c>
      <c r="E796" s="678">
        <v>17</v>
      </c>
      <c r="F796" s="678">
        <v>15</v>
      </c>
    </row>
    <row r="797" spans="1:6" ht="20.100000000000001" customHeight="1">
      <c r="A797" s="677" t="s">
        <v>796</v>
      </c>
      <c r="B797" s="678">
        <v>20</v>
      </c>
      <c r="C797" s="678">
        <v>18</v>
      </c>
      <c r="D797" s="678">
        <v>17</v>
      </c>
      <c r="E797" s="678">
        <v>17</v>
      </c>
      <c r="F797" s="678">
        <v>15</v>
      </c>
    </row>
    <row r="798" spans="1:6" ht="20.100000000000001" customHeight="1">
      <c r="A798" s="677" t="s">
        <v>795</v>
      </c>
      <c r="B798" s="678">
        <v>38</v>
      </c>
      <c r="C798" s="678">
        <v>35</v>
      </c>
      <c r="D798" s="678">
        <v>32</v>
      </c>
      <c r="E798" s="678">
        <v>36</v>
      </c>
      <c r="F798" s="678">
        <v>32</v>
      </c>
    </row>
    <row r="799" spans="1:6" ht="20.100000000000001" customHeight="1">
      <c r="A799" s="899" t="s">
        <v>1155</v>
      </c>
      <c r="B799" s="900"/>
      <c r="C799" s="900"/>
      <c r="D799" s="900"/>
      <c r="E799" s="900"/>
      <c r="F799" s="901"/>
    </row>
    <row r="800" spans="1:6" ht="20.100000000000001" customHeight="1">
      <c r="A800" s="677" t="s">
        <v>6</v>
      </c>
      <c r="B800" s="687">
        <f>B804+B820</f>
        <v>5502</v>
      </c>
      <c r="C800" s="687">
        <f>C804+C820</f>
        <v>6917</v>
      </c>
      <c r="D800" s="687">
        <f>D804+D820</f>
        <v>6623</v>
      </c>
      <c r="E800" s="687">
        <f>E804+E820</f>
        <v>7121</v>
      </c>
      <c r="F800" s="687">
        <f>F804+F820</f>
        <v>7531</v>
      </c>
    </row>
    <row r="801" spans="1:6" ht="20.100000000000001" customHeight="1">
      <c r="A801" s="677" t="s">
        <v>796</v>
      </c>
      <c r="B801" s="687">
        <f t="shared" ref="B801:F802" si="2">B805+B821</f>
        <v>5502</v>
      </c>
      <c r="C801" s="687">
        <f t="shared" si="2"/>
        <v>6917</v>
      </c>
      <c r="D801" s="687">
        <f t="shared" si="2"/>
        <v>6623</v>
      </c>
      <c r="E801" s="687">
        <f t="shared" si="2"/>
        <v>7121</v>
      </c>
      <c r="F801" s="687">
        <f t="shared" si="2"/>
        <v>7531</v>
      </c>
    </row>
    <row r="802" spans="1:6" ht="20.100000000000001" customHeight="1">
      <c r="A802" s="677" t="s">
        <v>795</v>
      </c>
      <c r="B802" s="687">
        <f t="shared" si="2"/>
        <v>8187</v>
      </c>
      <c r="C802" s="687">
        <f t="shared" si="2"/>
        <v>9350</v>
      </c>
      <c r="D802" s="687">
        <f t="shared" si="2"/>
        <v>8289</v>
      </c>
      <c r="E802" s="687">
        <f t="shared" si="2"/>
        <v>9722</v>
      </c>
      <c r="F802" s="687">
        <f t="shared" si="2"/>
        <v>10516</v>
      </c>
    </row>
    <row r="803" spans="1:6" ht="20.100000000000001" customHeight="1">
      <c r="A803" s="899" t="s">
        <v>1144</v>
      </c>
      <c r="B803" s="900"/>
      <c r="C803" s="900"/>
      <c r="D803" s="900"/>
      <c r="E803" s="900"/>
      <c r="F803" s="901"/>
    </row>
    <row r="804" spans="1:6" ht="20.100000000000001" customHeight="1">
      <c r="A804" s="677" t="s">
        <v>6</v>
      </c>
      <c r="B804" s="687">
        <f>B808+B812+B816</f>
        <v>643</v>
      </c>
      <c r="C804" s="687">
        <f>C808+C812+C816</f>
        <v>655</v>
      </c>
      <c r="D804" s="687">
        <f>D808+D812+D816</f>
        <v>838</v>
      </c>
      <c r="E804" s="687">
        <f>E808+E812+E816</f>
        <v>1037</v>
      </c>
      <c r="F804" s="687">
        <f>F808+F812+F816</f>
        <v>1078</v>
      </c>
    </row>
    <row r="805" spans="1:6" ht="20.100000000000001" customHeight="1">
      <c r="A805" s="677" t="s">
        <v>796</v>
      </c>
      <c r="B805" s="687">
        <f t="shared" ref="B805:F806" si="3">B809+B813+B817</f>
        <v>643</v>
      </c>
      <c r="C805" s="687">
        <f t="shared" si="3"/>
        <v>655</v>
      </c>
      <c r="D805" s="687">
        <f t="shared" si="3"/>
        <v>838</v>
      </c>
      <c r="E805" s="687">
        <f t="shared" si="3"/>
        <v>1037</v>
      </c>
      <c r="F805" s="687">
        <f t="shared" si="3"/>
        <v>1078</v>
      </c>
    </row>
    <row r="806" spans="1:6" ht="20.100000000000001" customHeight="1">
      <c r="A806" s="677" t="s">
        <v>795</v>
      </c>
      <c r="B806" s="687">
        <f t="shared" si="3"/>
        <v>829</v>
      </c>
      <c r="C806" s="687">
        <f t="shared" si="3"/>
        <v>736</v>
      </c>
      <c r="D806" s="687">
        <f t="shared" si="3"/>
        <v>908</v>
      </c>
      <c r="E806" s="687">
        <f t="shared" si="3"/>
        <v>1077</v>
      </c>
      <c r="F806" s="687">
        <f t="shared" si="3"/>
        <v>1172</v>
      </c>
    </row>
    <row r="807" spans="1:6" ht="20.100000000000001" customHeight="1">
      <c r="A807" s="899" t="s">
        <v>1150</v>
      </c>
      <c r="B807" s="900"/>
      <c r="C807" s="900"/>
      <c r="D807" s="900"/>
      <c r="E807" s="900"/>
      <c r="F807" s="901"/>
    </row>
    <row r="808" spans="1:6" ht="20.100000000000001" customHeight="1">
      <c r="A808" s="677" t="s">
        <v>6</v>
      </c>
      <c r="B808" s="685">
        <v>110</v>
      </c>
      <c r="C808" s="678">
        <v>110</v>
      </c>
      <c r="D808" s="678">
        <v>128</v>
      </c>
      <c r="E808" s="686">
        <v>227</v>
      </c>
      <c r="F808" s="686">
        <v>256</v>
      </c>
    </row>
    <row r="809" spans="1:6" ht="20.100000000000001" customHeight="1">
      <c r="A809" s="677" t="s">
        <v>796</v>
      </c>
      <c r="B809" s="685">
        <v>110</v>
      </c>
      <c r="C809" s="678">
        <v>110</v>
      </c>
      <c r="D809" s="678">
        <v>128</v>
      </c>
      <c r="E809" s="686">
        <v>227</v>
      </c>
      <c r="F809" s="686">
        <v>256</v>
      </c>
    </row>
    <row r="810" spans="1:6" ht="20.100000000000001" customHeight="1">
      <c r="A810" s="677" t="s">
        <v>795</v>
      </c>
      <c r="B810" s="685">
        <v>296</v>
      </c>
      <c r="C810" s="678">
        <v>191</v>
      </c>
      <c r="D810" s="678">
        <v>198</v>
      </c>
      <c r="E810" s="686">
        <v>267</v>
      </c>
      <c r="F810" s="686">
        <v>350</v>
      </c>
    </row>
    <row r="811" spans="1:6" ht="20.100000000000001" customHeight="1">
      <c r="A811" s="899" t="s">
        <v>1151</v>
      </c>
      <c r="B811" s="900"/>
      <c r="C811" s="900"/>
      <c r="D811" s="900"/>
      <c r="E811" s="900"/>
      <c r="F811" s="901"/>
    </row>
    <row r="812" spans="1:6" ht="20.100000000000001" customHeight="1">
      <c r="A812" s="677" t="s">
        <v>6</v>
      </c>
      <c r="B812" s="685">
        <v>528</v>
      </c>
      <c r="C812" s="685">
        <v>545</v>
      </c>
      <c r="D812" s="685">
        <v>710</v>
      </c>
      <c r="E812" s="685">
        <v>810</v>
      </c>
      <c r="F812" s="685">
        <v>811</v>
      </c>
    </row>
    <row r="813" spans="1:6" ht="20.100000000000001" customHeight="1">
      <c r="A813" s="677" t="s">
        <v>796</v>
      </c>
      <c r="B813" s="685">
        <v>528</v>
      </c>
      <c r="C813" s="685">
        <v>545</v>
      </c>
      <c r="D813" s="685">
        <v>710</v>
      </c>
      <c r="E813" s="685">
        <v>810</v>
      </c>
      <c r="F813" s="685">
        <v>811</v>
      </c>
    </row>
    <row r="814" spans="1:6" ht="20.100000000000001" customHeight="1">
      <c r="A814" s="677" t="s">
        <v>795</v>
      </c>
      <c r="B814" s="685">
        <v>528</v>
      </c>
      <c r="C814" s="685">
        <v>545</v>
      </c>
      <c r="D814" s="685">
        <v>710</v>
      </c>
      <c r="E814" s="685">
        <v>810</v>
      </c>
      <c r="F814" s="685">
        <v>811</v>
      </c>
    </row>
    <row r="815" spans="1:6" ht="20.100000000000001" customHeight="1">
      <c r="A815" s="899" t="s">
        <v>1152</v>
      </c>
      <c r="B815" s="900"/>
      <c r="C815" s="900"/>
      <c r="D815" s="900"/>
      <c r="E815" s="900"/>
      <c r="F815" s="901"/>
    </row>
    <row r="816" spans="1:6" ht="20.100000000000001" customHeight="1">
      <c r="A816" s="677" t="s">
        <v>6</v>
      </c>
      <c r="B816" s="684">
        <v>5</v>
      </c>
      <c r="C816" s="684">
        <v>0</v>
      </c>
      <c r="D816" s="684">
        <v>0</v>
      </c>
      <c r="E816" s="684">
        <v>0</v>
      </c>
      <c r="F816" s="684">
        <v>11</v>
      </c>
    </row>
    <row r="817" spans="1:6" ht="20.100000000000001" customHeight="1">
      <c r="A817" s="677" t="s">
        <v>796</v>
      </c>
      <c r="B817" s="684">
        <v>5</v>
      </c>
      <c r="C817" s="684">
        <v>0</v>
      </c>
      <c r="D817" s="684">
        <v>0</v>
      </c>
      <c r="E817" s="684">
        <v>0</v>
      </c>
      <c r="F817" s="684">
        <v>11</v>
      </c>
    </row>
    <row r="818" spans="1:6" ht="20.100000000000001" customHeight="1">
      <c r="A818" s="677" t="s">
        <v>795</v>
      </c>
      <c r="B818" s="684">
        <v>5</v>
      </c>
      <c r="C818" s="684">
        <v>0</v>
      </c>
      <c r="D818" s="684">
        <v>0</v>
      </c>
      <c r="E818" s="684">
        <v>0</v>
      </c>
      <c r="F818" s="684">
        <v>11</v>
      </c>
    </row>
    <row r="819" spans="1:6" ht="20.100000000000001" customHeight="1">
      <c r="A819" s="899" t="s">
        <v>1145</v>
      </c>
      <c r="B819" s="900"/>
      <c r="C819" s="900"/>
      <c r="D819" s="900"/>
      <c r="E819" s="900"/>
      <c r="F819" s="901"/>
    </row>
    <row r="820" spans="1:6" ht="20.100000000000001" customHeight="1">
      <c r="A820" s="677" t="s">
        <v>6</v>
      </c>
      <c r="B820" s="687">
        <f t="shared" ref="B820:F822" si="4">B824+B828</f>
        <v>4859</v>
      </c>
      <c r="C820" s="687">
        <f t="shared" si="4"/>
        <v>6262</v>
      </c>
      <c r="D820" s="687">
        <f t="shared" si="4"/>
        <v>5785</v>
      </c>
      <c r="E820" s="687">
        <f t="shared" si="4"/>
        <v>6084</v>
      </c>
      <c r="F820" s="687">
        <f t="shared" si="4"/>
        <v>6453</v>
      </c>
    </row>
    <row r="821" spans="1:6" ht="20.100000000000001" customHeight="1">
      <c r="A821" s="677" t="s">
        <v>796</v>
      </c>
      <c r="B821" s="687">
        <f t="shared" si="4"/>
        <v>4859</v>
      </c>
      <c r="C821" s="687">
        <f t="shared" si="4"/>
        <v>6262</v>
      </c>
      <c r="D821" s="687">
        <f t="shared" si="4"/>
        <v>5785</v>
      </c>
      <c r="E821" s="687">
        <f t="shared" si="4"/>
        <v>6084</v>
      </c>
      <c r="F821" s="687">
        <f t="shared" si="4"/>
        <v>6453</v>
      </c>
    </row>
    <row r="822" spans="1:6" ht="20.100000000000001" customHeight="1">
      <c r="A822" s="677" t="s">
        <v>795</v>
      </c>
      <c r="B822" s="687">
        <f t="shared" si="4"/>
        <v>7358</v>
      </c>
      <c r="C822" s="687">
        <f t="shared" si="4"/>
        <v>8614</v>
      </c>
      <c r="D822" s="687">
        <f t="shared" si="4"/>
        <v>7381</v>
      </c>
      <c r="E822" s="687">
        <f t="shared" si="4"/>
        <v>8645</v>
      </c>
      <c r="F822" s="687">
        <f t="shared" si="4"/>
        <v>9344</v>
      </c>
    </row>
    <row r="823" spans="1:6" ht="20.100000000000001" customHeight="1">
      <c r="A823" s="899" t="s">
        <v>1153</v>
      </c>
      <c r="B823" s="900"/>
      <c r="C823" s="900"/>
      <c r="D823" s="900"/>
      <c r="E823" s="900"/>
      <c r="F823" s="901"/>
    </row>
    <row r="824" spans="1:6" ht="20.100000000000001" customHeight="1">
      <c r="A824" s="677" t="s">
        <v>6</v>
      </c>
      <c r="B824" s="687">
        <v>1055</v>
      </c>
      <c r="C824" s="687">
        <v>954</v>
      </c>
      <c r="D824" s="687">
        <v>747</v>
      </c>
      <c r="E824" s="687">
        <v>798</v>
      </c>
      <c r="F824" s="687">
        <v>933</v>
      </c>
    </row>
    <row r="825" spans="1:6" ht="20.100000000000001" customHeight="1">
      <c r="A825" s="677" t="s">
        <v>796</v>
      </c>
      <c r="B825" s="687">
        <v>1055</v>
      </c>
      <c r="C825" s="687">
        <v>954</v>
      </c>
      <c r="D825" s="687">
        <v>747</v>
      </c>
      <c r="E825" s="687">
        <v>798</v>
      </c>
      <c r="F825" s="687">
        <v>933</v>
      </c>
    </row>
    <row r="826" spans="1:6" ht="20.100000000000001" customHeight="1">
      <c r="A826" s="677" t="s">
        <v>795</v>
      </c>
      <c r="B826" s="687">
        <v>1963</v>
      </c>
      <c r="C826" s="687">
        <v>1788</v>
      </c>
      <c r="D826" s="687">
        <v>1322</v>
      </c>
      <c r="E826" s="687">
        <v>1904</v>
      </c>
      <c r="F826" s="687">
        <v>2184</v>
      </c>
    </row>
    <row r="827" spans="1:6" ht="20.100000000000001" customHeight="1">
      <c r="A827" s="899" t="s">
        <v>1154</v>
      </c>
      <c r="B827" s="900"/>
      <c r="C827" s="900"/>
      <c r="D827" s="900"/>
      <c r="E827" s="900"/>
      <c r="F827" s="901"/>
    </row>
    <row r="828" spans="1:6" ht="20.100000000000001" customHeight="1">
      <c r="A828" s="677" t="s">
        <v>6</v>
      </c>
      <c r="B828" s="687">
        <v>3804</v>
      </c>
      <c r="C828" s="687">
        <v>5308</v>
      </c>
      <c r="D828" s="687">
        <v>5038</v>
      </c>
      <c r="E828" s="687">
        <v>5286</v>
      </c>
      <c r="F828" s="687">
        <v>5520</v>
      </c>
    </row>
    <row r="829" spans="1:6" ht="20.100000000000001" customHeight="1">
      <c r="A829" s="677" t="s">
        <v>796</v>
      </c>
      <c r="B829" s="687">
        <v>3804</v>
      </c>
      <c r="C829" s="687">
        <v>5308</v>
      </c>
      <c r="D829" s="687">
        <v>5038</v>
      </c>
      <c r="E829" s="687">
        <v>5286</v>
      </c>
      <c r="F829" s="687">
        <v>5520</v>
      </c>
    </row>
    <row r="830" spans="1:6" ht="20.100000000000001" customHeight="1">
      <c r="A830" s="677" t="s">
        <v>795</v>
      </c>
      <c r="B830" s="687">
        <v>5395</v>
      </c>
      <c r="C830" s="687">
        <v>6826</v>
      </c>
      <c r="D830" s="687">
        <v>6059</v>
      </c>
      <c r="E830" s="687">
        <v>6741</v>
      </c>
      <c r="F830" s="687">
        <v>7160</v>
      </c>
    </row>
    <row r="831" spans="1:6" ht="20.100000000000001" customHeight="1">
      <c r="A831" s="1039" t="s">
        <v>253</v>
      </c>
      <c r="B831" s="1020"/>
      <c r="C831" s="1020"/>
      <c r="D831" s="1020"/>
      <c r="E831" s="1020"/>
      <c r="F831" s="1020"/>
    </row>
    <row r="833" spans="1:7" ht="20.100000000000001" customHeight="1">
      <c r="G833" s="471"/>
    </row>
    <row r="834" spans="1:7" ht="30" customHeight="1">
      <c r="A834" s="950" t="s">
        <v>1149</v>
      </c>
      <c r="B834" s="893"/>
      <c r="C834" s="893"/>
      <c r="D834" s="893"/>
      <c r="E834" s="893"/>
      <c r="F834" s="893"/>
      <c r="G834" s="707"/>
    </row>
    <row r="835" spans="1:7" ht="30" customHeight="1">
      <c r="A835" s="510" t="s">
        <v>4</v>
      </c>
      <c r="B835" s="510" t="s">
        <v>216</v>
      </c>
      <c r="C835" s="510" t="s">
        <v>738</v>
      </c>
      <c r="D835" s="510" t="s">
        <v>739</v>
      </c>
      <c r="E835" s="510" t="s">
        <v>620</v>
      </c>
      <c r="F835" s="510" t="s">
        <v>621</v>
      </c>
    </row>
    <row r="836" spans="1:7" ht="20.100000000000001" customHeight="1">
      <c r="A836" s="1025" t="s">
        <v>1136</v>
      </c>
      <c r="B836" s="1026"/>
      <c r="C836" s="1026"/>
      <c r="D836" s="1026"/>
      <c r="E836" s="1026"/>
      <c r="F836" s="1027"/>
    </row>
    <row r="837" spans="1:7" ht="20.100000000000001" customHeight="1">
      <c r="A837" s="677" t="s">
        <v>6</v>
      </c>
      <c r="B837" s="678">
        <v>28</v>
      </c>
      <c r="C837" s="678">
        <v>28</v>
      </c>
      <c r="D837" s="678">
        <v>32</v>
      </c>
      <c r="E837" s="678">
        <v>34</v>
      </c>
      <c r="F837" s="678">
        <v>34</v>
      </c>
    </row>
    <row r="838" spans="1:7" ht="20.100000000000001" customHeight="1">
      <c r="A838" s="677" t="s">
        <v>796</v>
      </c>
      <c r="B838" s="678">
        <v>28</v>
      </c>
      <c r="C838" s="678">
        <v>28</v>
      </c>
      <c r="D838" s="678">
        <v>32</v>
      </c>
      <c r="E838" s="678">
        <v>34</v>
      </c>
      <c r="F838" s="678">
        <v>34</v>
      </c>
    </row>
    <row r="839" spans="1:7" ht="20.100000000000001" customHeight="1">
      <c r="A839" s="677" t="s">
        <v>795</v>
      </c>
      <c r="B839" s="678">
        <v>78</v>
      </c>
      <c r="C839" s="678">
        <v>77</v>
      </c>
      <c r="D839" s="678">
        <v>82</v>
      </c>
      <c r="E839" s="678">
        <v>85</v>
      </c>
      <c r="F839" s="678">
        <v>85</v>
      </c>
    </row>
    <row r="840" spans="1:7" ht="20.100000000000001" customHeight="1">
      <c r="A840" s="899" t="s">
        <v>1144</v>
      </c>
      <c r="B840" s="900"/>
      <c r="C840" s="900"/>
      <c r="D840" s="900"/>
      <c r="E840" s="900"/>
      <c r="F840" s="901"/>
    </row>
    <row r="841" spans="1:7" ht="20.100000000000001" customHeight="1">
      <c r="A841" s="677" t="s">
        <v>6</v>
      </c>
      <c r="B841" s="678">
        <v>12</v>
      </c>
      <c r="C841" s="678">
        <v>12</v>
      </c>
      <c r="D841" s="678">
        <v>12</v>
      </c>
      <c r="E841" s="678">
        <v>12</v>
      </c>
      <c r="F841" s="678">
        <v>12</v>
      </c>
    </row>
    <row r="842" spans="1:7" ht="20.100000000000001" customHeight="1">
      <c r="A842" s="677" t="s">
        <v>796</v>
      </c>
      <c r="B842" s="678">
        <v>12</v>
      </c>
      <c r="C842" s="678">
        <v>12</v>
      </c>
      <c r="D842" s="678">
        <v>12</v>
      </c>
      <c r="E842" s="678">
        <v>12</v>
      </c>
      <c r="F842" s="678">
        <v>12</v>
      </c>
    </row>
    <row r="843" spans="1:7" ht="20.100000000000001" customHeight="1">
      <c r="A843" s="677" t="s">
        <v>795</v>
      </c>
      <c r="B843" s="678">
        <v>44</v>
      </c>
      <c r="C843" s="678">
        <v>43</v>
      </c>
      <c r="D843" s="678">
        <v>43</v>
      </c>
      <c r="E843" s="678">
        <v>43</v>
      </c>
      <c r="F843" s="678">
        <v>43</v>
      </c>
    </row>
    <row r="844" spans="1:7" ht="20.100000000000001" customHeight="1">
      <c r="A844" s="899" t="s">
        <v>1156</v>
      </c>
      <c r="B844" s="900"/>
      <c r="C844" s="900"/>
      <c r="D844" s="900"/>
      <c r="E844" s="900"/>
      <c r="F844" s="901"/>
    </row>
    <row r="845" spans="1:7" ht="20.100000000000001" customHeight="1">
      <c r="A845" s="679" t="s">
        <v>6</v>
      </c>
      <c r="B845" s="680">
        <v>2</v>
      </c>
      <c r="C845" s="681">
        <v>2</v>
      </c>
      <c r="D845" s="681">
        <v>2</v>
      </c>
      <c r="E845" s="682">
        <v>2</v>
      </c>
      <c r="F845" s="682">
        <v>2</v>
      </c>
    </row>
    <row r="846" spans="1:7" ht="20.100000000000001" customHeight="1">
      <c r="A846" s="679" t="s">
        <v>796</v>
      </c>
      <c r="B846" s="680">
        <v>2</v>
      </c>
      <c r="C846" s="681">
        <v>2</v>
      </c>
      <c r="D846" s="681">
        <v>2</v>
      </c>
      <c r="E846" s="682">
        <v>2</v>
      </c>
      <c r="F846" s="682">
        <v>2</v>
      </c>
    </row>
    <row r="847" spans="1:7" ht="20.100000000000001" customHeight="1">
      <c r="A847" s="679" t="s">
        <v>795</v>
      </c>
      <c r="B847" s="680">
        <v>7</v>
      </c>
      <c r="C847" s="681">
        <v>7</v>
      </c>
      <c r="D847" s="681">
        <v>7</v>
      </c>
      <c r="E847" s="682">
        <v>7</v>
      </c>
      <c r="F847" s="682">
        <v>7</v>
      </c>
    </row>
    <row r="848" spans="1:7" ht="20.100000000000001" customHeight="1">
      <c r="A848" s="1064" t="s">
        <v>1157</v>
      </c>
      <c r="B848" s="1065"/>
      <c r="C848" s="1065"/>
      <c r="D848" s="1065"/>
      <c r="E848" s="1065"/>
      <c r="F848" s="1066"/>
    </row>
    <row r="849" spans="1:6" ht="20.100000000000001" customHeight="1">
      <c r="A849" s="679" t="s">
        <v>6</v>
      </c>
      <c r="B849" s="680">
        <v>6</v>
      </c>
      <c r="C849" s="680">
        <v>6</v>
      </c>
      <c r="D849" s="680">
        <v>6</v>
      </c>
      <c r="E849" s="680">
        <v>6</v>
      </c>
      <c r="F849" s="680">
        <v>6</v>
      </c>
    </row>
    <row r="850" spans="1:6" ht="20.100000000000001" customHeight="1">
      <c r="A850" s="679" t="s">
        <v>796</v>
      </c>
      <c r="B850" s="680">
        <v>6</v>
      </c>
      <c r="C850" s="680">
        <v>6</v>
      </c>
      <c r="D850" s="680">
        <v>6</v>
      </c>
      <c r="E850" s="680">
        <v>6</v>
      </c>
      <c r="F850" s="680">
        <v>6</v>
      </c>
    </row>
    <row r="851" spans="1:6" ht="20.100000000000001" customHeight="1">
      <c r="A851" s="679" t="s">
        <v>795</v>
      </c>
      <c r="B851" s="680">
        <v>17</v>
      </c>
      <c r="C851" s="680">
        <v>16</v>
      </c>
      <c r="D851" s="680">
        <v>16</v>
      </c>
      <c r="E851" s="680">
        <v>16</v>
      </c>
      <c r="F851" s="680">
        <v>16</v>
      </c>
    </row>
    <row r="852" spans="1:6" ht="20.100000000000001" customHeight="1">
      <c r="A852" s="1064" t="s">
        <v>1150</v>
      </c>
      <c r="B852" s="1065"/>
      <c r="C852" s="1065"/>
      <c r="D852" s="1065"/>
      <c r="E852" s="1065"/>
      <c r="F852" s="1066"/>
    </row>
    <row r="853" spans="1:6" ht="20.100000000000001" customHeight="1">
      <c r="A853" s="679" t="s">
        <v>6</v>
      </c>
      <c r="B853" s="683">
        <v>1</v>
      </c>
      <c r="C853" s="683">
        <v>1</v>
      </c>
      <c r="D853" s="683">
        <v>1</v>
      </c>
      <c r="E853" s="683">
        <v>1</v>
      </c>
      <c r="F853" s="683">
        <v>1</v>
      </c>
    </row>
    <row r="854" spans="1:6" ht="20.100000000000001" customHeight="1">
      <c r="A854" s="677" t="s">
        <v>796</v>
      </c>
      <c r="B854" s="684">
        <v>1</v>
      </c>
      <c r="C854" s="684">
        <v>1</v>
      </c>
      <c r="D854" s="684">
        <v>1</v>
      </c>
      <c r="E854" s="684">
        <v>1</v>
      </c>
      <c r="F854" s="684">
        <v>1</v>
      </c>
    </row>
    <row r="855" spans="1:6" ht="20.100000000000001" customHeight="1">
      <c r="A855" s="677" t="s">
        <v>795</v>
      </c>
      <c r="B855" s="684">
        <v>2</v>
      </c>
      <c r="C855" s="684">
        <v>2</v>
      </c>
      <c r="D855" s="684">
        <v>2</v>
      </c>
      <c r="E855" s="684">
        <v>2</v>
      </c>
      <c r="F855" s="684">
        <v>2</v>
      </c>
    </row>
    <row r="856" spans="1:6" ht="20.100000000000001" customHeight="1">
      <c r="A856" s="899" t="s">
        <v>1158</v>
      </c>
      <c r="B856" s="900"/>
      <c r="C856" s="900"/>
      <c r="D856" s="900"/>
      <c r="E856" s="900"/>
      <c r="F856" s="901"/>
    </row>
    <row r="857" spans="1:6" ht="20.100000000000001" customHeight="1">
      <c r="A857" s="677" t="s">
        <v>6</v>
      </c>
      <c r="B857" s="684">
        <v>1</v>
      </c>
      <c r="C857" s="684">
        <v>1</v>
      </c>
      <c r="D857" s="684">
        <v>1</v>
      </c>
      <c r="E857" s="684">
        <v>1</v>
      </c>
      <c r="F857" s="684">
        <v>1</v>
      </c>
    </row>
    <row r="858" spans="1:6" ht="20.100000000000001" customHeight="1">
      <c r="A858" s="677" t="s">
        <v>796</v>
      </c>
      <c r="B858" s="684">
        <v>1</v>
      </c>
      <c r="C858" s="684">
        <v>1</v>
      </c>
      <c r="D858" s="684">
        <v>1</v>
      </c>
      <c r="E858" s="684">
        <v>1</v>
      </c>
      <c r="F858" s="684">
        <v>1</v>
      </c>
    </row>
    <row r="859" spans="1:6" ht="20.100000000000001" customHeight="1">
      <c r="A859" s="677" t="s">
        <v>795</v>
      </c>
      <c r="B859" s="684">
        <v>6</v>
      </c>
      <c r="C859" s="684">
        <v>6</v>
      </c>
      <c r="D859" s="684">
        <v>6</v>
      </c>
      <c r="E859" s="684">
        <v>6</v>
      </c>
      <c r="F859" s="684">
        <v>6</v>
      </c>
    </row>
    <row r="860" spans="1:6" ht="20.100000000000001" customHeight="1">
      <c r="A860" s="899" t="s">
        <v>1159</v>
      </c>
      <c r="B860" s="900"/>
      <c r="C860" s="900"/>
      <c r="D860" s="900"/>
      <c r="E860" s="900"/>
      <c r="F860" s="901"/>
    </row>
    <row r="861" spans="1:6" ht="20.100000000000001" customHeight="1">
      <c r="A861" s="677" t="s">
        <v>6</v>
      </c>
      <c r="B861" s="684">
        <v>2</v>
      </c>
      <c r="C861" s="684">
        <v>2</v>
      </c>
      <c r="D861" s="684">
        <v>2</v>
      </c>
      <c r="E861" s="684">
        <v>2</v>
      </c>
      <c r="F861" s="684">
        <v>2</v>
      </c>
    </row>
    <row r="862" spans="1:6" ht="20.100000000000001" customHeight="1">
      <c r="A862" s="677" t="s">
        <v>796</v>
      </c>
      <c r="B862" s="684">
        <v>2</v>
      </c>
      <c r="C862" s="684">
        <v>2</v>
      </c>
      <c r="D862" s="684">
        <v>2</v>
      </c>
      <c r="E862" s="684">
        <v>2</v>
      </c>
      <c r="F862" s="684">
        <v>2</v>
      </c>
    </row>
    <row r="863" spans="1:6" ht="20.100000000000001" customHeight="1">
      <c r="A863" s="677" t="s">
        <v>795</v>
      </c>
      <c r="B863" s="684">
        <v>12</v>
      </c>
      <c r="C863" s="684">
        <v>12</v>
      </c>
      <c r="D863" s="684">
        <v>12</v>
      </c>
      <c r="E863" s="684">
        <v>12</v>
      </c>
      <c r="F863" s="684">
        <v>12</v>
      </c>
    </row>
    <row r="864" spans="1:6" ht="20.100000000000001" customHeight="1">
      <c r="A864" s="899" t="s">
        <v>1145</v>
      </c>
      <c r="B864" s="900"/>
      <c r="C864" s="900"/>
      <c r="D864" s="900"/>
      <c r="E864" s="900"/>
      <c r="F864" s="901"/>
    </row>
    <row r="865" spans="1:6" ht="20.100000000000001" customHeight="1">
      <c r="A865" s="677" t="s">
        <v>6</v>
      </c>
      <c r="B865" s="678">
        <v>16</v>
      </c>
      <c r="C865" s="678">
        <v>16</v>
      </c>
      <c r="D865" s="678">
        <v>20</v>
      </c>
      <c r="E865" s="678">
        <v>22</v>
      </c>
      <c r="F865" s="678">
        <v>22</v>
      </c>
    </row>
    <row r="866" spans="1:6" ht="20.100000000000001" customHeight="1">
      <c r="A866" s="677" t="s">
        <v>796</v>
      </c>
      <c r="B866" s="678">
        <v>16</v>
      </c>
      <c r="C866" s="678">
        <v>16</v>
      </c>
      <c r="D866" s="678">
        <v>20</v>
      </c>
      <c r="E866" s="678">
        <v>22</v>
      </c>
      <c r="F866" s="678">
        <v>22</v>
      </c>
    </row>
    <row r="867" spans="1:6" ht="20.100000000000001" customHeight="1">
      <c r="A867" s="677" t="s">
        <v>795</v>
      </c>
      <c r="B867" s="678">
        <v>34</v>
      </c>
      <c r="C867" s="678">
        <v>34</v>
      </c>
      <c r="D867" s="678">
        <v>39</v>
      </c>
      <c r="E867" s="678">
        <v>42</v>
      </c>
      <c r="F867" s="678">
        <v>42</v>
      </c>
    </row>
    <row r="868" spans="1:6" ht="20.100000000000001" customHeight="1">
      <c r="A868" s="899" t="s">
        <v>1160</v>
      </c>
      <c r="B868" s="900"/>
      <c r="C868" s="900"/>
      <c r="D868" s="900"/>
      <c r="E868" s="900"/>
      <c r="F868" s="901"/>
    </row>
    <row r="869" spans="1:6" ht="20.100000000000001" customHeight="1">
      <c r="A869" s="677" t="s">
        <v>6</v>
      </c>
      <c r="B869" s="685">
        <v>8</v>
      </c>
      <c r="C869" s="678">
        <v>8</v>
      </c>
      <c r="D869" s="678">
        <v>10</v>
      </c>
      <c r="E869" s="686">
        <v>11</v>
      </c>
      <c r="F869" s="686">
        <v>11</v>
      </c>
    </row>
    <row r="870" spans="1:6" ht="20.100000000000001" customHeight="1">
      <c r="A870" s="677" t="s">
        <v>796</v>
      </c>
      <c r="B870" s="685">
        <v>8</v>
      </c>
      <c r="C870" s="678">
        <v>8</v>
      </c>
      <c r="D870" s="678">
        <v>10</v>
      </c>
      <c r="E870" s="686">
        <v>11</v>
      </c>
      <c r="F870" s="686">
        <v>11</v>
      </c>
    </row>
    <row r="871" spans="1:6" ht="20.100000000000001" customHeight="1">
      <c r="A871" s="677" t="s">
        <v>795</v>
      </c>
      <c r="B871" s="685">
        <v>12</v>
      </c>
      <c r="C871" s="678">
        <v>12</v>
      </c>
      <c r="D871" s="678">
        <v>15</v>
      </c>
      <c r="E871" s="686">
        <v>16</v>
      </c>
      <c r="F871" s="686">
        <v>16</v>
      </c>
    </row>
    <row r="872" spans="1:6" ht="20.100000000000001" customHeight="1">
      <c r="A872" s="899" t="s">
        <v>1161</v>
      </c>
      <c r="B872" s="900"/>
      <c r="C872" s="900"/>
      <c r="D872" s="900"/>
      <c r="E872" s="900"/>
      <c r="F872" s="901"/>
    </row>
    <row r="873" spans="1:6" ht="20.100000000000001" customHeight="1">
      <c r="A873" s="677" t="s">
        <v>6</v>
      </c>
      <c r="B873" s="685">
        <v>5</v>
      </c>
      <c r="C873" s="685">
        <v>5</v>
      </c>
      <c r="D873" s="685">
        <v>5</v>
      </c>
      <c r="E873" s="685">
        <v>6</v>
      </c>
      <c r="F873" s="685">
        <v>6</v>
      </c>
    </row>
    <row r="874" spans="1:6" ht="20.100000000000001" customHeight="1">
      <c r="A874" s="677" t="s">
        <v>796</v>
      </c>
      <c r="B874" s="685">
        <v>5</v>
      </c>
      <c r="C874" s="685">
        <v>5</v>
      </c>
      <c r="D874" s="685">
        <v>5</v>
      </c>
      <c r="E874" s="685">
        <v>6</v>
      </c>
      <c r="F874" s="685">
        <v>6</v>
      </c>
    </row>
    <row r="875" spans="1:6" ht="20.100000000000001" customHeight="1">
      <c r="A875" s="677" t="s">
        <v>795</v>
      </c>
      <c r="B875" s="685">
        <v>13</v>
      </c>
      <c r="C875" s="685">
        <v>13</v>
      </c>
      <c r="D875" s="685">
        <v>13</v>
      </c>
      <c r="E875" s="685">
        <v>13</v>
      </c>
      <c r="F875" s="685">
        <v>13</v>
      </c>
    </row>
    <row r="876" spans="1:6" ht="20.100000000000001" customHeight="1">
      <c r="A876" s="899" t="s">
        <v>1153</v>
      </c>
      <c r="B876" s="900"/>
      <c r="C876" s="900"/>
      <c r="D876" s="900"/>
      <c r="E876" s="900"/>
      <c r="F876" s="901"/>
    </row>
    <row r="877" spans="1:6" ht="20.100000000000001" customHeight="1">
      <c r="A877" s="677" t="s">
        <v>795</v>
      </c>
      <c r="B877" s="684">
        <v>1</v>
      </c>
      <c r="C877" s="684">
        <v>1</v>
      </c>
      <c r="D877" s="684">
        <v>1</v>
      </c>
      <c r="E877" s="684">
        <v>1</v>
      </c>
      <c r="F877" s="684">
        <v>1</v>
      </c>
    </row>
    <row r="878" spans="1:6" ht="20.100000000000001" customHeight="1">
      <c r="A878" s="899" t="s">
        <v>1162</v>
      </c>
      <c r="B878" s="900"/>
      <c r="C878" s="900"/>
      <c r="D878" s="900"/>
      <c r="E878" s="900"/>
      <c r="F878" s="901"/>
    </row>
    <row r="879" spans="1:6" ht="20.100000000000001" customHeight="1">
      <c r="A879" s="677" t="s">
        <v>6</v>
      </c>
      <c r="B879" s="684">
        <v>0</v>
      </c>
      <c r="C879" s="684">
        <v>0</v>
      </c>
      <c r="D879" s="684">
        <v>1</v>
      </c>
      <c r="E879" s="684">
        <v>1</v>
      </c>
      <c r="F879" s="684">
        <v>1</v>
      </c>
    </row>
    <row r="880" spans="1:6" ht="20.100000000000001" customHeight="1">
      <c r="A880" s="677" t="s">
        <v>796</v>
      </c>
      <c r="B880" s="684">
        <v>0</v>
      </c>
      <c r="C880" s="684">
        <v>0</v>
      </c>
      <c r="D880" s="684">
        <v>1</v>
      </c>
      <c r="E880" s="684">
        <v>1</v>
      </c>
      <c r="F880" s="684">
        <v>1</v>
      </c>
    </row>
    <row r="881" spans="1:6" ht="20.100000000000001" customHeight="1">
      <c r="A881" s="677" t="s">
        <v>795</v>
      </c>
      <c r="B881" s="684">
        <v>2</v>
      </c>
      <c r="C881" s="684">
        <v>2</v>
      </c>
      <c r="D881" s="684">
        <v>3</v>
      </c>
      <c r="E881" s="684">
        <v>5</v>
      </c>
      <c r="F881" s="684">
        <v>5</v>
      </c>
    </row>
    <row r="882" spans="1:6" ht="20.100000000000001" customHeight="1">
      <c r="A882" s="899" t="s">
        <v>1163</v>
      </c>
      <c r="B882" s="900"/>
      <c r="C882" s="900"/>
      <c r="D882" s="900"/>
      <c r="E882" s="900"/>
      <c r="F882" s="901"/>
    </row>
    <row r="883" spans="1:6" ht="20.100000000000001" customHeight="1">
      <c r="A883" s="677" t="s">
        <v>6</v>
      </c>
      <c r="B883" s="684">
        <v>3</v>
      </c>
      <c r="C883" s="684">
        <v>3</v>
      </c>
      <c r="D883" s="684">
        <v>4</v>
      </c>
      <c r="E883" s="684">
        <v>4</v>
      </c>
      <c r="F883" s="684">
        <v>4</v>
      </c>
    </row>
    <row r="884" spans="1:6" ht="20.100000000000001" customHeight="1">
      <c r="A884" s="677" t="s">
        <v>796</v>
      </c>
      <c r="B884" s="684">
        <v>3</v>
      </c>
      <c r="C884" s="684">
        <v>3</v>
      </c>
      <c r="D884" s="684">
        <v>4</v>
      </c>
      <c r="E884" s="684">
        <v>4</v>
      </c>
      <c r="F884" s="684">
        <v>4</v>
      </c>
    </row>
    <row r="885" spans="1:6" ht="20.100000000000001" customHeight="1">
      <c r="A885" s="677" t="s">
        <v>795</v>
      </c>
      <c r="B885" s="684">
        <v>6</v>
      </c>
      <c r="C885" s="684">
        <v>6</v>
      </c>
      <c r="D885" s="684">
        <v>7</v>
      </c>
      <c r="E885" s="684">
        <v>7</v>
      </c>
      <c r="F885" s="684">
        <v>7</v>
      </c>
    </row>
    <row r="886" spans="1:6" ht="20.100000000000001" customHeight="1">
      <c r="A886" s="899" t="s">
        <v>1132</v>
      </c>
      <c r="B886" s="900"/>
      <c r="C886" s="900"/>
      <c r="D886" s="900"/>
      <c r="E886" s="900"/>
      <c r="F886" s="901"/>
    </row>
    <row r="887" spans="1:6" ht="20.100000000000001" customHeight="1">
      <c r="A887" s="677" t="s">
        <v>6</v>
      </c>
      <c r="B887" s="687">
        <v>978</v>
      </c>
      <c r="C887" s="687">
        <v>1012</v>
      </c>
      <c r="D887" s="687">
        <v>1109</v>
      </c>
      <c r="E887" s="687">
        <v>1199</v>
      </c>
      <c r="F887" s="687">
        <v>1325</v>
      </c>
    </row>
    <row r="888" spans="1:6" ht="20.100000000000001" customHeight="1">
      <c r="A888" s="677" t="s">
        <v>796</v>
      </c>
      <c r="B888" s="687">
        <v>978</v>
      </c>
      <c r="C888" s="687">
        <v>1012</v>
      </c>
      <c r="D888" s="687">
        <v>1109</v>
      </c>
      <c r="E888" s="687">
        <v>1199</v>
      </c>
      <c r="F888" s="687">
        <v>1325</v>
      </c>
    </row>
    <row r="889" spans="1:6" ht="20.100000000000001" customHeight="1">
      <c r="A889" s="677" t="s">
        <v>795</v>
      </c>
      <c r="B889" s="687">
        <v>2182</v>
      </c>
      <c r="C889" s="687">
        <v>2191</v>
      </c>
      <c r="D889" s="687">
        <v>2407</v>
      </c>
      <c r="E889" s="687">
        <v>2571</v>
      </c>
      <c r="F889" s="687">
        <v>2803</v>
      </c>
    </row>
    <row r="890" spans="1:6" ht="20.100000000000001" customHeight="1">
      <c r="A890" s="899" t="s">
        <v>1144</v>
      </c>
      <c r="B890" s="900"/>
      <c r="C890" s="900"/>
      <c r="D890" s="900"/>
      <c r="E890" s="900"/>
      <c r="F890" s="901"/>
    </row>
    <row r="891" spans="1:6" ht="20.100000000000001" customHeight="1">
      <c r="A891" s="677" t="s">
        <v>6</v>
      </c>
      <c r="B891" s="687">
        <v>692</v>
      </c>
      <c r="C891" s="687">
        <v>684</v>
      </c>
      <c r="D891" s="687">
        <v>719</v>
      </c>
      <c r="E891" s="687">
        <v>752</v>
      </c>
      <c r="F891" s="687">
        <v>832</v>
      </c>
    </row>
    <row r="892" spans="1:6" ht="20.100000000000001" customHeight="1">
      <c r="A892" s="677" t="s">
        <v>796</v>
      </c>
      <c r="B892" s="687">
        <v>692</v>
      </c>
      <c r="C892" s="687">
        <v>684</v>
      </c>
      <c r="D892" s="687">
        <v>719</v>
      </c>
      <c r="E892" s="687">
        <v>752</v>
      </c>
      <c r="F892" s="687">
        <v>832</v>
      </c>
    </row>
    <row r="893" spans="1:6" ht="20.100000000000001" customHeight="1">
      <c r="A893" s="677" t="s">
        <v>795</v>
      </c>
      <c r="B893" s="687">
        <v>1617</v>
      </c>
      <c r="C893" s="687">
        <v>1597</v>
      </c>
      <c r="D893" s="687">
        <v>1687</v>
      </c>
      <c r="E893" s="687">
        <v>1761</v>
      </c>
      <c r="F893" s="687">
        <v>1914</v>
      </c>
    </row>
    <row r="894" spans="1:6" ht="20.100000000000001" customHeight="1">
      <c r="A894" s="899" t="s">
        <v>1156</v>
      </c>
      <c r="B894" s="900"/>
      <c r="C894" s="900"/>
      <c r="D894" s="900"/>
      <c r="E894" s="900"/>
      <c r="F894" s="901"/>
    </row>
    <row r="895" spans="1:6" ht="20.100000000000001" customHeight="1">
      <c r="A895" s="677" t="s">
        <v>6</v>
      </c>
      <c r="B895" s="685">
        <v>52</v>
      </c>
      <c r="C895" s="678">
        <v>62</v>
      </c>
      <c r="D895" s="678">
        <v>69</v>
      </c>
      <c r="E895" s="686">
        <v>47</v>
      </c>
      <c r="F895" s="686">
        <v>83</v>
      </c>
    </row>
    <row r="896" spans="1:6" ht="20.100000000000001" customHeight="1">
      <c r="A896" s="677" t="s">
        <v>796</v>
      </c>
      <c r="B896" s="685">
        <v>52</v>
      </c>
      <c r="C896" s="678">
        <v>62</v>
      </c>
      <c r="D896" s="678">
        <v>69</v>
      </c>
      <c r="E896" s="686">
        <v>47</v>
      </c>
      <c r="F896" s="686">
        <v>83</v>
      </c>
    </row>
    <row r="897" spans="1:6" ht="20.100000000000001" customHeight="1">
      <c r="A897" s="677" t="s">
        <v>795</v>
      </c>
      <c r="B897" s="685">
        <v>116</v>
      </c>
      <c r="C897" s="678">
        <v>128</v>
      </c>
      <c r="D897" s="678">
        <v>149</v>
      </c>
      <c r="E897" s="686">
        <v>140</v>
      </c>
      <c r="F897" s="686">
        <v>196</v>
      </c>
    </row>
    <row r="898" spans="1:6" ht="20.100000000000001" customHeight="1">
      <c r="A898" s="899" t="s">
        <v>1157</v>
      </c>
      <c r="B898" s="900"/>
      <c r="C898" s="900"/>
      <c r="D898" s="900"/>
      <c r="E898" s="900"/>
      <c r="F898" s="901"/>
    </row>
    <row r="899" spans="1:6" ht="20.100000000000001" customHeight="1">
      <c r="A899" s="677" t="s">
        <v>6</v>
      </c>
      <c r="B899" s="687">
        <v>414</v>
      </c>
      <c r="C899" s="687">
        <v>389</v>
      </c>
      <c r="D899" s="687">
        <v>421</v>
      </c>
      <c r="E899" s="687">
        <v>426</v>
      </c>
      <c r="F899" s="687">
        <v>482</v>
      </c>
    </row>
    <row r="900" spans="1:6" ht="20.100000000000001" customHeight="1">
      <c r="A900" s="677" t="s">
        <v>796</v>
      </c>
      <c r="B900" s="687">
        <v>414</v>
      </c>
      <c r="C900" s="687">
        <v>389</v>
      </c>
      <c r="D900" s="687">
        <v>421</v>
      </c>
      <c r="E900" s="687">
        <v>426</v>
      </c>
      <c r="F900" s="687">
        <v>482</v>
      </c>
    </row>
    <row r="901" spans="1:6" ht="20.100000000000001" customHeight="1">
      <c r="A901" s="677" t="s">
        <v>795</v>
      </c>
      <c r="B901" s="687">
        <v>940</v>
      </c>
      <c r="C901" s="687">
        <v>914</v>
      </c>
      <c r="D901" s="687">
        <v>968</v>
      </c>
      <c r="E901" s="687">
        <v>1019</v>
      </c>
      <c r="F901" s="687">
        <v>1087</v>
      </c>
    </row>
    <row r="902" spans="1:6" ht="20.100000000000001" customHeight="1">
      <c r="A902" s="899" t="s">
        <v>1150</v>
      </c>
      <c r="B902" s="900"/>
      <c r="C902" s="900"/>
      <c r="D902" s="900"/>
      <c r="E902" s="900"/>
      <c r="F902" s="901"/>
    </row>
    <row r="903" spans="1:6" ht="20.100000000000001" customHeight="1">
      <c r="A903" s="677" t="s">
        <v>6</v>
      </c>
      <c r="B903" s="684">
        <v>38</v>
      </c>
      <c r="C903" s="684">
        <v>36</v>
      </c>
      <c r="D903" s="684">
        <v>34</v>
      </c>
      <c r="E903" s="684">
        <v>56</v>
      </c>
      <c r="F903" s="684">
        <v>61</v>
      </c>
    </row>
    <row r="904" spans="1:6" ht="20.100000000000001" customHeight="1">
      <c r="A904" s="677" t="s">
        <v>796</v>
      </c>
      <c r="B904" s="684">
        <v>38</v>
      </c>
      <c r="C904" s="684">
        <v>36</v>
      </c>
      <c r="D904" s="684">
        <v>34</v>
      </c>
      <c r="E904" s="684">
        <v>56</v>
      </c>
      <c r="F904" s="684">
        <v>61</v>
      </c>
    </row>
    <row r="905" spans="1:6" ht="20.100000000000001" customHeight="1">
      <c r="A905" s="677" t="s">
        <v>795</v>
      </c>
      <c r="B905" s="684">
        <v>58</v>
      </c>
      <c r="C905" s="684">
        <v>49</v>
      </c>
      <c r="D905" s="684">
        <v>59</v>
      </c>
      <c r="E905" s="684">
        <v>74</v>
      </c>
      <c r="F905" s="684">
        <v>81</v>
      </c>
    </row>
    <row r="906" spans="1:6" ht="20.100000000000001" customHeight="1">
      <c r="A906" s="899" t="s">
        <v>1158</v>
      </c>
      <c r="B906" s="900"/>
      <c r="C906" s="900"/>
      <c r="D906" s="900"/>
      <c r="E906" s="900"/>
      <c r="F906" s="901"/>
    </row>
    <row r="907" spans="1:6" ht="20.100000000000001" customHeight="1">
      <c r="A907" s="677" t="s">
        <v>6</v>
      </c>
      <c r="B907" s="684">
        <v>100</v>
      </c>
      <c r="C907" s="684">
        <v>106</v>
      </c>
      <c r="D907" s="684">
        <v>109</v>
      </c>
      <c r="E907" s="684">
        <v>123</v>
      </c>
      <c r="F907" s="684">
        <v>104</v>
      </c>
    </row>
    <row r="908" spans="1:6" ht="20.100000000000001" customHeight="1">
      <c r="A908" s="677" t="s">
        <v>796</v>
      </c>
      <c r="B908" s="684">
        <v>100</v>
      </c>
      <c r="C908" s="684">
        <v>106</v>
      </c>
      <c r="D908" s="684">
        <v>109</v>
      </c>
      <c r="E908" s="684">
        <v>123</v>
      </c>
      <c r="F908" s="684">
        <v>104</v>
      </c>
    </row>
    <row r="909" spans="1:6" ht="20.100000000000001" customHeight="1">
      <c r="A909" s="677" t="s">
        <v>795</v>
      </c>
      <c r="B909" s="684">
        <v>185</v>
      </c>
      <c r="C909" s="684">
        <v>182</v>
      </c>
      <c r="D909" s="684">
        <v>183</v>
      </c>
      <c r="E909" s="684">
        <v>194</v>
      </c>
      <c r="F909" s="684">
        <v>173</v>
      </c>
    </row>
    <row r="910" spans="1:6" ht="20.100000000000001" customHeight="1">
      <c r="A910" s="899" t="s">
        <v>1159</v>
      </c>
      <c r="B910" s="900"/>
      <c r="C910" s="900"/>
      <c r="D910" s="900"/>
      <c r="E910" s="900"/>
      <c r="F910" s="901"/>
    </row>
    <row r="911" spans="1:6" ht="20.100000000000001" customHeight="1">
      <c r="A911" s="677" t="s">
        <v>6</v>
      </c>
      <c r="B911" s="684">
        <v>88</v>
      </c>
      <c r="C911" s="684">
        <v>91</v>
      </c>
      <c r="D911" s="684">
        <v>86</v>
      </c>
      <c r="E911" s="684">
        <v>100</v>
      </c>
      <c r="F911" s="684">
        <v>102</v>
      </c>
    </row>
    <row r="912" spans="1:6" ht="20.100000000000001" customHeight="1">
      <c r="A912" s="677" t="s">
        <v>796</v>
      </c>
      <c r="B912" s="684">
        <v>88</v>
      </c>
      <c r="C912" s="684">
        <v>91</v>
      </c>
      <c r="D912" s="684">
        <v>86</v>
      </c>
      <c r="E912" s="684">
        <v>100</v>
      </c>
      <c r="F912" s="684">
        <v>102</v>
      </c>
    </row>
    <row r="913" spans="1:6" ht="20.100000000000001" customHeight="1">
      <c r="A913" s="677" t="s">
        <v>795</v>
      </c>
      <c r="B913" s="684">
        <v>318</v>
      </c>
      <c r="C913" s="684">
        <v>324</v>
      </c>
      <c r="D913" s="684">
        <v>328</v>
      </c>
      <c r="E913" s="684">
        <v>334</v>
      </c>
      <c r="F913" s="684">
        <v>377</v>
      </c>
    </row>
    <row r="914" spans="1:6" ht="20.100000000000001" customHeight="1">
      <c r="A914" s="899" t="s">
        <v>1145</v>
      </c>
      <c r="B914" s="900"/>
      <c r="C914" s="900"/>
      <c r="D914" s="900"/>
      <c r="E914" s="900"/>
      <c r="F914" s="901"/>
    </row>
    <row r="915" spans="1:6" ht="20.100000000000001" customHeight="1">
      <c r="A915" s="677" t="s">
        <v>6</v>
      </c>
      <c r="B915" s="678">
        <v>286</v>
      </c>
      <c r="C915" s="678">
        <v>328</v>
      </c>
      <c r="D915" s="678">
        <v>390</v>
      </c>
      <c r="E915" s="678">
        <v>447</v>
      </c>
      <c r="F915" s="678">
        <v>493</v>
      </c>
    </row>
    <row r="916" spans="1:6" ht="20.100000000000001" customHeight="1">
      <c r="A916" s="677" t="s">
        <v>796</v>
      </c>
      <c r="B916" s="678">
        <v>286</v>
      </c>
      <c r="C916" s="678">
        <v>328</v>
      </c>
      <c r="D916" s="678">
        <v>390</v>
      </c>
      <c r="E916" s="678">
        <v>447</v>
      </c>
      <c r="F916" s="678">
        <v>493</v>
      </c>
    </row>
    <row r="917" spans="1:6" ht="20.100000000000001" customHeight="1">
      <c r="A917" s="677" t="s">
        <v>795</v>
      </c>
      <c r="B917" s="678">
        <v>565</v>
      </c>
      <c r="C917" s="678">
        <v>594</v>
      </c>
      <c r="D917" s="678">
        <v>720</v>
      </c>
      <c r="E917" s="678">
        <v>810</v>
      </c>
      <c r="F917" s="678">
        <v>889</v>
      </c>
    </row>
    <row r="918" spans="1:6" ht="20.100000000000001" customHeight="1">
      <c r="A918" s="899" t="s">
        <v>1160</v>
      </c>
      <c r="B918" s="900"/>
      <c r="C918" s="900"/>
      <c r="D918" s="900"/>
      <c r="E918" s="900"/>
      <c r="F918" s="901"/>
    </row>
    <row r="919" spans="1:6" ht="20.100000000000001" customHeight="1">
      <c r="A919" s="677" t="s">
        <v>6</v>
      </c>
      <c r="B919" s="685">
        <v>122</v>
      </c>
      <c r="C919" s="678">
        <v>146</v>
      </c>
      <c r="D919" s="678">
        <v>183</v>
      </c>
      <c r="E919" s="686">
        <v>215</v>
      </c>
      <c r="F919" s="686">
        <v>221</v>
      </c>
    </row>
    <row r="920" spans="1:6" ht="20.100000000000001" customHeight="1">
      <c r="A920" s="677" t="s">
        <v>796</v>
      </c>
      <c r="B920" s="685">
        <v>122</v>
      </c>
      <c r="C920" s="678">
        <v>146</v>
      </c>
      <c r="D920" s="678">
        <v>183</v>
      </c>
      <c r="E920" s="686">
        <v>215</v>
      </c>
      <c r="F920" s="686">
        <v>221</v>
      </c>
    </row>
    <row r="921" spans="1:6" ht="20.100000000000001" customHeight="1">
      <c r="A921" s="677" t="s">
        <v>795</v>
      </c>
      <c r="B921" s="685">
        <v>188</v>
      </c>
      <c r="C921" s="678">
        <v>220</v>
      </c>
      <c r="D921" s="678">
        <v>293</v>
      </c>
      <c r="E921" s="686">
        <v>345</v>
      </c>
      <c r="F921" s="686">
        <v>347</v>
      </c>
    </row>
    <row r="922" spans="1:6" ht="20.100000000000001" customHeight="1">
      <c r="A922" s="899" t="s">
        <v>1161</v>
      </c>
      <c r="B922" s="900"/>
      <c r="C922" s="900"/>
      <c r="D922" s="900"/>
      <c r="E922" s="900"/>
      <c r="F922" s="901"/>
    </row>
    <row r="923" spans="1:6" ht="20.100000000000001" customHeight="1">
      <c r="A923" s="677" t="s">
        <v>6</v>
      </c>
      <c r="B923" s="685">
        <v>146</v>
      </c>
      <c r="C923" s="685">
        <v>159</v>
      </c>
      <c r="D923" s="685">
        <v>172</v>
      </c>
      <c r="E923" s="685">
        <v>189</v>
      </c>
      <c r="F923" s="685">
        <v>219</v>
      </c>
    </row>
    <row r="924" spans="1:6" ht="20.100000000000001" customHeight="1">
      <c r="A924" s="677" t="s">
        <v>796</v>
      </c>
      <c r="B924" s="685">
        <v>146</v>
      </c>
      <c r="C924" s="685">
        <v>159</v>
      </c>
      <c r="D924" s="685">
        <v>172</v>
      </c>
      <c r="E924" s="685">
        <v>189</v>
      </c>
      <c r="F924" s="685">
        <v>219</v>
      </c>
    </row>
    <row r="925" spans="1:6" ht="20.100000000000001" customHeight="1">
      <c r="A925" s="677" t="s">
        <v>795</v>
      </c>
      <c r="B925" s="685">
        <v>293</v>
      </c>
      <c r="C925" s="685">
        <v>291</v>
      </c>
      <c r="D925" s="685">
        <v>315</v>
      </c>
      <c r="E925" s="685">
        <v>326</v>
      </c>
      <c r="F925" s="685">
        <v>374</v>
      </c>
    </row>
    <row r="926" spans="1:6" ht="20.100000000000001" customHeight="1">
      <c r="A926" s="899" t="s">
        <v>1153</v>
      </c>
      <c r="B926" s="900"/>
      <c r="C926" s="900"/>
      <c r="D926" s="900"/>
      <c r="E926" s="900"/>
      <c r="F926" s="901"/>
    </row>
    <row r="927" spans="1:6" ht="20.100000000000001" customHeight="1">
      <c r="A927" s="677" t="s">
        <v>6</v>
      </c>
      <c r="B927" s="684">
        <v>0</v>
      </c>
      <c r="C927" s="684">
        <v>0</v>
      </c>
      <c r="D927" s="684">
        <v>0</v>
      </c>
      <c r="E927" s="684">
        <v>0</v>
      </c>
      <c r="F927" s="684">
        <v>0</v>
      </c>
    </row>
    <row r="928" spans="1:6" ht="20.100000000000001" customHeight="1">
      <c r="A928" s="677" t="s">
        <v>796</v>
      </c>
      <c r="B928" s="684">
        <v>0</v>
      </c>
      <c r="C928" s="684">
        <v>0</v>
      </c>
      <c r="D928" s="684">
        <v>0</v>
      </c>
      <c r="E928" s="684">
        <v>0</v>
      </c>
      <c r="F928" s="684">
        <v>0</v>
      </c>
    </row>
    <row r="929" spans="1:6" ht="20.100000000000001" customHeight="1">
      <c r="A929" s="677" t="s">
        <v>795</v>
      </c>
      <c r="B929" s="684">
        <v>11</v>
      </c>
      <c r="C929" s="684">
        <v>11</v>
      </c>
      <c r="D929" s="684">
        <v>10</v>
      </c>
      <c r="E929" s="684">
        <v>10</v>
      </c>
      <c r="F929" s="684">
        <v>13</v>
      </c>
    </row>
    <row r="930" spans="1:6" ht="20.100000000000001" customHeight="1">
      <c r="A930" s="899" t="s">
        <v>1162</v>
      </c>
      <c r="B930" s="900"/>
      <c r="C930" s="900"/>
      <c r="D930" s="900"/>
      <c r="E930" s="900"/>
      <c r="F930" s="901"/>
    </row>
    <row r="931" spans="1:6" ht="20.100000000000001" customHeight="1">
      <c r="A931" s="677" t="s">
        <v>6</v>
      </c>
      <c r="B931" s="684">
        <v>0</v>
      </c>
      <c r="C931" s="684">
        <v>0</v>
      </c>
      <c r="D931" s="684">
        <v>4</v>
      </c>
      <c r="E931" s="684">
        <v>7</v>
      </c>
      <c r="F931" s="684">
        <v>17</v>
      </c>
    </row>
    <row r="932" spans="1:6" ht="20.100000000000001" customHeight="1">
      <c r="A932" s="677" t="s">
        <v>796</v>
      </c>
      <c r="B932" s="684">
        <v>0</v>
      </c>
      <c r="C932" s="684">
        <v>0</v>
      </c>
      <c r="D932" s="684">
        <v>4</v>
      </c>
      <c r="E932" s="684">
        <v>7</v>
      </c>
      <c r="F932" s="684">
        <v>17</v>
      </c>
    </row>
    <row r="933" spans="1:6" ht="20.100000000000001" customHeight="1">
      <c r="A933" s="677" t="s">
        <v>795</v>
      </c>
      <c r="B933" s="684">
        <v>25</v>
      </c>
      <c r="C933" s="684">
        <v>15</v>
      </c>
      <c r="D933" s="684">
        <v>34</v>
      </c>
      <c r="E933" s="684">
        <v>57</v>
      </c>
      <c r="F933" s="684">
        <v>81</v>
      </c>
    </row>
    <row r="934" spans="1:6" ht="20.100000000000001" customHeight="1">
      <c r="A934" s="899" t="s">
        <v>1163</v>
      </c>
      <c r="B934" s="900"/>
      <c r="C934" s="900"/>
      <c r="D934" s="900"/>
      <c r="E934" s="900"/>
      <c r="F934" s="901"/>
    </row>
    <row r="935" spans="1:6" ht="20.100000000000001" customHeight="1">
      <c r="A935" s="677" t="s">
        <v>6</v>
      </c>
      <c r="B935" s="684">
        <v>18</v>
      </c>
      <c r="C935" s="684">
        <v>23</v>
      </c>
      <c r="D935" s="684">
        <v>31</v>
      </c>
      <c r="E935" s="684">
        <v>36</v>
      </c>
      <c r="F935" s="684">
        <v>36</v>
      </c>
    </row>
    <row r="936" spans="1:6" ht="20.100000000000001" customHeight="1">
      <c r="A936" s="677" t="s">
        <v>796</v>
      </c>
      <c r="B936" s="684">
        <v>18</v>
      </c>
      <c r="C936" s="684">
        <v>23</v>
      </c>
      <c r="D936" s="684">
        <v>31</v>
      </c>
      <c r="E936" s="684">
        <v>36</v>
      </c>
      <c r="F936" s="684">
        <v>36</v>
      </c>
    </row>
    <row r="937" spans="1:6" ht="20.100000000000001" customHeight="1">
      <c r="A937" s="677" t="s">
        <v>795</v>
      </c>
      <c r="B937" s="684">
        <v>48</v>
      </c>
      <c r="C937" s="684">
        <v>57</v>
      </c>
      <c r="D937" s="684">
        <v>68</v>
      </c>
      <c r="E937" s="684">
        <v>72</v>
      </c>
      <c r="F937" s="684">
        <v>74</v>
      </c>
    </row>
    <row r="938" spans="1:6" ht="20.100000000000001" customHeight="1">
      <c r="A938" s="451" t="s">
        <v>253</v>
      </c>
    </row>
    <row r="941" spans="1:6" ht="30" customHeight="1">
      <c r="A941" s="851" t="s">
        <v>1182</v>
      </c>
      <c r="B941" s="851"/>
      <c r="C941" s="851"/>
      <c r="D941" s="851"/>
      <c r="E941" s="851"/>
      <c r="F941" s="851"/>
    </row>
    <row r="942" spans="1:6" ht="30" customHeight="1">
      <c r="A942" s="447" t="s">
        <v>4</v>
      </c>
      <c r="B942" s="447">
        <v>2020</v>
      </c>
      <c r="C942" s="447">
        <v>2021</v>
      </c>
      <c r="D942" s="447">
        <v>2022</v>
      </c>
      <c r="E942" s="447">
        <v>2023</v>
      </c>
      <c r="F942" s="447">
        <v>2024</v>
      </c>
    </row>
    <row r="943" spans="1:6" ht="20.100000000000001" customHeight="1">
      <c r="A943" s="1025" t="s">
        <v>819</v>
      </c>
      <c r="B943" s="1026"/>
      <c r="C943" s="1026"/>
      <c r="D943" s="1026"/>
      <c r="E943" s="1026"/>
      <c r="F943" s="1027"/>
    </row>
    <row r="944" spans="1:6" ht="20.100000000000001" customHeight="1">
      <c r="A944" s="452" t="s">
        <v>6</v>
      </c>
      <c r="B944" s="453">
        <v>8</v>
      </c>
      <c r="C944" s="453">
        <v>8</v>
      </c>
      <c r="D944" s="453">
        <v>7</v>
      </c>
      <c r="E944" s="453">
        <v>7</v>
      </c>
      <c r="F944" s="453">
        <v>7</v>
      </c>
    </row>
    <row r="945" spans="1:15" ht="20.100000000000001" customHeight="1">
      <c r="A945" s="452" t="s">
        <v>795</v>
      </c>
      <c r="B945" s="453">
        <v>14</v>
      </c>
      <c r="C945" s="453">
        <v>14</v>
      </c>
      <c r="D945" s="453">
        <v>13</v>
      </c>
      <c r="E945" s="453">
        <v>13</v>
      </c>
      <c r="F945" s="453">
        <v>13</v>
      </c>
    </row>
    <row r="946" spans="1:15" ht="20.100000000000001" customHeight="1">
      <c r="A946" s="1025" t="s">
        <v>820</v>
      </c>
      <c r="B946" s="1026"/>
      <c r="C946" s="1026"/>
      <c r="D946" s="1026"/>
      <c r="E946" s="1026"/>
      <c r="F946" s="1027"/>
    </row>
    <row r="947" spans="1:15" ht="20.100000000000001" customHeight="1">
      <c r="A947" s="452" t="s">
        <v>6</v>
      </c>
      <c r="B947" s="453">
        <v>24176</v>
      </c>
      <c r="C947" s="453">
        <v>24556</v>
      </c>
      <c r="D947" s="453">
        <v>24325</v>
      </c>
      <c r="E947" s="453">
        <v>24094</v>
      </c>
      <c r="F947" s="453">
        <v>24977</v>
      </c>
    </row>
    <row r="948" spans="1:15" ht="20.100000000000001" customHeight="1">
      <c r="A948" s="452" t="s">
        <v>795</v>
      </c>
      <c r="B948" s="453">
        <v>28363</v>
      </c>
      <c r="C948" s="453">
        <v>28856</v>
      </c>
      <c r="D948" s="453">
        <v>28619</v>
      </c>
      <c r="E948" s="453">
        <v>28531</v>
      </c>
      <c r="F948" s="453">
        <v>29621</v>
      </c>
    </row>
    <row r="949" spans="1:15" ht="20.100000000000001" customHeight="1">
      <c r="A949" s="454" t="s">
        <v>253</v>
      </c>
      <c r="B949" s="455"/>
    </row>
    <row r="950" spans="1:15" ht="20.100000000000001" customHeight="1">
      <c r="A950" s="472"/>
      <c r="B950" s="466"/>
    </row>
    <row r="952" spans="1:15" ht="30" customHeight="1">
      <c r="A952" s="950" t="s">
        <v>1271</v>
      </c>
      <c r="B952" s="893"/>
      <c r="C952" s="893"/>
      <c r="D952" s="893"/>
      <c r="E952" s="893"/>
      <c r="F952" s="893"/>
    </row>
    <row r="953" spans="1:15" ht="30" customHeight="1">
      <c r="A953" s="447" t="s">
        <v>4</v>
      </c>
      <c r="B953" s="447">
        <v>2020</v>
      </c>
      <c r="C953" s="447">
        <v>2021</v>
      </c>
      <c r="D953" s="447">
        <v>2022</v>
      </c>
      <c r="E953" s="447">
        <v>2023</v>
      </c>
      <c r="F953" s="447">
        <v>2024</v>
      </c>
      <c r="H953" s="708"/>
      <c r="I953" s="556"/>
      <c r="J953" s="556"/>
      <c r="K953" s="556"/>
      <c r="L953" s="556"/>
      <c r="M953" s="556"/>
      <c r="N953" s="708"/>
      <c r="O953" s="472"/>
    </row>
    <row r="954" spans="1:15" ht="20.100000000000001" customHeight="1">
      <c r="A954" s="452" t="s">
        <v>6</v>
      </c>
      <c r="B954" s="453">
        <v>18</v>
      </c>
      <c r="C954" s="453">
        <v>18</v>
      </c>
      <c r="D954" s="453">
        <v>18</v>
      </c>
      <c r="E954" s="453">
        <v>18</v>
      </c>
      <c r="F954" s="453">
        <v>18</v>
      </c>
      <c r="H954" s="472"/>
      <c r="I954" s="557"/>
      <c r="J954" s="557"/>
      <c r="K954" s="557"/>
      <c r="L954" s="557"/>
      <c r="M954" s="557"/>
      <c r="N954" s="556"/>
      <c r="O954" s="472"/>
    </row>
    <row r="955" spans="1:15" ht="20.100000000000001" customHeight="1">
      <c r="A955" s="452" t="s">
        <v>7</v>
      </c>
      <c r="B955" s="453">
        <v>5</v>
      </c>
      <c r="C955" s="453">
        <v>4</v>
      </c>
      <c r="D955" s="453">
        <v>3</v>
      </c>
      <c r="E955" s="453">
        <v>2</v>
      </c>
      <c r="F955" s="453">
        <v>2</v>
      </c>
      <c r="H955" s="472"/>
      <c r="I955" s="557"/>
      <c r="J955" s="557"/>
      <c r="K955" s="557"/>
      <c r="L955" s="557"/>
      <c r="M955" s="557"/>
      <c r="N955" s="466"/>
      <c r="O955" s="466"/>
    </row>
    <row r="956" spans="1:15" ht="20.100000000000001" customHeight="1">
      <c r="A956" s="452" t="s">
        <v>797</v>
      </c>
      <c r="B956" s="453">
        <v>2</v>
      </c>
      <c r="C956" s="453">
        <v>2</v>
      </c>
      <c r="D956" s="453">
        <v>2</v>
      </c>
      <c r="E956" s="453">
        <v>2</v>
      </c>
      <c r="F956" s="453">
        <v>2</v>
      </c>
      <c r="H956" s="472"/>
      <c r="I956" s="557"/>
      <c r="J956" s="557"/>
      <c r="K956" s="557"/>
      <c r="L956" s="557"/>
      <c r="M956" s="557"/>
      <c r="N956" s="466"/>
      <c r="O956" s="466"/>
    </row>
    <row r="957" spans="1:15" ht="20.100000000000001" customHeight="1">
      <c r="A957" s="452" t="s">
        <v>8</v>
      </c>
      <c r="B957" s="453">
        <v>1</v>
      </c>
      <c r="C957" s="453">
        <v>1</v>
      </c>
      <c r="D957" s="453">
        <v>1</v>
      </c>
      <c r="E957" s="453">
        <v>1</v>
      </c>
      <c r="F957" s="453">
        <v>1</v>
      </c>
      <c r="H957" s="472"/>
      <c r="I957" s="557"/>
      <c r="J957" s="557"/>
      <c r="K957" s="557"/>
      <c r="L957" s="557"/>
      <c r="M957" s="557"/>
      <c r="N957" s="466"/>
      <c r="O957" s="466"/>
    </row>
    <row r="958" spans="1:15" ht="20.100000000000001" customHeight="1">
      <c r="A958" s="452" t="s">
        <v>9</v>
      </c>
      <c r="B958" s="453">
        <v>2</v>
      </c>
      <c r="C958" s="453">
        <v>2</v>
      </c>
      <c r="D958" s="453">
        <v>2</v>
      </c>
      <c r="E958" s="453">
        <v>2</v>
      </c>
      <c r="F958" s="453">
        <v>2</v>
      </c>
      <c r="H958" s="472"/>
      <c r="I958" s="557"/>
      <c r="J958" s="557"/>
      <c r="K958" s="557"/>
      <c r="L958" s="557"/>
      <c r="M958" s="557"/>
      <c r="N958" s="466"/>
      <c r="O958" s="466"/>
    </row>
    <row r="959" spans="1:15" ht="20.100000000000001" customHeight="1">
      <c r="A959" s="452" t="s">
        <v>798</v>
      </c>
      <c r="B959" s="453">
        <v>4</v>
      </c>
      <c r="C959" s="453">
        <v>4</v>
      </c>
      <c r="D959" s="453">
        <v>4</v>
      </c>
      <c r="E959" s="453">
        <v>4</v>
      </c>
      <c r="F959" s="453">
        <v>4</v>
      </c>
      <c r="H959" s="472"/>
      <c r="I959" s="557"/>
      <c r="J959" s="557"/>
      <c r="K959" s="557"/>
      <c r="L959" s="557"/>
      <c r="M959" s="557"/>
      <c r="N959" s="466"/>
      <c r="O959" s="466"/>
    </row>
    <row r="960" spans="1:15" ht="20.100000000000001" customHeight="1">
      <c r="A960" s="452" t="s">
        <v>10</v>
      </c>
      <c r="B960" s="453">
        <v>3</v>
      </c>
      <c r="C960" s="453">
        <v>3</v>
      </c>
      <c r="D960" s="453">
        <v>3</v>
      </c>
      <c r="E960" s="453">
        <v>3</v>
      </c>
      <c r="F960" s="453">
        <v>3</v>
      </c>
      <c r="H960" s="472"/>
      <c r="I960" s="557"/>
      <c r="J960" s="557"/>
      <c r="K960" s="557"/>
      <c r="L960" s="557"/>
      <c r="M960" s="557"/>
      <c r="N960" s="466"/>
      <c r="O960" s="466"/>
    </row>
    <row r="961" spans="1:15" ht="20.100000000000001" customHeight="1">
      <c r="A961" s="452" t="s">
        <v>799</v>
      </c>
      <c r="B961" s="453">
        <v>2</v>
      </c>
      <c r="C961" s="453">
        <v>2</v>
      </c>
      <c r="D961" s="453">
        <v>2</v>
      </c>
      <c r="E961" s="453">
        <v>2</v>
      </c>
      <c r="F961" s="453">
        <v>2</v>
      </c>
      <c r="H961" s="472"/>
      <c r="I961" s="557"/>
      <c r="J961" s="557"/>
      <c r="K961" s="557"/>
      <c r="L961" s="557"/>
      <c r="M961" s="557"/>
      <c r="N961" s="466"/>
      <c r="O961" s="466"/>
    </row>
    <row r="962" spans="1:15" ht="20.100000000000001" customHeight="1">
      <c r="A962" s="452" t="s">
        <v>11</v>
      </c>
      <c r="B962" s="453">
        <v>2</v>
      </c>
      <c r="C962" s="453">
        <v>2</v>
      </c>
      <c r="D962" s="453">
        <v>2</v>
      </c>
      <c r="E962" s="453">
        <v>2</v>
      </c>
      <c r="F962" s="453">
        <v>2</v>
      </c>
      <c r="H962" s="472"/>
      <c r="I962" s="557"/>
      <c r="J962" s="557"/>
      <c r="K962" s="557"/>
      <c r="L962" s="557"/>
      <c r="M962" s="557"/>
      <c r="N962" s="466"/>
      <c r="O962" s="466"/>
    </row>
    <row r="963" spans="1:15" ht="20.100000000000001" customHeight="1">
      <c r="A963" s="452" t="s">
        <v>12</v>
      </c>
      <c r="B963" s="453">
        <v>3</v>
      </c>
      <c r="C963" s="453">
        <v>3</v>
      </c>
      <c r="D963" s="453">
        <v>3</v>
      </c>
      <c r="E963" s="453">
        <v>3</v>
      </c>
      <c r="F963" s="453">
        <v>3</v>
      </c>
      <c r="H963" s="472"/>
      <c r="I963" s="557"/>
      <c r="J963" s="557"/>
      <c r="K963" s="557"/>
      <c r="L963" s="557"/>
      <c r="M963" s="557"/>
      <c r="N963" s="466"/>
      <c r="O963" s="466"/>
    </row>
    <row r="964" spans="1:15" ht="20.100000000000001" customHeight="1">
      <c r="A964" s="452" t="s">
        <v>796</v>
      </c>
      <c r="B964" s="453">
        <v>42</v>
      </c>
      <c r="C964" s="453">
        <v>41</v>
      </c>
      <c r="D964" s="453">
        <v>40</v>
      </c>
      <c r="E964" s="453">
        <v>39</v>
      </c>
      <c r="F964" s="453">
        <v>39</v>
      </c>
      <c r="H964" s="472"/>
      <c r="I964" s="557"/>
      <c r="J964" s="557"/>
      <c r="K964" s="557"/>
      <c r="L964" s="557"/>
      <c r="M964" s="557"/>
      <c r="N964" s="466"/>
      <c r="O964" s="466"/>
    </row>
    <row r="965" spans="1:15" ht="20.100000000000001" customHeight="1">
      <c r="A965" s="452" t="s">
        <v>795</v>
      </c>
      <c r="B965" s="453">
        <v>251</v>
      </c>
      <c r="C965" s="453">
        <v>252</v>
      </c>
      <c r="D965" s="453">
        <v>249</v>
      </c>
      <c r="E965" s="453">
        <v>240</v>
      </c>
      <c r="F965" s="453">
        <v>239</v>
      </c>
      <c r="H965" s="472"/>
      <c r="I965" s="557"/>
      <c r="J965" s="557"/>
      <c r="K965" s="557"/>
      <c r="L965" s="557"/>
      <c r="M965" s="810"/>
      <c r="N965" s="466"/>
      <c r="O965" s="466"/>
    </row>
    <row r="966" spans="1:15" ht="20.100000000000001" customHeight="1">
      <c r="A966" s="1017" t="s">
        <v>463</v>
      </c>
      <c r="B966" s="1017"/>
      <c r="C966" s="1017"/>
      <c r="D966" s="1017"/>
      <c r="E966" s="1017"/>
      <c r="F966" s="1017"/>
      <c r="H966" s="1062"/>
      <c r="I966" s="1063"/>
      <c r="J966" s="1063"/>
      <c r="K966" s="1063"/>
      <c r="L966" s="1063"/>
      <c r="M966" s="1063"/>
      <c r="N966" s="466"/>
      <c r="O966" s="466"/>
    </row>
    <row r="967" spans="1:15" ht="20.100000000000001" customHeight="1">
      <c r="A967" s="454" t="s">
        <v>253</v>
      </c>
      <c r="B967" s="466"/>
      <c r="H967" s="472"/>
      <c r="I967" s="472"/>
      <c r="J967" s="472"/>
      <c r="K967" s="472"/>
      <c r="L967" s="472"/>
      <c r="M967" s="472"/>
      <c r="N967" s="466"/>
      <c r="O967" s="466"/>
    </row>
    <row r="968" spans="1:15" ht="20.100000000000001" customHeight="1">
      <c r="H968" s="466"/>
      <c r="I968" s="811"/>
      <c r="J968" s="811"/>
      <c r="K968" s="811"/>
      <c r="L968" s="811"/>
      <c r="M968" s="811"/>
      <c r="N968" s="466"/>
      <c r="O968" s="466"/>
    </row>
    <row r="969" spans="1:15" ht="30" customHeight="1">
      <c r="A969" s="851" t="s">
        <v>1286</v>
      </c>
      <c r="B969" s="878"/>
      <c r="C969" s="878"/>
      <c r="D969" s="878"/>
      <c r="E969" s="878"/>
      <c r="F969" s="878"/>
      <c r="G969" s="709"/>
      <c r="H969" s="471"/>
      <c r="I969" s="471"/>
      <c r="J969" s="471"/>
      <c r="K969" s="471"/>
      <c r="L969" s="471"/>
      <c r="M969" s="471"/>
    </row>
    <row r="970" spans="1:15" ht="30" customHeight="1">
      <c r="A970" s="447" t="s">
        <v>4</v>
      </c>
      <c r="B970" s="447">
        <v>2020</v>
      </c>
      <c r="C970" s="447">
        <v>2021</v>
      </c>
      <c r="D970" s="447">
        <v>2022</v>
      </c>
      <c r="E970" s="447">
        <v>2023</v>
      </c>
      <c r="F970" s="514">
        <v>2024</v>
      </c>
      <c r="G970" s="555"/>
      <c r="H970" s="556"/>
      <c r="I970" s="556"/>
      <c r="J970" s="556"/>
      <c r="K970" s="556"/>
      <c r="L970" s="556"/>
      <c r="M970" s="471"/>
    </row>
    <row r="971" spans="1:15" ht="20.100000000000001" customHeight="1">
      <c r="A971" s="452" t="s">
        <v>6</v>
      </c>
      <c r="B971" s="453">
        <v>16371</v>
      </c>
      <c r="C971" s="453">
        <v>16301</v>
      </c>
      <c r="D971" s="453">
        <v>16256</v>
      </c>
      <c r="E971" s="453">
        <v>16205</v>
      </c>
      <c r="F971" s="453">
        <v>16133</v>
      </c>
      <c r="G971" s="471"/>
      <c r="H971" s="471"/>
      <c r="I971" s="471"/>
      <c r="J971" s="471"/>
      <c r="K971" s="471"/>
      <c r="L971" s="471"/>
      <c r="M971" s="471"/>
    </row>
    <row r="972" spans="1:15" ht="20.100000000000001" customHeight="1">
      <c r="A972" s="452" t="s">
        <v>7</v>
      </c>
      <c r="B972" s="453">
        <v>3361</v>
      </c>
      <c r="C972" s="453">
        <v>4296</v>
      </c>
      <c r="D972" s="453">
        <v>5869</v>
      </c>
      <c r="E972" s="453">
        <v>9042</v>
      </c>
      <c r="F972" s="453">
        <v>9277</v>
      </c>
      <c r="G972" s="471"/>
      <c r="H972" s="709" t="s">
        <v>328</v>
      </c>
      <c r="I972" s="471"/>
      <c r="J972" s="471"/>
      <c r="K972" s="471"/>
      <c r="L972" s="471"/>
      <c r="M972" s="471"/>
    </row>
    <row r="973" spans="1:15" ht="20.100000000000001" customHeight="1">
      <c r="A973" s="452" t="s">
        <v>797</v>
      </c>
      <c r="B973" s="453">
        <v>5530</v>
      </c>
      <c r="C973" s="453">
        <v>5444</v>
      </c>
      <c r="D973" s="453">
        <v>5382</v>
      </c>
      <c r="E973" s="453">
        <v>5322</v>
      </c>
      <c r="F973" s="453">
        <v>5264</v>
      </c>
      <c r="G973" s="471"/>
      <c r="H973" s="471"/>
      <c r="I973" s="471"/>
      <c r="J973" s="471"/>
      <c r="K973" s="471"/>
      <c r="L973" s="471"/>
      <c r="M973" s="471"/>
    </row>
    <row r="974" spans="1:15" ht="20.100000000000001" customHeight="1">
      <c r="A974" s="452" t="s">
        <v>8</v>
      </c>
      <c r="B974" s="453">
        <v>9941</v>
      </c>
      <c r="C974" s="453">
        <v>10082</v>
      </c>
      <c r="D974" s="453">
        <v>10222</v>
      </c>
      <c r="E974" s="453">
        <v>10380</v>
      </c>
      <c r="F974" s="453">
        <v>10544</v>
      </c>
    </row>
    <row r="975" spans="1:15" ht="20.100000000000001" customHeight="1">
      <c r="A975" s="452" t="s">
        <v>9</v>
      </c>
      <c r="B975" s="453">
        <v>8920</v>
      </c>
      <c r="C975" s="453">
        <v>9051</v>
      </c>
      <c r="D975" s="453">
        <v>9132</v>
      </c>
      <c r="E975" s="453">
        <v>9253</v>
      </c>
      <c r="F975" s="453">
        <v>9363</v>
      </c>
    </row>
    <row r="976" spans="1:15" ht="20.100000000000001" customHeight="1">
      <c r="A976" s="452" t="s">
        <v>798</v>
      </c>
      <c r="B976" s="453">
        <v>5222</v>
      </c>
      <c r="C976" s="453">
        <v>5174</v>
      </c>
      <c r="D976" s="453">
        <v>5118</v>
      </c>
      <c r="E976" s="453">
        <v>5071</v>
      </c>
      <c r="F976" s="453">
        <v>5016</v>
      </c>
    </row>
    <row r="977" spans="1:11" ht="20.100000000000001" customHeight="1">
      <c r="A977" s="452" t="s">
        <v>10</v>
      </c>
      <c r="B977" s="453">
        <v>5641</v>
      </c>
      <c r="C977" s="453">
        <v>5753</v>
      </c>
      <c r="D977" s="453">
        <v>5899</v>
      </c>
      <c r="E977" s="453">
        <v>6052</v>
      </c>
      <c r="F977" s="453">
        <v>6181</v>
      </c>
    </row>
    <row r="978" spans="1:11" ht="20.100000000000001" customHeight="1">
      <c r="A978" s="452" t="s">
        <v>799</v>
      </c>
      <c r="B978" s="453">
        <v>3378</v>
      </c>
      <c r="C978" s="453">
        <v>3418</v>
      </c>
      <c r="D978" s="453">
        <v>3450</v>
      </c>
      <c r="E978" s="453">
        <v>3530</v>
      </c>
      <c r="F978" s="453">
        <v>3584</v>
      </c>
    </row>
    <row r="979" spans="1:11" ht="20.100000000000001" customHeight="1">
      <c r="A979" s="452" t="s">
        <v>11</v>
      </c>
      <c r="B979" s="453">
        <v>9592</v>
      </c>
      <c r="C979" s="453">
        <v>9869</v>
      </c>
      <c r="D979" s="453">
        <v>10181</v>
      </c>
      <c r="E979" s="453">
        <v>10478</v>
      </c>
      <c r="F979" s="453">
        <v>10650</v>
      </c>
    </row>
    <row r="980" spans="1:11" ht="20.100000000000001" customHeight="1">
      <c r="A980" s="452" t="s">
        <v>12</v>
      </c>
      <c r="B980" s="453">
        <v>3246</v>
      </c>
      <c r="C980" s="453">
        <v>3277</v>
      </c>
      <c r="D980" s="453">
        <v>3307</v>
      </c>
      <c r="E980" s="453">
        <v>3340</v>
      </c>
      <c r="F980" s="453">
        <v>3390</v>
      </c>
      <c r="G980" s="471"/>
      <c r="H980" s="471"/>
      <c r="I980" s="471"/>
      <c r="J980" s="471"/>
      <c r="K980" s="471"/>
    </row>
    <row r="981" spans="1:11" ht="20.100000000000001" customHeight="1">
      <c r="A981" s="452" t="s">
        <v>796</v>
      </c>
      <c r="B981" s="525">
        <v>10091</v>
      </c>
      <c r="C981" s="525">
        <v>10342</v>
      </c>
      <c r="D981" s="525">
        <v>10620</v>
      </c>
      <c r="E981" s="525">
        <v>10917</v>
      </c>
      <c r="F981" s="525">
        <v>10923</v>
      </c>
      <c r="G981" s="557"/>
      <c r="H981" s="557"/>
      <c r="I981" s="557"/>
      <c r="J981" s="557"/>
      <c r="K981" s="557"/>
    </row>
    <row r="982" spans="1:11" ht="20.100000000000001" customHeight="1">
      <c r="A982" s="452" t="s">
        <v>795</v>
      </c>
      <c r="B982" s="453">
        <v>4608</v>
      </c>
      <c r="C982" s="453">
        <v>4558</v>
      </c>
      <c r="D982" s="453">
        <v>4592</v>
      </c>
      <c r="E982" s="453">
        <v>4743</v>
      </c>
      <c r="F982" s="453">
        <v>4739</v>
      </c>
      <c r="G982" s="471"/>
      <c r="H982" s="471"/>
      <c r="I982" s="471"/>
      <c r="J982" s="471"/>
      <c r="K982" s="471"/>
    </row>
    <row r="983" spans="1:11" ht="20.100000000000001" customHeight="1">
      <c r="A983" s="1019" t="s">
        <v>463</v>
      </c>
      <c r="B983" s="1023"/>
      <c r="C983" s="1023"/>
      <c r="D983" s="1023"/>
      <c r="E983" s="1023"/>
      <c r="F983" s="1023"/>
      <c r="G983" s="709"/>
      <c r="H983" s="471"/>
      <c r="I983" s="471"/>
      <c r="J983" s="471"/>
      <c r="K983" s="471"/>
    </row>
    <row r="984" spans="1:11" ht="20.100000000000001" customHeight="1">
      <c r="A984" s="1021" t="s">
        <v>253</v>
      </c>
      <c r="B984" s="1022"/>
      <c r="C984" s="1022"/>
      <c r="D984" s="1022"/>
      <c r="E984" s="1022"/>
      <c r="F984" s="1022"/>
      <c r="G984" s="471"/>
      <c r="H984" s="471"/>
      <c r="I984" s="471"/>
      <c r="J984" s="471"/>
      <c r="K984" s="471"/>
    </row>
    <row r="985" spans="1:11" ht="20.100000000000001" customHeight="1">
      <c r="A985" s="472"/>
      <c r="B985" s="466"/>
      <c r="G985" s="471"/>
      <c r="H985" s="471"/>
      <c r="I985" s="471"/>
      <c r="J985" s="471"/>
      <c r="K985" s="471"/>
    </row>
    <row r="987" spans="1:11" ht="30" customHeight="1">
      <c r="A987" s="851" t="s">
        <v>1185</v>
      </c>
      <c r="B987" s="878"/>
      <c r="C987" s="878"/>
      <c r="D987" s="878"/>
      <c r="E987" s="878"/>
      <c r="F987" s="878"/>
    </row>
    <row r="988" spans="1:11" ht="30" customHeight="1">
      <c r="A988" s="447" t="s">
        <v>4</v>
      </c>
      <c r="B988" s="447">
        <v>2020</v>
      </c>
      <c r="C988" s="447">
        <v>2021</v>
      </c>
      <c r="D988" s="447">
        <v>2022</v>
      </c>
      <c r="E988" s="447">
        <v>2023</v>
      </c>
      <c r="F988" s="447">
        <v>2024</v>
      </c>
    </row>
    <row r="989" spans="1:11" ht="20.100000000000001" customHeight="1">
      <c r="A989" s="452" t="s">
        <v>6</v>
      </c>
      <c r="B989" s="453">
        <v>39715</v>
      </c>
      <c r="C989" s="453">
        <v>38718</v>
      </c>
      <c r="D989" s="453">
        <v>41593</v>
      </c>
      <c r="E989" s="453">
        <v>44564</v>
      </c>
      <c r="F989" s="453">
        <v>46807</v>
      </c>
    </row>
    <row r="990" spans="1:11" ht="20.100000000000001" customHeight="1">
      <c r="A990" s="452" t="s">
        <v>7</v>
      </c>
      <c r="B990" s="453">
        <v>859</v>
      </c>
      <c r="C990" s="453">
        <v>605</v>
      </c>
      <c r="D990" s="453">
        <v>628</v>
      </c>
      <c r="E990" s="453">
        <v>511</v>
      </c>
      <c r="F990" s="453">
        <v>1212</v>
      </c>
    </row>
    <row r="991" spans="1:11" ht="20.100000000000001" customHeight="1">
      <c r="A991" s="452" t="s">
        <v>797</v>
      </c>
      <c r="B991" s="453">
        <v>1293</v>
      </c>
      <c r="C991" s="453">
        <v>1254</v>
      </c>
      <c r="D991" s="453">
        <v>1204</v>
      </c>
      <c r="E991" s="453">
        <v>1236</v>
      </c>
      <c r="F991" s="453">
        <v>1229</v>
      </c>
    </row>
    <row r="992" spans="1:11" ht="20.100000000000001" customHeight="1">
      <c r="A992" s="452" t="s">
        <v>8</v>
      </c>
      <c r="B992" s="453">
        <v>239</v>
      </c>
      <c r="C992" s="453">
        <v>228</v>
      </c>
      <c r="D992" s="453">
        <v>242</v>
      </c>
      <c r="E992" s="453">
        <v>244</v>
      </c>
      <c r="F992" s="453">
        <v>273</v>
      </c>
    </row>
    <row r="993" spans="1:11" ht="20.100000000000001" customHeight="1">
      <c r="A993" s="452" t="s">
        <v>9</v>
      </c>
      <c r="B993" s="453">
        <v>1381</v>
      </c>
      <c r="C993" s="453">
        <v>1539</v>
      </c>
      <c r="D993" s="453">
        <v>1587</v>
      </c>
      <c r="E993" s="453">
        <v>1676</v>
      </c>
      <c r="F993" s="453">
        <v>1686</v>
      </c>
    </row>
    <row r="994" spans="1:11" ht="20.100000000000001" customHeight="1">
      <c r="A994" s="452" t="s">
        <v>798</v>
      </c>
      <c r="B994" s="453">
        <v>2275</v>
      </c>
      <c r="C994" s="453">
        <v>2751</v>
      </c>
      <c r="D994" s="453">
        <v>2900</v>
      </c>
      <c r="E994" s="453">
        <v>3188</v>
      </c>
      <c r="F994" s="453">
        <v>3296</v>
      </c>
    </row>
    <row r="995" spans="1:11" ht="20.100000000000001" customHeight="1">
      <c r="A995" s="452" t="s">
        <v>10</v>
      </c>
      <c r="B995" s="453">
        <v>1001</v>
      </c>
      <c r="C995" s="453">
        <v>1310</v>
      </c>
      <c r="D995" s="453">
        <v>1820</v>
      </c>
      <c r="E995" s="453">
        <v>2276</v>
      </c>
      <c r="F995" s="453">
        <v>2154</v>
      </c>
    </row>
    <row r="996" spans="1:11" ht="20.100000000000001" customHeight="1">
      <c r="A996" s="452" t="s">
        <v>799</v>
      </c>
      <c r="B996" s="453">
        <v>360</v>
      </c>
      <c r="C996" s="453">
        <v>378</v>
      </c>
      <c r="D996" s="453">
        <v>375</v>
      </c>
      <c r="E996" s="453">
        <v>387</v>
      </c>
      <c r="F996" s="453">
        <v>391</v>
      </c>
    </row>
    <row r="997" spans="1:11" ht="20.100000000000001" customHeight="1">
      <c r="A997" s="452" t="s">
        <v>11</v>
      </c>
      <c r="B997" s="453">
        <v>1647</v>
      </c>
      <c r="C997" s="453">
        <v>1799</v>
      </c>
      <c r="D997" s="453">
        <v>1973</v>
      </c>
      <c r="E997" s="453">
        <v>2047</v>
      </c>
      <c r="F997" s="453">
        <v>1976</v>
      </c>
    </row>
    <row r="998" spans="1:11" ht="20.100000000000001" customHeight="1">
      <c r="A998" s="452" t="s">
        <v>12</v>
      </c>
      <c r="B998" s="453">
        <v>700</v>
      </c>
      <c r="C998" s="453">
        <v>704</v>
      </c>
      <c r="D998" s="453">
        <v>697</v>
      </c>
      <c r="E998" s="453">
        <v>733</v>
      </c>
      <c r="F998" s="453">
        <v>764</v>
      </c>
    </row>
    <row r="999" spans="1:11" ht="20.100000000000001" customHeight="1">
      <c r="A999" s="452" t="s">
        <v>796</v>
      </c>
      <c r="B999" s="453">
        <v>49470</v>
      </c>
      <c r="C999" s="453">
        <v>49286</v>
      </c>
      <c r="D999" s="453">
        <v>53019</v>
      </c>
      <c r="E999" s="453">
        <v>56862</v>
      </c>
      <c r="F999" s="453">
        <v>59788</v>
      </c>
    </row>
    <row r="1000" spans="1:11" ht="20.100000000000001" customHeight="1">
      <c r="A1000" s="452" t="s">
        <v>795</v>
      </c>
      <c r="B1000" s="453">
        <v>121871</v>
      </c>
      <c r="C1000" s="453">
        <v>122700</v>
      </c>
      <c r="D1000" s="453">
        <v>126237</v>
      </c>
      <c r="E1000" s="453">
        <v>131466</v>
      </c>
      <c r="F1000" s="453">
        <v>134791</v>
      </c>
    </row>
    <row r="1001" spans="1:11" ht="20.100000000000001" customHeight="1">
      <c r="A1001" s="454" t="s">
        <v>253</v>
      </c>
      <c r="B1001" s="455"/>
    </row>
    <row r="1002" spans="1:11" ht="20.100000000000001" customHeight="1">
      <c r="A1002" s="472"/>
      <c r="B1002" s="466"/>
    </row>
    <row r="1004" spans="1:11" ht="30" customHeight="1">
      <c r="A1004" s="851" t="s">
        <v>1186</v>
      </c>
      <c r="B1004" s="878"/>
      <c r="C1004" s="878"/>
      <c r="D1004" s="878"/>
      <c r="E1004" s="878"/>
      <c r="F1004" s="878"/>
      <c r="G1004" s="471"/>
      <c r="H1004" s="471"/>
      <c r="I1004" s="471"/>
      <c r="J1004" s="471"/>
      <c r="K1004" s="471"/>
    </row>
    <row r="1005" spans="1:11" ht="30" customHeight="1">
      <c r="A1005" s="447" t="s">
        <v>4</v>
      </c>
      <c r="B1005" s="447">
        <v>2020</v>
      </c>
      <c r="C1005" s="447">
        <v>2021</v>
      </c>
      <c r="D1005" s="447">
        <v>2022</v>
      </c>
      <c r="E1005" s="447">
        <v>2023</v>
      </c>
      <c r="F1005" s="514">
        <v>2024</v>
      </c>
      <c r="G1005" s="556"/>
      <c r="H1005" s="556"/>
      <c r="I1005" s="556"/>
      <c r="J1005" s="556"/>
      <c r="K1005" s="556"/>
    </row>
    <row r="1006" spans="1:11" ht="20.100000000000001" customHeight="1">
      <c r="A1006" s="452" t="s">
        <v>6</v>
      </c>
      <c r="B1006" s="457">
        <v>14.8</v>
      </c>
      <c r="C1006" s="457">
        <v>19.399999999999999</v>
      </c>
      <c r="D1006" s="457">
        <v>19.100000000000001</v>
      </c>
      <c r="E1006" s="457">
        <v>18.2</v>
      </c>
      <c r="F1006" s="457">
        <v>18.100000000000001</v>
      </c>
      <c r="G1006" s="471"/>
      <c r="H1006" s="471"/>
      <c r="I1006" s="471"/>
      <c r="J1006" s="471"/>
      <c r="K1006" s="471"/>
    </row>
    <row r="1007" spans="1:11" ht="20.100000000000001" customHeight="1">
      <c r="A1007" s="452" t="s">
        <v>7</v>
      </c>
      <c r="B1007" s="457">
        <v>17.399999999999999</v>
      </c>
      <c r="C1007" s="457">
        <v>25.6</v>
      </c>
      <c r="D1007" s="457">
        <v>20.8</v>
      </c>
      <c r="E1007" s="457">
        <v>11.3</v>
      </c>
      <c r="F1007" s="457">
        <v>12.3</v>
      </c>
    </row>
    <row r="1008" spans="1:11" ht="20.100000000000001" customHeight="1">
      <c r="A1008" s="452" t="s">
        <v>797</v>
      </c>
      <c r="B1008" s="457">
        <v>25.9</v>
      </c>
      <c r="C1008" s="457">
        <v>26.1</v>
      </c>
      <c r="D1008" s="457">
        <v>26.4</v>
      </c>
      <c r="E1008" s="457">
        <v>25.8</v>
      </c>
      <c r="F1008" s="457">
        <v>26.9</v>
      </c>
    </row>
    <row r="1009" spans="1:11" ht="20.100000000000001" customHeight="1">
      <c r="A1009" s="452" t="s">
        <v>8</v>
      </c>
      <c r="B1009" s="457">
        <v>13.3</v>
      </c>
      <c r="C1009" s="457">
        <v>15.9</v>
      </c>
      <c r="D1009" s="457">
        <v>20.3</v>
      </c>
      <c r="E1009" s="457">
        <v>23.5</v>
      </c>
      <c r="F1009" s="457">
        <v>23.2</v>
      </c>
    </row>
    <row r="1010" spans="1:11" ht="20.100000000000001" customHeight="1">
      <c r="A1010" s="452" t="s">
        <v>9</v>
      </c>
      <c r="B1010" s="457">
        <v>12.8</v>
      </c>
      <c r="C1010" s="457">
        <v>18.899999999999999</v>
      </c>
      <c r="D1010" s="457">
        <v>20.6</v>
      </c>
      <c r="E1010" s="457">
        <v>22.7</v>
      </c>
      <c r="F1010" s="457">
        <v>22.6</v>
      </c>
    </row>
    <row r="1011" spans="1:11" ht="20.100000000000001" customHeight="1">
      <c r="A1011" s="452" t="s">
        <v>798</v>
      </c>
      <c r="B1011" s="457">
        <v>12.9</v>
      </c>
      <c r="C1011" s="457">
        <v>14.2</v>
      </c>
      <c r="D1011" s="457">
        <v>14.4</v>
      </c>
      <c r="E1011" s="457">
        <v>14.3</v>
      </c>
      <c r="F1011" s="457">
        <v>15</v>
      </c>
    </row>
    <row r="1012" spans="1:11" ht="20.100000000000001" customHeight="1">
      <c r="A1012" s="452" t="s">
        <v>10</v>
      </c>
      <c r="B1012" s="457">
        <v>13.8</v>
      </c>
      <c r="C1012" s="457">
        <v>14.9</v>
      </c>
      <c r="D1012" s="457">
        <v>13.8</v>
      </c>
      <c r="E1012" s="457">
        <v>19.2</v>
      </c>
      <c r="F1012" s="457">
        <v>23.1</v>
      </c>
    </row>
    <row r="1013" spans="1:11" ht="20.100000000000001" customHeight="1">
      <c r="A1013" s="452" t="s">
        <v>799</v>
      </c>
      <c r="B1013" s="457">
        <v>12</v>
      </c>
      <c r="C1013" s="457">
        <v>14.3</v>
      </c>
      <c r="D1013" s="457">
        <v>15.5</v>
      </c>
      <c r="E1013" s="457">
        <v>16.5</v>
      </c>
      <c r="F1013" s="457">
        <v>17.600000000000001</v>
      </c>
    </row>
    <row r="1014" spans="1:11" ht="20.100000000000001" customHeight="1">
      <c r="A1014" s="452" t="s">
        <v>11</v>
      </c>
      <c r="B1014" s="457">
        <v>13.8</v>
      </c>
      <c r="C1014" s="457">
        <v>15.6</v>
      </c>
      <c r="D1014" s="457">
        <v>16.8</v>
      </c>
      <c r="E1014" s="457">
        <v>17.899999999999999</v>
      </c>
      <c r="F1014" s="457">
        <v>22.7</v>
      </c>
    </row>
    <row r="1015" spans="1:11" ht="20.100000000000001" customHeight="1">
      <c r="A1015" s="452" t="s">
        <v>12</v>
      </c>
      <c r="B1015" s="457">
        <v>15.5</v>
      </c>
      <c r="C1015" s="457">
        <v>17.399999999999999</v>
      </c>
      <c r="D1015" s="457">
        <v>21.3</v>
      </c>
      <c r="E1015" s="457">
        <v>23</v>
      </c>
      <c r="F1015" s="457">
        <v>22.1</v>
      </c>
    </row>
    <row r="1016" spans="1:11" ht="20.100000000000001" customHeight="1">
      <c r="A1016" s="452" t="s">
        <v>796</v>
      </c>
      <c r="B1016" s="541">
        <v>14.8</v>
      </c>
      <c r="C1016" s="541">
        <v>19.399999999999999</v>
      </c>
      <c r="D1016" s="541">
        <v>19.100000000000001</v>
      </c>
      <c r="E1016" s="541">
        <v>18.2</v>
      </c>
      <c r="F1016" s="541">
        <v>18.100000000000001</v>
      </c>
      <c r="G1016" s="542"/>
      <c r="H1016" s="542"/>
      <c r="I1016" s="542"/>
      <c r="J1016" s="542"/>
      <c r="K1016" s="542"/>
    </row>
    <row r="1017" spans="1:11" ht="20.100000000000001" customHeight="1">
      <c r="A1017" s="452" t="s">
        <v>795</v>
      </c>
      <c r="B1017" s="457">
        <v>16.7</v>
      </c>
      <c r="C1017" s="457">
        <v>19.5</v>
      </c>
      <c r="D1017" s="457">
        <v>20.2</v>
      </c>
      <c r="E1017" s="457">
        <v>20.2</v>
      </c>
      <c r="F1017" s="457">
        <v>20.2</v>
      </c>
    </row>
    <row r="1018" spans="1:11" ht="20.100000000000001" customHeight="1">
      <c r="A1018" s="454" t="s">
        <v>253</v>
      </c>
      <c r="B1018" s="455"/>
    </row>
    <row r="1019" spans="1:11" ht="20.100000000000001" customHeight="1">
      <c r="A1019" s="472"/>
      <c r="B1019" s="466"/>
    </row>
    <row r="1021" spans="1:11" ht="30" customHeight="1">
      <c r="A1021" s="851" t="s">
        <v>1187</v>
      </c>
      <c r="B1021" s="878"/>
      <c r="C1021" s="878"/>
      <c r="D1021" s="878"/>
      <c r="E1021" s="878"/>
      <c r="F1021" s="878"/>
    </row>
    <row r="1022" spans="1:11" ht="30" customHeight="1">
      <c r="A1022" s="447" t="s">
        <v>4</v>
      </c>
      <c r="B1022" s="447">
        <v>2020</v>
      </c>
      <c r="C1022" s="447">
        <v>2021</v>
      </c>
      <c r="D1022" s="447">
        <v>2022</v>
      </c>
      <c r="E1022" s="447">
        <v>2023</v>
      </c>
      <c r="F1022" s="447">
        <v>2024</v>
      </c>
    </row>
    <row r="1023" spans="1:11" ht="20.100000000000001" customHeight="1">
      <c r="A1023" s="452" t="s">
        <v>6</v>
      </c>
      <c r="B1023" s="453">
        <v>5</v>
      </c>
      <c r="C1023" s="453">
        <v>7</v>
      </c>
      <c r="D1023" s="453">
        <v>7</v>
      </c>
      <c r="E1023" s="453">
        <v>7</v>
      </c>
      <c r="F1023" s="453">
        <v>7</v>
      </c>
    </row>
    <row r="1024" spans="1:11" ht="20.100000000000001" customHeight="1">
      <c r="A1024" s="452" t="s">
        <v>7</v>
      </c>
      <c r="B1024" s="453">
        <v>1</v>
      </c>
      <c r="C1024" s="453">
        <v>1</v>
      </c>
      <c r="D1024" s="453">
        <v>1</v>
      </c>
      <c r="E1024" s="453">
        <v>2</v>
      </c>
      <c r="F1024" s="453">
        <v>2</v>
      </c>
    </row>
    <row r="1025" spans="1:12" ht="20.100000000000001" customHeight="1">
      <c r="A1025" s="452" t="s">
        <v>10</v>
      </c>
      <c r="B1025" s="453">
        <v>1</v>
      </c>
      <c r="C1025" s="453">
        <v>1</v>
      </c>
      <c r="D1025" s="453">
        <v>1</v>
      </c>
      <c r="E1025" s="453">
        <v>1</v>
      </c>
      <c r="F1025" s="453">
        <v>1</v>
      </c>
    </row>
    <row r="1026" spans="1:12" ht="20.100000000000001" customHeight="1">
      <c r="A1026" s="452" t="s">
        <v>799</v>
      </c>
      <c r="B1026" s="453">
        <v>0</v>
      </c>
      <c r="C1026" s="453">
        <v>0</v>
      </c>
      <c r="D1026" s="453">
        <v>0</v>
      </c>
      <c r="E1026" s="453">
        <v>0</v>
      </c>
      <c r="F1026" s="453">
        <v>1</v>
      </c>
    </row>
    <row r="1027" spans="1:12" ht="20.100000000000001" customHeight="1">
      <c r="A1027" s="452" t="s">
        <v>11</v>
      </c>
      <c r="B1027" s="453">
        <v>1</v>
      </c>
      <c r="C1027" s="453">
        <v>1</v>
      </c>
      <c r="D1027" s="453">
        <v>1</v>
      </c>
      <c r="E1027" s="453">
        <v>1</v>
      </c>
      <c r="F1027" s="453">
        <v>1</v>
      </c>
    </row>
    <row r="1028" spans="1:12" ht="20.100000000000001" customHeight="1">
      <c r="A1028" s="452" t="s">
        <v>796</v>
      </c>
      <c r="B1028" s="453">
        <v>8</v>
      </c>
      <c r="C1028" s="453">
        <v>10</v>
      </c>
      <c r="D1028" s="453">
        <v>10</v>
      </c>
      <c r="E1028" s="453">
        <v>11</v>
      </c>
      <c r="F1028" s="453">
        <v>12</v>
      </c>
    </row>
    <row r="1029" spans="1:12" ht="20.100000000000001" customHeight="1">
      <c r="A1029" s="452" t="s">
        <v>795</v>
      </c>
      <c r="B1029" s="453">
        <v>21</v>
      </c>
      <c r="C1029" s="453">
        <v>22</v>
      </c>
      <c r="D1029" s="453">
        <v>26</v>
      </c>
      <c r="E1029" s="453">
        <v>25</v>
      </c>
      <c r="F1029" s="453">
        <v>27</v>
      </c>
    </row>
    <row r="1030" spans="1:12" ht="20.100000000000001" customHeight="1">
      <c r="A1030" s="454" t="s">
        <v>253</v>
      </c>
      <c r="B1030" s="455"/>
    </row>
    <row r="1031" spans="1:12" ht="20.100000000000001" customHeight="1">
      <c r="A1031" s="472"/>
      <c r="B1031" s="466"/>
    </row>
    <row r="1033" spans="1:12" ht="30" customHeight="1">
      <c r="A1033" s="851" t="s">
        <v>1188</v>
      </c>
      <c r="B1033" s="878"/>
      <c r="C1033" s="878"/>
      <c r="D1033" s="878"/>
      <c r="E1033" s="878"/>
      <c r="F1033" s="878"/>
      <c r="G1033" s="471"/>
      <c r="H1033" s="471"/>
      <c r="I1033" s="471"/>
      <c r="J1033" s="471"/>
      <c r="K1033" s="471"/>
    </row>
    <row r="1034" spans="1:12" ht="30" customHeight="1">
      <c r="A1034" s="447" t="s">
        <v>4</v>
      </c>
      <c r="B1034" s="447">
        <v>2020</v>
      </c>
      <c r="C1034" s="447">
        <v>2021</v>
      </c>
      <c r="D1034" s="447">
        <v>2022</v>
      </c>
      <c r="E1034" s="447">
        <v>2023</v>
      </c>
      <c r="F1034" s="514">
        <v>2024</v>
      </c>
      <c r="G1034" s="555"/>
      <c r="H1034" s="556"/>
      <c r="I1034" s="556"/>
      <c r="J1034" s="556"/>
      <c r="K1034" s="556"/>
    </row>
    <row r="1035" spans="1:12" ht="20.100000000000001" customHeight="1">
      <c r="A1035" s="452" t="s">
        <v>6</v>
      </c>
      <c r="B1035" s="453">
        <v>5</v>
      </c>
      <c r="C1035" s="453">
        <v>4</v>
      </c>
      <c r="D1035" s="453">
        <v>4</v>
      </c>
      <c r="E1035" s="453">
        <v>4</v>
      </c>
      <c r="F1035" s="453">
        <v>4</v>
      </c>
      <c r="G1035" s="555"/>
      <c r="H1035" s="556"/>
      <c r="I1035" s="556"/>
      <c r="J1035" s="556"/>
      <c r="K1035" s="556"/>
    </row>
    <row r="1036" spans="1:12" ht="20.100000000000001" customHeight="1">
      <c r="A1036" s="452" t="s">
        <v>10</v>
      </c>
      <c r="B1036" s="453">
        <v>1</v>
      </c>
      <c r="C1036" s="453">
        <v>1</v>
      </c>
      <c r="D1036" s="453">
        <v>1</v>
      </c>
      <c r="E1036" s="453">
        <v>1</v>
      </c>
      <c r="F1036" s="453">
        <v>1</v>
      </c>
      <c r="G1036" s="471"/>
      <c r="H1036" s="471"/>
      <c r="I1036" s="471"/>
      <c r="J1036" s="471"/>
      <c r="K1036" s="471"/>
    </row>
    <row r="1037" spans="1:12" ht="20.100000000000001" customHeight="1">
      <c r="A1037" s="452" t="s">
        <v>796</v>
      </c>
      <c r="B1037" s="453">
        <v>6</v>
      </c>
      <c r="C1037" s="453">
        <v>5</v>
      </c>
      <c r="D1037" s="453">
        <v>5</v>
      </c>
      <c r="E1037" s="453">
        <v>5</v>
      </c>
      <c r="F1037" s="453">
        <v>5</v>
      </c>
      <c r="G1037" s="543"/>
      <c r="H1037" s="540"/>
      <c r="I1037" s="540"/>
      <c r="J1037" s="540"/>
      <c r="K1037" s="540"/>
      <c r="L1037" s="540"/>
    </row>
    <row r="1038" spans="1:12" ht="20.100000000000001" customHeight="1">
      <c r="A1038" s="452" t="s">
        <v>795</v>
      </c>
      <c r="B1038" s="525">
        <v>8</v>
      </c>
      <c r="C1038" s="525">
        <v>7</v>
      </c>
      <c r="D1038" s="525">
        <v>7</v>
      </c>
      <c r="E1038" s="525">
        <v>7</v>
      </c>
      <c r="F1038" s="525">
        <v>7</v>
      </c>
      <c r="G1038" s="543"/>
      <c r="H1038" s="540"/>
      <c r="I1038" s="540"/>
      <c r="J1038" s="540"/>
      <c r="K1038" s="540"/>
      <c r="L1038" s="540"/>
    </row>
    <row r="1039" spans="1:12" ht="20.100000000000001" customHeight="1">
      <c r="A1039" s="454" t="s">
        <v>253</v>
      </c>
      <c r="B1039" s="455"/>
    </row>
    <row r="1040" spans="1:12" ht="20.100000000000001" customHeight="1">
      <c r="A1040" s="472"/>
      <c r="B1040" s="466"/>
    </row>
    <row r="1042" spans="1:6" ht="30" customHeight="1">
      <c r="A1042" s="851" t="s">
        <v>1189</v>
      </c>
      <c r="B1042" s="878"/>
      <c r="C1042" s="878"/>
      <c r="D1042" s="878"/>
      <c r="E1042" s="878"/>
      <c r="F1042" s="878"/>
    </row>
    <row r="1043" spans="1:6" ht="30" customHeight="1">
      <c r="A1043" s="447" t="s">
        <v>4</v>
      </c>
      <c r="B1043" s="447">
        <v>2020</v>
      </c>
      <c r="C1043" s="447">
        <v>2021</v>
      </c>
      <c r="D1043" s="447">
        <v>2022</v>
      </c>
      <c r="E1043" s="447">
        <v>2023</v>
      </c>
      <c r="F1043" s="447">
        <v>2024</v>
      </c>
    </row>
    <row r="1044" spans="1:6" ht="20.100000000000001" customHeight="1">
      <c r="A1044" s="1025" t="s">
        <v>235</v>
      </c>
      <c r="B1044" s="1026"/>
      <c r="C1044" s="1026"/>
      <c r="D1044" s="1026"/>
      <c r="E1044" s="1026"/>
      <c r="F1044" s="1027"/>
    </row>
    <row r="1045" spans="1:6" ht="20.100000000000001" customHeight="1">
      <c r="A1045" s="452" t="s">
        <v>6</v>
      </c>
      <c r="B1045" s="453">
        <v>17</v>
      </c>
      <c r="C1045" s="453">
        <v>14</v>
      </c>
      <c r="D1045" s="453">
        <v>14</v>
      </c>
      <c r="E1045" s="453">
        <v>14</v>
      </c>
      <c r="F1045" s="453">
        <v>14</v>
      </c>
    </row>
    <row r="1046" spans="1:6" ht="20.100000000000001" customHeight="1">
      <c r="A1046" s="452" t="s">
        <v>7</v>
      </c>
      <c r="B1046" s="453">
        <v>1</v>
      </c>
      <c r="C1046" s="453">
        <v>1</v>
      </c>
      <c r="D1046" s="453">
        <v>1</v>
      </c>
      <c r="E1046" s="453">
        <v>1</v>
      </c>
      <c r="F1046" s="453">
        <v>1</v>
      </c>
    </row>
    <row r="1047" spans="1:6" ht="20.100000000000001" customHeight="1">
      <c r="A1047" s="452" t="s">
        <v>797</v>
      </c>
      <c r="B1047" s="453">
        <v>3</v>
      </c>
      <c r="C1047" s="453">
        <v>3</v>
      </c>
      <c r="D1047" s="453">
        <v>3</v>
      </c>
      <c r="E1047" s="453">
        <v>3</v>
      </c>
      <c r="F1047" s="453">
        <v>3</v>
      </c>
    </row>
    <row r="1048" spans="1:6" ht="20.100000000000001" customHeight="1">
      <c r="A1048" s="452" t="s">
        <v>8</v>
      </c>
      <c r="B1048" s="453">
        <v>1</v>
      </c>
      <c r="C1048" s="453">
        <v>1</v>
      </c>
      <c r="D1048" s="453">
        <v>1</v>
      </c>
      <c r="E1048" s="453">
        <v>1</v>
      </c>
      <c r="F1048" s="453">
        <v>1</v>
      </c>
    </row>
    <row r="1049" spans="1:6" ht="20.100000000000001" customHeight="1">
      <c r="A1049" s="452" t="s">
        <v>9</v>
      </c>
      <c r="B1049" s="453">
        <v>1</v>
      </c>
      <c r="C1049" s="453">
        <v>1</v>
      </c>
      <c r="D1049" s="453">
        <v>1</v>
      </c>
      <c r="E1049" s="453">
        <v>1</v>
      </c>
      <c r="F1049" s="453">
        <v>1</v>
      </c>
    </row>
    <row r="1050" spans="1:6" ht="20.100000000000001" customHeight="1">
      <c r="A1050" s="452" t="s">
        <v>798</v>
      </c>
      <c r="B1050" s="453">
        <v>5</v>
      </c>
      <c r="C1050" s="453">
        <v>5</v>
      </c>
      <c r="D1050" s="453">
        <v>5</v>
      </c>
      <c r="E1050" s="453">
        <v>5</v>
      </c>
      <c r="F1050" s="453">
        <v>5</v>
      </c>
    </row>
    <row r="1051" spans="1:6" ht="20.100000000000001" customHeight="1">
      <c r="A1051" s="452" t="s">
        <v>10</v>
      </c>
      <c r="B1051" s="453">
        <v>1</v>
      </c>
      <c r="C1051" s="453">
        <v>1</v>
      </c>
      <c r="D1051" s="453">
        <v>1</v>
      </c>
      <c r="E1051" s="453">
        <v>1</v>
      </c>
      <c r="F1051" s="453">
        <v>1</v>
      </c>
    </row>
    <row r="1052" spans="1:6" ht="20.100000000000001" customHeight="1">
      <c r="A1052" s="452" t="s">
        <v>799</v>
      </c>
      <c r="B1052" s="453">
        <v>1</v>
      </c>
      <c r="C1052" s="453">
        <v>1</v>
      </c>
      <c r="D1052" s="453">
        <v>1</v>
      </c>
      <c r="E1052" s="453">
        <v>1</v>
      </c>
      <c r="F1052" s="453">
        <v>1</v>
      </c>
    </row>
    <row r="1053" spans="1:6" ht="20.100000000000001" customHeight="1">
      <c r="A1053" s="452" t="s">
        <v>11</v>
      </c>
      <c r="B1053" s="453">
        <v>1</v>
      </c>
      <c r="C1053" s="453">
        <v>1</v>
      </c>
      <c r="D1053" s="453">
        <v>1</v>
      </c>
      <c r="E1053" s="453">
        <v>1</v>
      </c>
      <c r="F1053" s="453">
        <v>1</v>
      </c>
    </row>
    <row r="1054" spans="1:6" ht="20.100000000000001" customHeight="1">
      <c r="A1054" s="452" t="s">
        <v>12</v>
      </c>
      <c r="B1054" s="453">
        <v>5</v>
      </c>
      <c r="C1054" s="453">
        <v>5</v>
      </c>
      <c r="D1054" s="453">
        <v>5</v>
      </c>
      <c r="E1054" s="453">
        <v>5</v>
      </c>
      <c r="F1054" s="453">
        <v>4</v>
      </c>
    </row>
    <row r="1055" spans="1:6" ht="20.100000000000001" customHeight="1">
      <c r="A1055" s="452" t="s">
        <v>796</v>
      </c>
      <c r="B1055" s="453">
        <v>36</v>
      </c>
      <c r="C1055" s="453">
        <v>33</v>
      </c>
      <c r="D1055" s="453">
        <v>33</v>
      </c>
      <c r="E1055" s="453">
        <v>33</v>
      </c>
      <c r="F1055" s="453">
        <v>32</v>
      </c>
    </row>
    <row r="1056" spans="1:6" ht="20.100000000000001" customHeight="1">
      <c r="A1056" s="452" t="s">
        <v>795</v>
      </c>
      <c r="B1056" s="453">
        <v>181</v>
      </c>
      <c r="C1056" s="453">
        <v>183</v>
      </c>
      <c r="D1056" s="453">
        <v>182</v>
      </c>
      <c r="E1056" s="453">
        <v>175</v>
      </c>
      <c r="F1056" s="453">
        <v>176</v>
      </c>
    </row>
    <row r="1057" spans="1:6" ht="20.100000000000001" customHeight="1">
      <c r="A1057" s="1025" t="s">
        <v>821</v>
      </c>
      <c r="B1057" s="1026"/>
      <c r="C1057" s="1026"/>
      <c r="D1057" s="1026"/>
      <c r="E1057" s="1026"/>
      <c r="F1057" s="1027"/>
    </row>
    <row r="1058" spans="1:6" ht="20.100000000000001" customHeight="1">
      <c r="A1058" s="452" t="s">
        <v>6</v>
      </c>
      <c r="B1058" s="453">
        <v>519</v>
      </c>
      <c r="C1058" s="453">
        <v>619</v>
      </c>
      <c r="D1058" s="453">
        <v>955</v>
      </c>
      <c r="E1058" s="453">
        <v>978</v>
      </c>
      <c r="F1058" s="453">
        <v>1010</v>
      </c>
    </row>
    <row r="1059" spans="1:6" ht="20.100000000000001" customHeight="1">
      <c r="A1059" s="452" t="s">
        <v>7</v>
      </c>
      <c r="B1059" s="453">
        <v>136</v>
      </c>
      <c r="C1059" s="453">
        <v>85</v>
      </c>
      <c r="D1059" s="453">
        <v>80</v>
      </c>
      <c r="E1059" s="453">
        <v>63</v>
      </c>
      <c r="F1059" s="453">
        <v>96</v>
      </c>
    </row>
    <row r="1060" spans="1:6" ht="20.100000000000001" customHeight="1">
      <c r="A1060" s="452" t="s">
        <v>797</v>
      </c>
      <c r="B1060" s="453">
        <v>104</v>
      </c>
      <c r="C1060" s="453">
        <v>104</v>
      </c>
      <c r="D1060" s="453">
        <v>104</v>
      </c>
      <c r="E1060" s="453">
        <v>117</v>
      </c>
      <c r="F1060" s="453">
        <v>138</v>
      </c>
    </row>
    <row r="1061" spans="1:6" ht="20.100000000000001" customHeight="1">
      <c r="A1061" s="452" t="s">
        <v>8</v>
      </c>
      <c r="B1061" s="453">
        <v>229</v>
      </c>
      <c r="C1061" s="453">
        <v>31</v>
      </c>
      <c r="D1061" s="453">
        <v>187</v>
      </c>
      <c r="E1061" s="453">
        <v>32</v>
      </c>
      <c r="F1061" s="453">
        <v>45</v>
      </c>
    </row>
    <row r="1062" spans="1:6" ht="20.100000000000001" customHeight="1">
      <c r="A1062" s="452" t="s">
        <v>9</v>
      </c>
      <c r="B1062" s="453">
        <v>34</v>
      </c>
      <c r="C1062" s="453">
        <v>27</v>
      </c>
      <c r="D1062" s="453">
        <v>68</v>
      </c>
      <c r="E1062" s="453">
        <v>94</v>
      </c>
      <c r="F1062" s="453">
        <v>83</v>
      </c>
    </row>
    <row r="1063" spans="1:6" ht="20.100000000000001" customHeight="1">
      <c r="A1063" s="452" t="s">
        <v>798</v>
      </c>
      <c r="B1063" s="453">
        <v>67</v>
      </c>
      <c r="C1063" s="453">
        <v>120</v>
      </c>
      <c r="D1063" s="453">
        <v>264</v>
      </c>
      <c r="E1063" s="453">
        <v>339</v>
      </c>
      <c r="F1063" s="453">
        <v>379</v>
      </c>
    </row>
    <row r="1064" spans="1:6" ht="20.100000000000001" customHeight="1">
      <c r="A1064" s="452" t="s">
        <v>10</v>
      </c>
      <c r="B1064" s="453">
        <v>41</v>
      </c>
      <c r="C1064" s="453">
        <v>52</v>
      </c>
      <c r="D1064" s="453">
        <v>104</v>
      </c>
      <c r="E1064" s="453">
        <v>51</v>
      </c>
      <c r="F1064" s="453">
        <v>48</v>
      </c>
    </row>
    <row r="1065" spans="1:6" ht="20.100000000000001" customHeight="1">
      <c r="A1065" s="452" t="s">
        <v>799</v>
      </c>
      <c r="B1065" s="453">
        <v>15</v>
      </c>
      <c r="C1065" s="453">
        <v>39</v>
      </c>
      <c r="D1065" s="453">
        <v>32</v>
      </c>
      <c r="E1065" s="453">
        <v>76</v>
      </c>
      <c r="F1065" s="453">
        <v>44</v>
      </c>
    </row>
    <row r="1066" spans="1:6" ht="20.100000000000001" customHeight="1">
      <c r="A1066" s="452" t="s">
        <v>11</v>
      </c>
      <c r="B1066" s="453">
        <v>74</v>
      </c>
      <c r="C1066" s="453">
        <v>112</v>
      </c>
      <c r="D1066" s="453">
        <v>212</v>
      </c>
      <c r="E1066" s="453">
        <v>214</v>
      </c>
      <c r="F1066" s="453">
        <v>322</v>
      </c>
    </row>
    <row r="1067" spans="1:6" ht="20.100000000000001" customHeight="1">
      <c r="A1067" s="452" t="s">
        <v>12</v>
      </c>
      <c r="B1067" s="453">
        <v>46</v>
      </c>
      <c r="C1067" s="453">
        <v>48</v>
      </c>
      <c r="D1067" s="453">
        <v>147</v>
      </c>
      <c r="E1067" s="453">
        <v>166</v>
      </c>
      <c r="F1067" s="453">
        <v>176</v>
      </c>
    </row>
    <row r="1068" spans="1:6" ht="20.100000000000001" customHeight="1">
      <c r="A1068" s="452" t="s">
        <v>796</v>
      </c>
      <c r="B1068" s="453">
        <v>1265</v>
      </c>
      <c r="C1068" s="453">
        <v>1237</v>
      </c>
      <c r="D1068" s="453">
        <v>2153</v>
      </c>
      <c r="E1068" s="453">
        <v>2130</v>
      </c>
      <c r="F1068" s="453">
        <v>2341</v>
      </c>
    </row>
    <row r="1069" spans="1:6" ht="20.100000000000001" customHeight="1">
      <c r="A1069" s="452" t="s">
        <v>795</v>
      </c>
      <c r="B1069" s="453">
        <v>4916</v>
      </c>
      <c r="C1069" s="453">
        <v>6016</v>
      </c>
      <c r="D1069" s="453">
        <v>8897</v>
      </c>
      <c r="E1069" s="453">
        <v>9983</v>
      </c>
      <c r="F1069" s="453">
        <v>10790</v>
      </c>
    </row>
    <row r="1070" spans="1:6" ht="20.100000000000001" customHeight="1">
      <c r="A1070" s="1025" t="s">
        <v>822</v>
      </c>
      <c r="B1070" s="1026"/>
      <c r="C1070" s="1026"/>
      <c r="D1070" s="1026"/>
      <c r="E1070" s="1026"/>
      <c r="F1070" s="1027"/>
    </row>
    <row r="1071" spans="1:6" ht="20.100000000000001" customHeight="1">
      <c r="A1071" s="452" t="s">
        <v>6</v>
      </c>
      <c r="B1071" s="453">
        <v>46721</v>
      </c>
      <c r="C1071" s="453">
        <v>65451</v>
      </c>
      <c r="D1071" s="453">
        <v>111869</v>
      </c>
      <c r="E1071" s="453">
        <v>177473</v>
      </c>
      <c r="F1071" s="453">
        <v>166812</v>
      </c>
    </row>
    <row r="1072" spans="1:6" ht="20.100000000000001" customHeight="1">
      <c r="A1072" s="452" t="s">
        <v>7</v>
      </c>
      <c r="B1072" s="453">
        <v>8910</v>
      </c>
      <c r="C1072" s="453">
        <v>11345</v>
      </c>
      <c r="D1072" s="453">
        <v>2310</v>
      </c>
      <c r="E1072" s="453">
        <v>9450</v>
      </c>
      <c r="F1072" s="453">
        <v>10750</v>
      </c>
    </row>
    <row r="1073" spans="1:6" ht="20.100000000000001" customHeight="1">
      <c r="A1073" s="452" t="s">
        <v>797</v>
      </c>
      <c r="B1073" s="453">
        <v>8500</v>
      </c>
      <c r="C1073" s="453">
        <v>8500</v>
      </c>
      <c r="D1073" s="453">
        <v>13000</v>
      </c>
      <c r="E1073" s="453">
        <v>10900</v>
      </c>
      <c r="F1073" s="453">
        <v>14400</v>
      </c>
    </row>
    <row r="1074" spans="1:6" ht="20.100000000000001" customHeight="1">
      <c r="A1074" s="452" t="s">
        <v>8</v>
      </c>
      <c r="B1074" s="453">
        <v>2454</v>
      </c>
      <c r="C1074" s="453">
        <v>9139</v>
      </c>
      <c r="D1074" s="453">
        <v>16806</v>
      </c>
      <c r="E1074" s="453">
        <v>8400</v>
      </c>
      <c r="F1074" s="453">
        <v>9596</v>
      </c>
    </row>
    <row r="1075" spans="1:6" ht="20.100000000000001" customHeight="1">
      <c r="A1075" s="452" t="s">
        <v>9</v>
      </c>
      <c r="B1075" s="453">
        <v>1520</v>
      </c>
      <c r="C1075" s="453">
        <v>2955</v>
      </c>
      <c r="D1075" s="453">
        <v>4364</v>
      </c>
      <c r="E1075" s="453">
        <v>6040</v>
      </c>
      <c r="F1075" s="453">
        <v>5133</v>
      </c>
    </row>
    <row r="1076" spans="1:6" ht="20.100000000000001" customHeight="1">
      <c r="A1076" s="452" t="s">
        <v>798</v>
      </c>
      <c r="B1076" s="453">
        <v>13350</v>
      </c>
      <c r="C1076" s="453">
        <v>17162</v>
      </c>
      <c r="D1076" s="453">
        <v>25950</v>
      </c>
      <c r="E1076" s="453">
        <v>23325</v>
      </c>
      <c r="F1076" s="453">
        <v>42508</v>
      </c>
    </row>
    <row r="1077" spans="1:6" ht="20.100000000000001" customHeight="1">
      <c r="A1077" s="452" t="s">
        <v>10</v>
      </c>
      <c r="B1077" s="453">
        <v>3208</v>
      </c>
      <c r="C1077" s="453">
        <v>6063</v>
      </c>
      <c r="D1077" s="453">
        <v>10688</v>
      </c>
      <c r="E1077" s="453">
        <v>2915</v>
      </c>
      <c r="F1077" s="453">
        <v>3656</v>
      </c>
    </row>
    <row r="1078" spans="1:6" ht="20.100000000000001" customHeight="1">
      <c r="A1078" s="452" t="s">
        <v>799</v>
      </c>
      <c r="B1078" s="453">
        <v>210</v>
      </c>
      <c r="C1078" s="453">
        <v>1504</v>
      </c>
      <c r="D1078" s="453">
        <v>1668</v>
      </c>
      <c r="E1078" s="453">
        <v>8320</v>
      </c>
      <c r="F1078" s="453">
        <v>3350</v>
      </c>
    </row>
    <row r="1079" spans="1:6" ht="20.100000000000001" customHeight="1">
      <c r="A1079" s="452" t="s">
        <v>11</v>
      </c>
      <c r="B1079" s="453">
        <v>8910</v>
      </c>
      <c r="C1079" s="453">
        <v>13823</v>
      </c>
      <c r="D1079" s="453">
        <v>10112</v>
      </c>
      <c r="E1079" s="453">
        <v>17013</v>
      </c>
      <c r="F1079" s="453">
        <v>19273</v>
      </c>
    </row>
    <row r="1080" spans="1:6" ht="20.100000000000001" customHeight="1">
      <c r="A1080" s="452" t="s">
        <v>12</v>
      </c>
      <c r="B1080" s="453">
        <v>1575</v>
      </c>
      <c r="C1080" s="453">
        <v>4201</v>
      </c>
      <c r="D1080" s="453">
        <v>6896</v>
      </c>
      <c r="E1080" s="453">
        <v>8731</v>
      </c>
      <c r="F1080" s="453">
        <v>9678</v>
      </c>
    </row>
    <row r="1081" spans="1:6" ht="20.100000000000001" customHeight="1">
      <c r="A1081" s="452" t="s">
        <v>796</v>
      </c>
      <c r="B1081" s="453">
        <v>95358</v>
      </c>
      <c r="C1081" s="453">
        <v>140143</v>
      </c>
      <c r="D1081" s="453">
        <v>203663</v>
      </c>
      <c r="E1081" s="453">
        <v>272567</v>
      </c>
      <c r="F1081" s="453">
        <v>285156</v>
      </c>
    </row>
    <row r="1082" spans="1:6" ht="20.100000000000001" customHeight="1">
      <c r="A1082" s="452" t="s">
        <v>795</v>
      </c>
      <c r="B1082" s="453">
        <v>483542</v>
      </c>
      <c r="C1082" s="453">
        <v>650716</v>
      </c>
      <c r="D1082" s="453">
        <v>1029242</v>
      </c>
      <c r="E1082" s="453">
        <v>1186226</v>
      </c>
      <c r="F1082" s="453">
        <v>1247880</v>
      </c>
    </row>
    <row r="1083" spans="1:6" ht="20.100000000000001" customHeight="1">
      <c r="A1083" s="454" t="s">
        <v>253</v>
      </c>
      <c r="B1083" s="455"/>
    </row>
    <row r="1084" spans="1:6" ht="20.100000000000001" customHeight="1">
      <c r="A1084" s="472"/>
      <c r="B1084" s="466"/>
    </row>
    <row r="1086" spans="1:6" ht="30" customHeight="1">
      <c r="A1086" s="851" t="s">
        <v>1190</v>
      </c>
      <c r="B1086" s="878"/>
      <c r="C1086" s="878"/>
      <c r="D1086" s="878"/>
      <c r="E1086" s="878"/>
      <c r="F1086" s="878"/>
    </row>
    <row r="1087" spans="1:6" ht="30" customHeight="1">
      <c r="A1087" s="447" t="s">
        <v>4</v>
      </c>
      <c r="B1087" s="447">
        <v>2020</v>
      </c>
      <c r="C1087" s="447">
        <v>2021</v>
      </c>
      <c r="D1087" s="447">
        <v>2022</v>
      </c>
      <c r="E1087" s="447">
        <v>2023</v>
      </c>
      <c r="F1087" s="447">
        <v>2024</v>
      </c>
    </row>
    <row r="1088" spans="1:6" ht="20.100000000000001" customHeight="1">
      <c r="A1088" s="1025" t="s">
        <v>235</v>
      </c>
      <c r="B1088" s="1026"/>
      <c r="C1088" s="1026"/>
      <c r="D1088" s="1026"/>
      <c r="E1088" s="1026"/>
      <c r="F1088" s="1027"/>
    </row>
    <row r="1089" spans="1:7" ht="20.100000000000001" customHeight="1">
      <c r="A1089" s="452" t="s">
        <v>6</v>
      </c>
      <c r="B1089" s="453">
        <v>4</v>
      </c>
      <c r="C1089" s="453">
        <v>4</v>
      </c>
      <c r="D1089" s="453">
        <v>4</v>
      </c>
      <c r="E1089" s="453">
        <v>4</v>
      </c>
      <c r="F1089" s="453">
        <v>4</v>
      </c>
    </row>
    <row r="1090" spans="1:7" ht="20.100000000000001" customHeight="1">
      <c r="A1090" s="487" t="s">
        <v>10</v>
      </c>
      <c r="B1090" s="478">
        <v>1</v>
      </c>
      <c r="C1090" s="478">
        <v>1</v>
      </c>
      <c r="D1090" s="478">
        <v>1</v>
      </c>
      <c r="E1090" s="478">
        <v>1</v>
      </c>
      <c r="F1090" s="478">
        <v>0</v>
      </c>
      <c r="G1090" s="509"/>
    </row>
    <row r="1091" spans="1:7" ht="20.100000000000001" customHeight="1">
      <c r="A1091" s="474" t="s">
        <v>796</v>
      </c>
      <c r="B1091" s="478">
        <v>5</v>
      </c>
      <c r="C1091" s="478">
        <v>5</v>
      </c>
      <c r="D1091" s="478">
        <v>5</v>
      </c>
      <c r="E1091" s="478">
        <v>5</v>
      </c>
      <c r="F1091" s="478">
        <v>4</v>
      </c>
    </row>
    <row r="1092" spans="1:7" ht="20.100000000000001" customHeight="1">
      <c r="A1092" s="474" t="s">
        <v>795</v>
      </c>
      <c r="B1092" s="478">
        <v>12</v>
      </c>
      <c r="C1092" s="478">
        <v>12</v>
      </c>
      <c r="D1092" s="478">
        <v>13</v>
      </c>
      <c r="E1092" s="478">
        <v>13</v>
      </c>
      <c r="F1092" s="478">
        <v>12</v>
      </c>
      <c r="G1092" s="471"/>
    </row>
    <row r="1093" spans="1:7" ht="20.100000000000001" customHeight="1">
      <c r="A1093" s="890" t="s">
        <v>823</v>
      </c>
      <c r="B1093" s="890"/>
      <c r="C1093" s="890"/>
      <c r="D1093" s="890"/>
      <c r="E1093" s="890"/>
      <c r="F1093" s="890"/>
      <c r="G1093" s="707"/>
    </row>
    <row r="1094" spans="1:7" ht="20.100000000000001" customHeight="1">
      <c r="A1094" s="486" t="s">
        <v>6</v>
      </c>
      <c r="B1094" s="478">
        <v>4300</v>
      </c>
      <c r="C1094" s="478">
        <v>4281</v>
      </c>
      <c r="D1094" s="478">
        <v>4267</v>
      </c>
      <c r="E1094" s="478">
        <v>4182</v>
      </c>
      <c r="F1094" s="478">
        <v>4182</v>
      </c>
      <c r="G1094" s="471"/>
    </row>
    <row r="1095" spans="1:7" ht="20.100000000000001" customHeight="1">
      <c r="A1095" s="488" t="s">
        <v>10</v>
      </c>
      <c r="B1095" s="478">
        <v>100</v>
      </c>
      <c r="C1095" s="478">
        <v>100</v>
      </c>
      <c r="D1095" s="478">
        <v>100</v>
      </c>
      <c r="E1095" s="478">
        <v>100</v>
      </c>
      <c r="F1095" s="478">
        <v>0</v>
      </c>
      <c r="G1095" s="471"/>
    </row>
    <row r="1096" spans="1:7" ht="20.100000000000001" customHeight="1">
      <c r="A1096" s="486" t="s">
        <v>796</v>
      </c>
      <c r="B1096" s="478">
        <v>4400</v>
      </c>
      <c r="C1096" s="478">
        <v>4381</v>
      </c>
      <c r="D1096" s="478">
        <v>4367</v>
      </c>
      <c r="E1096" s="478">
        <v>4282</v>
      </c>
      <c r="F1096" s="478">
        <v>4182</v>
      </c>
      <c r="G1096" s="471"/>
    </row>
    <row r="1097" spans="1:7" ht="20.100000000000001" customHeight="1">
      <c r="A1097" s="486" t="s">
        <v>795</v>
      </c>
      <c r="B1097" s="478">
        <v>6542</v>
      </c>
      <c r="C1097" s="478">
        <v>6523</v>
      </c>
      <c r="D1097" s="478">
        <v>7179</v>
      </c>
      <c r="E1097" s="478">
        <v>7094</v>
      </c>
      <c r="F1097" s="478">
        <v>7094</v>
      </c>
      <c r="G1097" s="471"/>
    </row>
    <row r="1098" spans="1:7" ht="20.100000000000001" customHeight="1">
      <c r="A1098" s="1057" t="s">
        <v>824</v>
      </c>
      <c r="B1098" s="1057"/>
      <c r="C1098" s="1057"/>
      <c r="D1098" s="1057"/>
      <c r="E1098" s="1057"/>
      <c r="F1098" s="1057"/>
      <c r="G1098" s="707"/>
    </row>
    <row r="1099" spans="1:7" ht="20.100000000000001" customHeight="1">
      <c r="A1099" s="486" t="s">
        <v>6</v>
      </c>
      <c r="B1099" s="478">
        <v>310567</v>
      </c>
      <c r="C1099" s="478">
        <v>419965</v>
      </c>
      <c r="D1099" s="478">
        <v>612568</v>
      </c>
      <c r="E1099" s="478">
        <v>733324</v>
      </c>
      <c r="F1099" s="478">
        <v>738751</v>
      </c>
      <c r="G1099" s="471"/>
    </row>
    <row r="1100" spans="1:7" ht="20.100000000000001" customHeight="1">
      <c r="A1100" s="488" t="s">
        <v>10</v>
      </c>
      <c r="B1100" s="478">
        <v>308</v>
      </c>
      <c r="C1100" s="478">
        <v>210</v>
      </c>
      <c r="D1100" s="478">
        <v>608</v>
      </c>
      <c r="E1100" s="478">
        <v>503</v>
      </c>
      <c r="F1100" s="478">
        <v>0</v>
      </c>
      <c r="G1100" s="471"/>
    </row>
    <row r="1101" spans="1:7" ht="20.100000000000001" customHeight="1">
      <c r="A1101" s="465" t="s">
        <v>796</v>
      </c>
      <c r="B1101" s="453">
        <v>310875</v>
      </c>
      <c r="C1101" s="453">
        <v>420175</v>
      </c>
      <c r="D1101" s="453">
        <v>613176</v>
      </c>
      <c r="E1101" s="453">
        <v>733827</v>
      </c>
      <c r="F1101" s="453">
        <v>738751</v>
      </c>
      <c r="G1101" s="471"/>
    </row>
    <row r="1102" spans="1:7" ht="20.100000000000001" customHeight="1">
      <c r="A1102" s="465" t="s">
        <v>795</v>
      </c>
      <c r="B1102" s="453">
        <v>466974</v>
      </c>
      <c r="C1102" s="453">
        <v>633830</v>
      </c>
      <c r="D1102" s="453">
        <v>921560</v>
      </c>
      <c r="E1102" s="453">
        <v>1181715</v>
      </c>
      <c r="F1102" s="453">
        <v>1236408</v>
      </c>
    </row>
    <row r="1103" spans="1:7" ht="20.100000000000001" customHeight="1">
      <c r="A1103" s="458" t="s">
        <v>253</v>
      </c>
    </row>
    <row r="1104" spans="1:7" ht="20.100000000000001" customHeight="1">
      <c r="A1104" s="472"/>
    </row>
    <row r="1106" spans="1:6" ht="30" customHeight="1">
      <c r="A1106" s="851" t="s">
        <v>1191</v>
      </c>
      <c r="B1106" s="851"/>
      <c r="C1106" s="851"/>
      <c r="D1106" s="851"/>
      <c r="E1106" s="438"/>
      <c r="F1106" s="438"/>
    </row>
    <row r="1107" spans="1:6" ht="30" customHeight="1">
      <c r="A1107" s="121" t="s">
        <v>4</v>
      </c>
      <c r="B1107" s="121">
        <v>2020</v>
      </c>
      <c r="C1107" s="121">
        <v>2022</v>
      </c>
      <c r="D1107" s="448">
        <v>2024</v>
      </c>
      <c r="E1107" s="466"/>
      <c r="F1107" s="466"/>
    </row>
    <row r="1108" spans="1:6" ht="20.100000000000001" customHeight="1">
      <c r="A1108" s="1024" t="s">
        <v>825</v>
      </c>
      <c r="B1108" s="1024"/>
      <c r="C1108" s="1024"/>
      <c r="D1108" s="1024"/>
      <c r="E1108" s="436"/>
      <c r="F1108" s="436"/>
    </row>
    <row r="1109" spans="1:6" ht="20.100000000000001" customHeight="1">
      <c r="A1109" s="467" t="s">
        <v>6</v>
      </c>
      <c r="B1109" s="480">
        <v>110</v>
      </c>
      <c r="C1109" s="480">
        <v>121</v>
      </c>
      <c r="D1109" s="480">
        <v>127</v>
      </c>
    </row>
    <row r="1110" spans="1:6" ht="20.100000000000001" customHeight="1">
      <c r="A1110" s="452" t="s">
        <v>7</v>
      </c>
      <c r="B1110" s="453">
        <v>3</v>
      </c>
      <c r="C1110" s="453">
        <v>3</v>
      </c>
      <c r="D1110" s="453">
        <v>3</v>
      </c>
    </row>
    <row r="1111" spans="1:6" ht="20.100000000000001" customHeight="1">
      <c r="A1111" s="452" t="s">
        <v>797</v>
      </c>
      <c r="B1111" s="453">
        <v>4</v>
      </c>
      <c r="C1111" s="453">
        <v>4</v>
      </c>
      <c r="D1111" s="453">
        <v>4</v>
      </c>
    </row>
    <row r="1112" spans="1:6" ht="20.100000000000001" customHeight="1">
      <c r="A1112" s="452" t="s">
        <v>8</v>
      </c>
      <c r="B1112" s="453">
        <v>5</v>
      </c>
      <c r="C1112" s="453">
        <v>5</v>
      </c>
      <c r="D1112" s="453">
        <v>6</v>
      </c>
    </row>
    <row r="1113" spans="1:6" ht="20.100000000000001" customHeight="1">
      <c r="A1113" s="452" t="s">
        <v>9</v>
      </c>
      <c r="B1113" s="453">
        <v>7</v>
      </c>
      <c r="C1113" s="453">
        <v>7</v>
      </c>
      <c r="D1113" s="453">
        <v>7</v>
      </c>
    </row>
    <row r="1114" spans="1:6" ht="20.100000000000001" customHeight="1">
      <c r="A1114" s="452" t="s">
        <v>798</v>
      </c>
      <c r="B1114" s="453">
        <v>9</v>
      </c>
      <c r="C1114" s="453">
        <v>11</v>
      </c>
      <c r="D1114" s="453">
        <v>10</v>
      </c>
    </row>
    <row r="1115" spans="1:6" ht="20.100000000000001" customHeight="1">
      <c r="A1115" s="452" t="s">
        <v>10</v>
      </c>
      <c r="B1115" s="453">
        <v>5</v>
      </c>
      <c r="C1115" s="453">
        <v>5</v>
      </c>
      <c r="D1115" s="453">
        <v>5</v>
      </c>
    </row>
    <row r="1116" spans="1:6" ht="20.100000000000001" customHeight="1">
      <c r="A1116" s="452" t="s">
        <v>799</v>
      </c>
      <c r="B1116" s="453">
        <v>4</v>
      </c>
      <c r="C1116" s="453">
        <v>3</v>
      </c>
      <c r="D1116" s="453">
        <v>4</v>
      </c>
    </row>
    <row r="1117" spans="1:6" ht="20.100000000000001" customHeight="1">
      <c r="A1117" s="452" t="s">
        <v>11</v>
      </c>
      <c r="B1117" s="453">
        <v>4</v>
      </c>
      <c r="C1117" s="453">
        <v>6</v>
      </c>
      <c r="D1117" s="453">
        <v>7</v>
      </c>
    </row>
    <row r="1118" spans="1:6" ht="20.100000000000001" customHeight="1">
      <c r="A1118" s="452" t="s">
        <v>12</v>
      </c>
      <c r="B1118" s="453">
        <v>4</v>
      </c>
      <c r="C1118" s="453">
        <v>4</v>
      </c>
      <c r="D1118" s="453">
        <v>4</v>
      </c>
    </row>
    <row r="1119" spans="1:6" ht="20.100000000000001" customHeight="1">
      <c r="A1119" s="452" t="s">
        <v>796</v>
      </c>
      <c r="B1119" s="453">
        <v>155</v>
      </c>
      <c r="C1119" s="453">
        <v>169</v>
      </c>
      <c r="D1119" s="453">
        <v>177</v>
      </c>
    </row>
    <row r="1120" spans="1:6" ht="20.100000000000001" customHeight="1">
      <c r="A1120" s="452" t="s">
        <v>795</v>
      </c>
      <c r="B1120" s="453">
        <v>396</v>
      </c>
      <c r="C1120" s="453">
        <v>407</v>
      </c>
      <c r="D1120" s="453">
        <v>425</v>
      </c>
    </row>
    <row r="1121" spans="1:6" ht="20.100000000000001" customHeight="1">
      <c r="A1121" s="1024" t="s">
        <v>827</v>
      </c>
      <c r="B1121" s="1024"/>
      <c r="C1121" s="1024"/>
      <c r="D1121" s="1024"/>
      <c r="E1121" s="436"/>
      <c r="F1121" s="436"/>
    </row>
    <row r="1122" spans="1:6" ht="20.100000000000001" customHeight="1">
      <c r="A1122" s="452" t="s">
        <v>6</v>
      </c>
      <c r="B1122" s="453">
        <v>9926</v>
      </c>
      <c r="C1122" s="453">
        <v>12842</v>
      </c>
      <c r="D1122" s="453">
        <v>14947</v>
      </c>
    </row>
    <row r="1123" spans="1:6" ht="20.100000000000001" customHeight="1">
      <c r="A1123" s="452" t="s">
        <v>7</v>
      </c>
      <c r="B1123" s="453">
        <v>141</v>
      </c>
      <c r="C1123" s="453">
        <v>242</v>
      </c>
      <c r="D1123" s="453">
        <v>284</v>
      </c>
    </row>
    <row r="1124" spans="1:6" ht="20.100000000000001" customHeight="1">
      <c r="A1124" s="452" t="s">
        <v>797</v>
      </c>
      <c r="B1124" s="453">
        <v>261</v>
      </c>
      <c r="C1124" s="453">
        <v>272</v>
      </c>
      <c r="D1124" s="453">
        <v>621</v>
      </c>
    </row>
    <row r="1125" spans="1:6" ht="20.100000000000001" customHeight="1">
      <c r="A1125" s="452" t="s">
        <v>8</v>
      </c>
      <c r="B1125" s="453">
        <v>266</v>
      </c>
      <c r="C1125" s="453">
        <v>243</v>
      </c>
      <c r="D1125" s="453">
        <v>217</v>
      </c>
    </row>
    <row r="1126" spans="1:6" ht="20.100000000000001" customHeight="1">
      <c r="A1126" s="452" t="s">
        <v>9</v>
      </c>
      <c r="B1126" s="453">
        <v>381</v>
      </c>
      <c r="C1126" s="453">
        <v>505</v>
      </c>
      <c r="D1126" s="453">
        <v>553</v>
      </c>
    </row>
    <row r="1127" spans="1:6" ht="20.100000000000001" customHeight="1">
      <c r="A1127" s="452" t="s">
        <v>798</v>
      </c>
      <c r="B1127" s="453">
        <v>531</v>
      </c>
      <c r="C1127" s="453">
        <v>602</v>
      </c>
      <c r="D1127" s="453">
        <v>592</v>
      </c>
    </row>
    <row r="1128" spans="1:6" ht="20.100000000000001" customHeight="1">
      <c r="A1128" s="452" t="s">
        <v>10</v>
      </c>
      <c r="B1128" s="453">
        <v>114</v>
      </c>
      <c r="C1128" s="453">
        <v>271</v>
      </c>
      <c r="D1128" s="453">
        <v>216</v>
      </c>
    </row>
    <row r="1129" spans="1:6" ht="20.100000000000001" customHeight="1">
      <c r="A1129" s="452" t="s">
        <v>799</v>
      </c>
      <c r="B1129" s="453">
        <v>392</v>
      </c>
      <c r="C1129" s="453">
        <v>226</v>
      </c>
      <c r="D1129" s="453">
        <v>781</v>
      </c>
    </row>
    <row r="1130" spans="1:6" ht="20.100000000000001" customHeight="1">
      <c r="A1130" s="452" t="s">
        <v>11</v>
      </c>
      <c r="B1130" s="453">
        <v>297</v>
      </c>
      <c r="C1130" s="453">
        <v>412</v>
      </c>
      <c r="D1130" s="453">
        <v>551</v>
      </c>
    </row>
    <row r="1131" spans="1:6" ht="20.100000000000001" customHeight="1">
      <c r="A1131" s="452" t="s">
        <v>12</v>
      </c>
      <c r="B1131" s="453">
        <v>211</v>
      </c>
      <c r="C1131" s="453">
        <v>255</v>
      </c>
      <c r="D1131" s="453">
        <v>295</v>
      </c>
    </row>
    <row r="1132" spans="1:6" ht="20.100000000000001" customHeight="1">
      <c r="A1132" s="452" t="s">
        <v>796</v>
      </c>
      <c r="B1132" s="453">
        <v>12520</v>
      </c>
      <c r="C1132" s="453">
        <v>15870</v>
      </c>
      <c r="D1132" s="453">
        <v>19057</v>
      </c>
    </row>
    <row r="1133" spans="1:6" ht="20.100000000000001" customHeight="1">
      <c r="A1133" s="468" t="s">
        <v>795</v>
      </c>
      <c r="B1133" s="477">
        <v>25398</v>
      </c>
      <c r="C1133" s="477">
        <v>35071</v>
      </c>
      <c r="D1133" s="477">
        <v>39229</v>
      </c>
    </row>
    <row r="1134" spans="1:6" ht="20.100000000000001" customHeight="1">
      <c r="A1134" s="1024" t="s">
        <v>826</v>
      </c>
      <c r="B1134" s="1024"/>
      <c r="C1134" s="1024"/>
      <c r="D1134" s="1024"/>
      <c r="E1134" s="437"/>
      <c r="F1134" s="437"/>
    </row>
    <row r="1135" spans="1:6" ht="20.100000000000001" customHeight="1">
      <c r="A1135" s="467" t="s">
        <v>6</v>
      </c>
      <c r="B1135" s="480">
        <v>10230</v>
      </c>
      <c r="C1135" s="480">
        <v>11885</v>
      </c>
      <c r="D1135" s="480">
        <v>14227</v>
      </c>
    </row>
    <row r="1136" spans="1:6" ht="20.100000000000001" customHeight="1">
      <c r="A1136" s="452" t="s">
        <v>7</v>
      </c>
      <c r="B1136" s="453">
        <v>175</v>
      </c>
      <c r="C1136" s="453">
        <v>242</v>
      </c>
      <c r="D1136" s="453">
        <v>270</v>
      </c>
    </row>
    <row r="1137" spans="1:6" ht="20.100000000000001" customHeight="1">
      <c r="A1137" s="452" t="s">
        <v>797</v>
      </c>
      <c r="B1137" s="453">
        <v>274</v>
      </c>
      <c r="C1137" s="453">
        <v>247</v>
      </c>
      <c r="D1137" s="453">
        <v>341</v>
      </c>
    </row>
    <row r="1138" spans="1:6" ht="20.100000000000001" customHeight="1">
      <c r="A1138" s="452" t="s">
        <v>8</v>
      </c>
      <c r="B1138" s="453">
        <v>259</v>
      </c>
      <c r="C1138" s="453">
        <v>223</v>
      </c>
      <c r="D1138" s="453">
        <v>341</v>
      </c>
    </row>
    <row r="1139" spans="1:6" ht="20.100000000000001" customHeight="1">
      <c r="A1139" s="452" t="s">
        <v>9</v>
      </c>
      <c r="B1139" s="453">
        <v>432</v>
      </c>
      <c r="C1139" s="453">
        <v>468</v>
      </c>
      <c r="D1139" s="453">
        <v>513</v>
      </c>
    </row>
    <row r="1140" spans="1:6" ht="20.100000000000001" customHeight="1">
      <c r="A1140" s="452" t="s">
        <v>798</v>
      </c>
      <c r="B1140" s="453">
        <v>495</v>
      </c>
      <c r="C1140" s="453">
        <v>529</v>
      </c>
      <c r="D1140" s="453">
        <v>593</v>
      </c>
    </row>
    <row r="1141" spans="1:6" ht="20.100000000000001" customHeight="1">
      <c r="A1141" s="452" t="s">
        <v>10</v>
      </c>
      <c r="B1141" s="453">
        <v>180</v>
      </c>
      <c r="C1141" s="453">
        <v>231</v>
      </c>
      <c r="D1141" s="453">
        <v>194</v>
      </c>
    </row>
    <row r="1142" spans="1:6" ht="20.100000000000001" customHeight="1">
      <c r="A1142" s="452" t="s">
        <v>799</v>
      </c>
      <c r="B1142" s="453">
        <v>230</v>
      </c>
      <c r="C1142" s="453">
        <v>206</v>
      </c>
      <c r="D1142" s="453">
        <v>770</v>
      </c>
    </row>
    <row r="1143" spans="1:6" ht="20.100000000000001" customHeight="1">
      <c r="A1143" s="452" t="s">
        <v>11</v>
      </c>
      <c r="B1143" s="453">
        <v>325</v>
      </c>
      <c r="C1143" s="453">
        <v>388</v>
      </c>
      <c r="D1143" s="453">
        <v>551</v>
      </c>
    </row>
    <row r="1144" spans="1:6" ht="20.100000000000001" customHeight="1">
      <c r="A1144" s="452" t="s">
        <v>12</v>
      </c>
      <c r="B1144" s="453">
        <v>214</v>
      </c>
      <c r="C1144" s="453">
        <v>279</v>
      </c>
      <c r="D1144" s="453">
        <v>289</v>
      </c>
    </row>
    <row r="1145" spans="1:6" ht="20.100000000000001" customHeight="1">
      <c r="A1145" s="452" t="s">
        <v>796</v>
      </c>
      <c r="B1145" s="453">
        <v>12814</v>
      </c>
      <c r="C1145" s="453">
        <v>14698</v>
      </c>
      <c r="D1145" s="453">
        <v>18089</v>
      </c>
    </row>
    <row r="1146" spans="1:6" ht="20.100000000000001" customHeight="1">
      <c r="A1146" s="452" t="s">
        <v>795</v>
      </c>
      <c r="B1146" s="453">
        <v>25738</v>
      </c>
      <c r="C1146" s="453">
        <v>33681</v>
      </c>
      <c r="D1146" s="453">
        <v>38170</v>
      </c>
    </row>
    <row r="1147" spans="1:6" ht="20.100000000000001" customHeight="1">
      <c r="A1147" s="1024" t="s">
        <v>828</v>
      </c>
      <c r="B1147" s="1024"/>
      <c r="C1147" s="1024"/>
      <c r="D1147" s="1024"/>
      <c r="E1147" s="437"/>
      <c r="F1147" s="437"/>
    </row>
    <row r="1148" spans="1:6" ht="20.100000000000001" customHeight="1">
      <c r="A1148" s="452" t="s">
        <v>6</v>
      </c>
      <c r="B1148" s="453">
        <v>7258</v>
      </c>
      <c r="C1148" s="453">
        <v>8026</v>
      </c>
      <c r="D1148" s="453">
        <v>9709</v>
      </c>
    </row>
    <row r="1149" spans="1:6" ht="20.100000000000001" customHeight="1">
      <c r="A1149" s="452" t="s">
        <v>7</v>
      </c>
      <c r="B1149" s="453">
        <v>175</v>
      </c>
      <c r="C1149" s="453">
        <v>242</v>
      </c>
      <c r="D1149" s="453">
        <v>263</v>
      </c>
    </row>
    <row r="1150" spans="1:6" ht="20.100000000000001" customHeight="1">
      <c r="A1150" s="452" t="s">
        <v>797</v>
      </c>
      <c r="B1150" s="453">
        <v>200</v>
      </c>
      <c r="C1150" s="453">
        <v>168</v>
      </c>
      <c r="D1150" s="453">
        <v>257</v>
      </c>
    </row>
    <row r="1151" spans="1:6" ht="20.100000000000001" customHeight="1">
      <c r="A1151" s="452" t="s">
        <v>8</v>
      </c>
      <c r="B1151" s="453">
        <v>167</v>
      </c>
      <c r="C1151" s="453">
        <v>130</v>
      </c>
      <c r="D1151" s="453">
        <v>216</v>
      </c>
    </row>
    <row r="1152" spans="1:6" ht="20.100000000000001" customHeight="1">
      <c r="A1152" s="452" t="s">
        <v>9</v>
      </c>
      <c r="B1152" s="453">
        <v>334</v>
      </c>
      <c r="C1152" s="453">
        <v>365</v>
      </c>
      <c r="D1152" s="453">
        <v>388</v>
      </c>
    </row>
    <row r="1153" spans="1:6" ht="20.100000000000001" customHeight="1">
      <c r="A1153" s="452" t="s">
        <v>798</v>
      </c>
      <c r="B1153" s="453">
        <v>331</v>
      </c>
      <c r="C1153" s="453">
        <v>350</v>
      </c>
      <c r="D1153" s="453">
        <v>412</v>
      </c>
    </row>
    <row r="1154" spans="1:6" ht="20.100000000000001" customHeight="1">
      <c r="A1154" s="452" t="s">
        <v>10</v>
      </c>
      <c r="B1154" s="453">
        <v>127</v>
      </c>
      <c r="C1154" s="453">
        <v>189</v>
      </c>
      <c r="D1154" s="453">
        <v>153</v>
      </c>
    </row>
    <row r="1155" spans="1:6" ht="20.100000000000001" customHeight="1">
      <c r="A1155" s="452" t="s">
        <v>799</v>
      </c>
      <c r="B1155" s="453">
        <v>159</v>
      </c>
      <c r="C1155" s="453">
        <v>133</v>
      </c>
      <c r="D1155" s="453">
        <v>725</v>
      </c>
    </row>
    <row r="1156" spans="1:6" ht="20.100000000000001" customHeight="1">
      <c r="A1156" s="452" t="s">
        <v>11</v>
      </c>
      <c r="B1156" s="453">
        <v>255</v>
      </c>
      <c r="C1156" s="453">
        <v>268</v>
      </c>
      <c r="D1156" s="453">
        <v>402</v>
      </c>
    </row>
    <row r="1157" spans="1:6" ht="20.100000000000001" customHeight="1">
      <c r="A1157" s="452" t="s">
        <v>12</v>
      </c>
      <c r="B1157" s="453">
        <v>179</v>
      </c>
      <c r="C1157" s="453">
        <v>201</v>
      </c>
      <c r="D1157" s="453">
        <v>219</v>
      </c>
    </row>
    <row r="1158" spans="1:6" ht="20.100000000000001" customHeight="1">
      <c r="A1158" s="452" t="s">
        <v>796</v>
      </c>
      <c r="B1158" s="453">
        <v>9185</v>
      </c>
      <c r="C1158" s="453">
        <v>10072</v>
      </c>
      <c r="D1158" s="453">
        <v>12744</v>
      </c>
    </row>
    <row r="1159" spans="1:6" ht="20.100000000000001" customHeight="1">
      <c r="A1159" s="452" t="s">
        <v>795</v>
      </c>
      <c r="B1159" s="453">
        <v>18300</v>
      </c>
      <c r="C1159" s="453">
        <v>24674</v>
      </c>
      <c r="D1159" s="453">
        <v>27857</v>
      </c>
      <c r="E1159" s="466"/>
      <c r="F1159" s="466"/>
    </row>
    <row r="1160" spans="1:6" ht="20.100000000000001" customHeight="1">
      <c r="A1160" s="1024" t="s">
        <v>829</v>
      </c>
      <c r="B1160" s="1024"/>
      <c r="C1160" s="1024"/>
      <c r="D1160" s="1024"/>
      <c r="E1160" s="437"/>
      <c r="F1160" s="437"/>
    </row>
    <row r="1161" spans="1:6" ht="20.100000000000001" customHeight="1">
      <c r="A1161" s="452" t="s">
        <v>6</v>
      </c>
      <c r="B1161" s="453">
        <v>7041</v>
      </c>
      <c r="C1161" s="453">
        <v>8307</v>
      </c>
      <c r="D1161" s="453">
        <v>10086</v>
      </c>
    </row>
    <row r="1162" spans="1:6" ht="20.100000000000001" customHeight="1">
      <c r="A1162" s="452" t="s">
        <v>7</v>
      </c>
      <c r="B1162" s="453">
        <v>108</v>
      </c>
      <c r="C1162" s="453">
        <v>167</v>
      </c>
      <c r="D1162" s="453">
        <v>224</v>
      </c>
    </row>
    <row r="1163" spans="1:6" ht="20.100000000000001" customHeight="1">
      <c r="A1163" s="452" t="s">
        <v>797</v>
      </c>
      <c r="B1163" s="453">
        <v>248</v>
      </c>
      <c r="C1163" s="453">
        <v>210</v>
      </c>
      <c r="D1163" s="453">
        <v>311</v>
      </c>
    </row>
    <row r="1164" spans="1:6" ht="20.100000000000001" customHeight="1">
      <c r="A1164" s="452" t="s">
        <v>8</v>
      </c>
      <c r="B1164" s="453">
        <v>160</v>
      </c>
      <c r="C1164" s="453">
        <v>173</v>
      </c>
      <c r="D1164" s="453">
        <v>244</v>
      </c>
    </row>
    <row r="1165" spans="1:6" ht="20.100000000000001" customHeight="1">
      <c r="A1165" s="452" t="s">
        <v>9</v>
      </c>
      <c r="B1165" s="453">
        <v>336</v>
      </c>
      <c r="C1165" s="453">
        <v>383</v>
      </c>
      <c r="D1165" s="453">
        <v>420</v>
      </c>
    </row>
    <row r="1166" spans="1:6" ht="20.100000000000001" customHeight="1">
      <c r="A1166" s="452" t="s">
        <v>798</v>
      </c>
      <c r="B1166" s="453">
        <v>316</v>
      </c>
      <c r="C1166" s="453">
        <v>459</v>
      </c>
      <c r="D1166" s="453">
        <v>460</v>
      </c>
    </row>
    <row r="1167" spans="1:6" ht="20.100000000000001" customHeight="1">
      <c r="A1167" s="452" t="s">
        <v>10</v>
      </c>
      <c r="B1167" s="453">
        <v>114</v>
      </c>
      <c r="C1167" s="453">
        <v>166</v>
      </c>
      <c r="D1167" s="453">
        <v>127</v>
      </c>
    </row>
    <row r="1168" spans="1:6" ht="20.100000000000001" customHeight="1">
      <c r="A1168" s="452" t="s">
        <v>799</v>
      </c>
      <c r="B1168" s="453">
        <v>110</v>
      </c>
      <c r="C1168" s="453">
        <v>173</v>
      </c>
      <c r="D1168" s="453">
        <v>309</v>
      </c>
    </row>
    <row r="1169" spans="1:5" ht="20.100000000000001" customHeight="1">
      <c r="A1169" s="452" t="s">
        <v>11</v>
      </c>
      <c r="B1169" s="453">
        <v>266</v>
      </c>
      <c r="C1169" s="453">
        <v>342</v>
      </c>
      <c r="D1169" s="453">
        <v>457</v>
      </c>
    </row>
    <row r="1170" spans="1:5" ht="20.100000000000001" customHeight="1">
      <c r="A1170" s="452" t="s">
        <v>12</v>
      </c>
      <c r="B1170" s="453">
        <v>155</v>
      </c>
      <c r="C1170" s="453">
        <v>238</v>
      </c>
      <c r="D1170" s="453">
        <v>225</v>
      </c>
    </row>
    <row r="1171" spans="1:5" ht="20.100000000000001" customHeight="1">
      <c r="A1171" s="452" t="s">
        <v>796</v>
      </c>
      <c r="B1171" s="453">
        <v>8854</v>
      </c>
      <c r="C1171" s="453">
        <v>10618</v>
      </c>
      <c r="D1171" s="453">
        <v>12863</v>
      </c>
    </row>
    <row r="1172" spans="1:5" ht="20.100000000000001" customHeight="1">
      <c r="A1172" s="452" t="s">
        <v>795</v>
      </c>
      <c r="B1172" s="453">
        <v>18080</v>
      </c>
      <c r="C1172" s="453">
        <v>21315</v>
      </c>
      <c r="D1172" s="453">
        <v>25320</v>
      </c>
    </row>
    <row r="1173" spans="1:5" ht="20.100000000000001" customHeight="1">
      <c r="A1173" s="454" t="s">
        <v>253</v>
      </c>
      <c r="B1173" s="455"/>
    </row>
    <row r="1174" spans="1:5" ht="20.100000000000001" customHeight="1">
      <c r="A1174" s="472"/>
      <c r="B1174" s="466"/>
    </row>
    <row r="1176" spans="1:5" ht="30" customHeight="1">
      <c r="A1176" s="851" t="s">
        <v>1192</v>
      </c>
      <c r="B1176" s="851"/>
      <c r="C1176" s="851"/>
      <c r="D1176" s="444"/>
    </row>
    <row r="1177" spans="1:5" ht="30" customHeight="1">
      <c r="A1177" s="121" t="s">
        <v>4</v>
      </c>
      <c r="B1177" s="121">
        <v>2018</v>
      </c>
      <c r="C1177" s="447">
        <v>2022</v>
      </c>
      <c r="D1177" s="466"/>
    </row>
    <row r="1178" spans="1:5" ht="20.100000000000001" customHeight="1">
      <c r="A1178" s="1024" t="s">
        <v>830</v>
      </c>
      <c r="B1178" s="1024"/>
      <c r="C1178" s="1024"/>
      <c r="D1178" s="436"/>
    </row>
    <row r="1179" spans="1:5" ht="20.100000000000001" customHeight="1">
      <c r="A1179" s="467" t="s">
        <v>6</v>
      </c>
      <c r="B1179" s="480">
        <v>5</v>
      </c>
      <c r="C1179" s="480">
        <v>3</v>
      </c>
      <c r="D1179" s="508"/>
      <c r="E1179" s="508"/>
    </row>
    <row r="1180" spans="1:5" ht="20.100000000000001" customHeight="1">
      <c r="A1180" s="452" t="s">
        <v>7</v>
      </c>
      <c r="B1180" s="453">
        <v>1</v>
      </c>
      <c r="C1180" s="453">
        <v>1</v>
      </c>
      <c r="D1180" s="508"/>
    </row>
    <row r="1181" spans="1:5" ht="20.100000000000001" customHeight="1">
      <c r="A1181" s="452" t="s">
        <v>797</v>
      </c>
      <c r="B1181" s="453">
        <v>1</v>
      </c>
      <c r="C1181" s="453">
        <v>1</v>
      </c>
      <c r="D1181" s="508"/>
    </row>
    <row r="1182" spans="1:5" ht="20.100000000000001" customHeight="1">
      <c r="A1182" s="452" t="s">
        <v>8</v>
      </c>
      <c r="B1182" s="453">
        <v>1</v>
      </c>
      <c r="C1182" s="453">
        <v>1</v>
      </c>
      <c r="D1182" s="508"/>
    </row>
    <row r="1183" spans="1:5" ht="20.100000000000001" customHeight="1">
      <c r="A1183" s="452" t="s">
        <v>9</v>
      </c>
      <c r="B1183" s="453">
        <v>1</v>
      </c>
      <c r="C1183" s="453">
        <v>1</v>
      </c>
      <c r="D1183" s="508"/>
    </row>
    <row r="1184" spans="1:5" ht="20.100000000000001" customHeight="1">
      <c r="A1184" s="452" t="s">
        <v>798</v>
      </c>
      <c r="B1184" s="453">
        <v>1</v>
      </c>
      <c r="C1184" s="453">
        <v>1</v>
      </c>
      <c r="D1184" s="508"/>
    </row>
    <row r="1185" spans="1:4" ht="20.100000000000001" customHeight="1">
      <c r="A1185" s="452" t="s">
        <v>10</v>
      </c>
      <c r="B1185" s="453">
        <v>1</v>
      </c>
      <c r="C1185" s="453">
        <v>1</v>
      </c>
      <c r="D1185" s="508"/>
    </row>
    <row r="1186" spans="1:4" ht="20.100000000000001" customHeight="1">
      <c r="A1186" s="452" t="s">
        <v>799</v>
      </c>
      <c r="B1186" s="453">
        <v>1</v>
      </c>
      <c r="C1186" s="453">
        <v>1</v>
      </c>
      <c r="D1186" s="508"/>
    </row>
    <row r="1187" spans="1:4" ht="20.100000000000001" customHeight="1">
      <c r="A1187" s="452" t="s">
        <v>796</v>
      </c>
      <c r="B1187" s="453">
        <v>12</v>
      </c>
      <c r="C1187" s="453">
        <v>10</v>
      </c>
      <c r="D1187" s="508"/>
    </row>
    <row r="1188" spans="1:4" ht="20.100000000000001" customHeight="1">
      <c r="A1188" s="452" t="s">
        <v>795</v>
      </c>
      <c r="B1188" s="453">
        <v>51</v>
      </c>
      <c r="C1188" s="453">
        <v>49</v>
      </c>
      <c r="D1188" s="508"/>
    </row>
    <row r="1189" spans="1:4" ht="20.100000000000001" customHeight="1">
      <c r="A1189" s="1024" t="s">
        <v>831</v>
      </c>
      <c r="B1189" s="1024"/>
      <c r="C1189" s="1024"/>
    </row>
    <row r="1190" spans="1:4" ht="20.100000000000001" customHeight="1">
      <c r="A1190" s="467" t="s">
        <v>6</v>
      </c>
      <c r="B1190" s="480">
        <v>2</v>
      </c>
      <c r="C1190" s="480">
        <v>2</v>
      </c>
    </row>
    <row r="1191" spans="1:4" ht="20.100000000000001" customHeight="1">
      <c r="A1191" s="452" t="s">
        <v>797</v>
      </c>
      <c r="B1191" s="453">
        <v>0</v>
      </c>
      <c r="C1191" s="453">
        <v>1</v>
      </c>
    </row>
    <row r="1192" spans="1:4" ht="20.100000000000001" customHeight="1">
      <c r="A1192" s="452" t="s">
        <v>11</v>
      </c>
      <c r="B1192" s="453">
        <v>0</v>
      </c>
      <c r="C1192" s="453">
        <v>1</v>
      </c>
    </row>
    <row r="1193" spans="1:4" ht="20.100000000000001" customHeight="1">
      <c r="A1193" s="452" t="s">
        <v>796</v>
      </c>
      <c r="B1193" s="453">
        <v>2</v>
      </c>
      <c r="C1193" s="453">
        <v>4</v>
      </c>
    </row>
    <row r="1194" spans="1:4" ht="20.100000000000001" customHeight="1">
      <c r="A1194" s="452" t="s">
        <v>795</v>
      </c>
      <c r="B1194" s="453">
        <v>16</v>
      </c>
      <c r="C1194" s="453">
        <v>23</v>
      </c>
    </row>
    <row r="1195" spans="1:4" ht="20.100000000000001" customHeight="1">
      <c r="A1195" s="1024" t="s">
        <v>832</v>
      </c>
      <c r="B1195" s="1024"/>
      <c r="C1195" s="1024"/>
    </row>
    <row r="1196" spans="1:4" ht="20.100000000000001" customHeight="1">
      <c r="A1196" s="467" t="s">
        <v>6</v>
      </c>
      <c r="B1196" s="480">
        <v>12</v>
      </c>
      <c r="C1196" s="480">
        <v>9</v>
      </c>
    </row>
    <row r="1197" spans="1:4" ht="20.100000000000001" customHeight="1">
      <c r="A1197" s="452" t="s">
        <v>797</v>
      </c>
      <c r="B1197" s="453">
        <v>1</v>
      </c>
      <c r="C1197" s="453">
        <v>1</v>
      </c>
    </row>
    <row r="1198" spans="1:4" ht="20.100000000000001" customHeight="1">
      <c r="A1198" s="452" t="s">
        <v>796</v>
      </c>
      <c r="B1198" s="453">
        <v>13</v>
      </c>
      <c r="C1198" s="453">
        <v>10</v>
      </c>
    </row>
    <row r="1199" spans="1:4" ht="20.100000000000001" customHeight="1">
      <c r="A1199" s="452" t="s">
        <v>795</v>
      </c>
      <c r="B1199" s="453">
        <v>29</v>
      </c>
      <c r="C1199" s="453">
        <v>33</v>
      </c>
    </row>
    <row r="1200" spans="1:4" ht="20.100000000000001" customHeight="1">
      <c r="A1200" s="1024" t="s">
        <v>833</v>
      </c>
      <c r="B1200" s="1024"/>
      <c r="C1200" s="1024"/>
    </row>
    <row r="1201" spans="1:4" ht="20.100000000000001" customHeight="1">
      <c r="A1201" s="467" t="s">
        <v>6</v>
      </c>
      <c r="B1201" s="480">
        <v>2</v>
      </c>
      <c r="C1201" s="480">
        <v>2</v>
      </c>
    </row>
    <row r="1202" spans="1:4" ht="20.100000000000001" customHeight="1">
      <c r="A1202" s="452" t="s">
        <v>797</v>
      </c>
      <c r="B1202" s="453">
        <v>1</v>
      </c>
      <c r="C1202" s="453">
        <v>1</v>
      </c>
    </row>
    <row r="1203" spans="1:4" ht="20.100000000000001" customHeight="1">
      <c r="A1203" s="452" t="s">
        <v>798</v>
      </c>
      <c r="B1203" s="453">
        <v>0</v>
      </c>
      <c r="C1203" s="453">
        <v>1</v>
      </c>
    </row>
    <row r="1204" spans="1:4" ht="20.100000000000001" customHeight="1">
      <c r="A1204" s="452" t="s">
        <v>799</v>
      </c>
      <c r="B1204" s="453">
        <v>1</v>
      </c>
      <c r="C1204" s="453">
        <v>1</v>
      </c>
    </row>
    <row r="1205" spans="1:4" ht="20.100000000000001" customHeight="1">
      <c r="A1205" s="452" t="s">
        <v>11</v>
      </c>
      <c r="B1205" s="453">
        <v>1</v>
      </c>
      <c r="C1205" s="453">
        <v>3</v>
      </c>
    </row>
    <row r="1206" spans="1:4" ht="20.100000000000001" customHeight="1">
      <c r="A1206" s="452" t="s">
        <v>796</v>
      </c>
      <c r="B1206" s="453">
        <v>5</v>
      </c>
      <c r="C1206" s="453">
        <v>8</v>
      </c>
    </row>
    <row r="1207" spans="1:4" ht="20.100000000000001" customHeight="1">
      <c r="A1207" s="452" t="s">
        <v>795</v>
      </c>
      <c r="B1207" s="453">
        <v>33</v>
      </c>
      <c r="C1207" s="453">
        <v>39</v>
      </c>
    </row>
    <row r="1208" spans="1:4" ht="20.100000000000001" customHeight="1">
      <c r="A1208" s="1024" t="s">
        <v>834</v>
      </c>
      <c r="B1208" s="1024"/>
      <c r="C1208" s="1024"/>
    </row>
    <row r="1209" spans="1:4" ht="20.100000000000001" customHeight="1">
      <c r="A1209" s="467" t="s">
        <v>6</v>
      </c>
      <c r="B1209" s="480">
        <v>6</v>
      </c>
      <c r="C1209" s="480">
        <v>6</v>
      </c>
    </row>
    <row r="1210" spans="1:4" ht="20.100000000000001" customHeight="1">
      <c r="A1210" s="452" t="s">
        <v>796</v>
      </c>
      <c r="B1210" s="453">
        <v>6</v>
      </c>
      <c r="C1210" s="453">
        <v>6</v>
      </c>
    </row>
    <row r="1211" spans="1:4" ht="20.100000000000001" customHeight="1">
      <c r="A1211" s="452" t="s">
        <v>795</v>
      </c>
      <c r="B1211" s="453">
        <v>19</v>
      </c>
      <c r="C1211" s="453">
        <v>21</v>
      </c>
    </row>
    <row r="1212" spans="1:4" ht="20.100000000000001" customHeight="1">
      <c r="A1212" s="1028" t="s">
        <v>1038</v>
      </c>
      <c r="B1212" s="1028"/>
      <c r="C1212" s="1028"/>
      <c r="D1212" s="313"/>
    </row>
    <row r="1213" spans="1:4" ht="20.100000000000001" customHeight="1">
      <c r="A1213" s="544" t="s">
        <v>6</v>
      </c>
      <c r="B1213" s="525">
        <v>25</v>
      </c>
      <c r="C1213" s="525">
        <v>27</v>
      </c>
    </row>
    <row r="1214" spans="1:4" ht="20.100000000000001" customHeight="1">
      <c r="A1214" s="545" t="s">
        <v>7</v>
      </c>
      <c r="B1214" s="525">
        <v>12</v>
      </c>
      <c r="C1214" s="525">
        <v>25</v>
      </c>
    </row>
    <row r="1215" spans="1:4" ht="20.100000000000001" customHeight="1">
      <c r="A1215" s="545" t="s">
        <v>797</v>
      </c>
      <c r="B1215" s="525">
        <v>1</v>
      </c>
      <c r="C1215" s="525">
        <v>2</v>
      </c>
    </row>
    <row r="1216" spans="1:4" ht="20.100000000000001" customHeight="1">
      <c r="A1216" s="545" t="s">
        <v>8</v>
      </c>
      <c r="B1216" s="525">
        <v>4</v>
      </c>
      <c r="C1216" s="525">
        <v>4</v>
      </c>
    </row>
    <row r="1217" spans="1:4" ht="20.100000000000001" customHeight="1">
      <c r="A1217" s="545" t="s">
        <v>798</v>
      </c>
      <c r="B1217" s="525">
        <v>1</v>
      </c>
      <c r="C1217" s="525">
        <v>5</v>
      </c>
    </row>
    <row r="1218" spans="1:4" ht="20.100000000000001" customHeight="1">
      <c r="A1218" s="545" t="s">
        <v>10</v>
      </c>
      <c r="B1218" s="525">
        <v>2</v>
      </c>
      <c r="C1218" s="525">
        <v>2</v>
      </c>
    </row>
    <row r="1219" spans="1:4" ht="20.100000000000001" customHeight="1">
      <c r="A1219" s="545" t="s">
        <v>799</v>
      </c>
      <c r="B1219" s="525">
        <v>2</v>
      </c>
      <c r="C1219" s="525">
        <v>1</v>
      </c>
    </row>
    <row r="1220" spans="1:4" ht="20.100000000000001" customHeight="1">
      <c r="A1220" s="545" t="s">
        <v>11</v>
      </c>
      <c r="B1220" s="525">
        <v>14</v>
      </c>
      <c r="C1220" s="525">
        <v>18</v>
      </c>
    </row>
    <row r="1221" spans="1:4" ht="20.100000000000001" customHeight="1">
      <c r="A1221" s="545" t="s">
        <v>12</v>
      </c>
      <c r="B1221" s="525">
        <v>4</v>
      </c>
      <c r="C1221" s="525">
        <v>2</v>
      </c>
    </row>
    <row r="1222" spans="1:4" ht="20.100000000000001" customHeight="1">
      <c r="A1222" s="545" t="s">
        <v>1039</v>
      </c>
      <c r="B1222" s="525">
        <v>65</v>
      </c>
      <c r="C1222" s="525">
        <v>86</v>
      </c>
    </row>
    <row r="1223" spans="1:4" ht="20.100000000000001" customHeight="1">
      <c r="A1223" s="545" t="s">
        <v>795</v>
      </c>
      <c r="B1223" s="525">
        <v>283</v>
      </c>
      <c r="C1223" s="525">
        <v>342</v>
      </c>
    </row>
    <row r="1224" spans="1:4" ht="20.100000000000001" customHeight="1">
      <c r="A1224" s="1028" t="s">
        <v>1040</v>
      </c>
      <c r="B1224" s="1028"/>
      <c r="C1224" s="1028"/>
      <c r="D1224" s="313"/>
    </row>
    <row r="1225" spans="1:4" ht="20.100000000000001" customHeight="1">
      <c r="A1225" s="544" t="s">
        <v>6</v>
      </c>
      <c r="B1225" s="546">
        <v>24</v>
      </c>
      <c r="C1225" s="546">
        <v>27</v>
      </c>
    </row>
    <row r="1226" spans="1:4" ht="20.100000000000001" customHeight="1">
      <c r="A1226" s="545" t="s">
        <v>7</v>
      </c>
      <c r="B1226" s="525">
        <v>8</v>
      </c>
      <c r="C1226" s="525">
        <v>21</v>
      </c>
    </row>
    <row r="1227" spans="1:4" ht="20.100000000000001" customHeight="1">
      <c r="A1227" s="545" t="s">
        <v>797</v>
      </c>
      <c r="B1227" s="525">
        <v>2</v>
      </c>
      <c r="C1227" s="525">
        <v>2</v>
      </c>
    </row>
    <row r="1228" spans="1:4" ht="20.100000000000001" customHeight="1">
      <c r="A1228" s="545" t="s">
        <v>8</v>
      </c>
      <c r="B1228" s="546">
        <v>0</v>
      </c>
      <c r="C1228" s="546">
        <v>5</v>
      </c>
    </row>
    <row r="1229" spans="1:4" ht="20.100000000000001" customHeight="1">
      <c r="A1229" s="545" t="s">
        <v>9</v>
      </c>
      <c r="B1229" s="546">
        <v>0</v>
      </c>
      <c r="C1229" s="546">
        <v>4</v>
      </c>
    </row>
    <row r="1230" spans="1:4" ht="20.100000000000001" customHeight="1">
      <c r="A1230" s="545" t="s">
        <v>798</v>
      </c>
      <c r="B1230" s="525">
        <v>0</v>
      </c>
      <c r="C1230" s="525">
        <v>0</v>
      </c>
    </row>
    <row r="1231" spans="1:4" ht="20.100000000000001" customHeight="1">
      <c r="A1231" s="545" t="s">
        <v>10</v>
      </c>
      <c r="B1231" s="546">
        <v>3</v>
      </c>
      <c r="C1231" s="546">
        <v>4</v>
      </c>
    </row>
    <row r="1232" spans="1:4" ht="20.100000000000001" customHeight="1">
      <c r="A1232" s="545" t="s">
        <v>799</v>
      </c>
      <c r="B1232" s="525">
        <v>3</v>
      </c>
      <c r="C1232" s="525">
        <v>3</v>
      </c>
    </row>
    <row r="1233" spans="1:7" ht="20.100000000000001" customHeight="1">
      <c r="A1233" s="545" t="s">
        <v>11</v>
      </c>
      <c r="B1233" s="525">
        <v>5</v>
      </c>
      <c r="C1233" s="525">
        <v>9</v>
      </c>
    </row>
    <row r="1234" spans="1:7" ht="20.100000000000001" customHeight="1">
      <c r="A1234" s="545" t="s">
        <v>12</v>
      </c>
      <c r="B1234" s="546">
        <v>0</v>
      </c>
      <c r="C1234" s="546">
        <v>11</v>
      </c>
    </row>
    <row r="1235" spans="1:7" ht="20.100000000000001" customHeight="1">
      <c r="A1235" s="545" t="s">
        <v>1039</v>
      </c>
      <c r="B1235" s="525">
        <v>46</v>
      </c>
      <c r="C1235" s="525">
        <v>82</v>
      </c>
    </row>
    <row r="1236" spans="1:7" ht="20.100000000000001" customHeight="1">
      <c r="A1236" s="545" t="s">
        <v>795</v>
      </c>
      <c r="B1236" s="546">
        <v>205</v>
      </c>
      <c r="C1236" s="546">
        <v>446</v>
      </c>
    </row>
    <row r="1237" spans="1:7" ht="20.100000000000001" customHeight="1">
      <c r="A1237" s="507" t="s">
        <v>253</v>
      </c>
    </row>
    <row r="1238" spans="1:7" ht="20.100000000000001" customHeight="1">
      <c r="A1238" s="603"/>
    </row>
    <row r="1239" spans="1:7" ht="20.100000000000001" customHeight="1">
      <c r="A1239" s="603"/>
    </row>
    <row r="1240" spans="1:7" ht="30" customHeight="1">
      <c r="A1240" s="950" t="s">
        <v>1287</v>
      </c>
      <c r="B1240" s="893"/>
      <c r="C1240" s="893"/>
      <c r="D1240" s="893"/>
      <c r="E1240" s="893"/>
      <c r="F1240" s="893"/>
      <c r="G1240" s="707"/>
    </row>
    <row r="1241" spans="1:7" ht="30" customHeight="1">
      <c r="A1241" s="447" t="s">
        <v>4</v>
      </c>
      <c r="B1241" s="447">
        <v>2020</v>
      </c>
      <c r="C1241" s="447">
        <v>2021</v>
      </c>
      <c r="D1241" s="447">
        <v>2022</v>
      </c>
      <c r="E1241" s="447">
        <v>2023</v>
      </c>
      <c r="F1241" s="447">
        <v>2024</v>
      </c>
    </row>
    <row r="1242" spans="1:7" ht="20.100000000000001" customHeight="1">
      <c r="A1242" s="1025" t="s">
        <v>235</v>
      </c>
      <c r="B1242" s="1026"/>
      <c r="C1242" s="1026"/>
      <c r="D1242" s="1026"/>
      <c r="E1242" s="1026"/>
      <c r="F1242" s="1027"/>
    </row>
    <row r="1243" spans="1:7" ht="20.100000000000001" customHeight="1">
      <c r="A1243" s="452" t="s">
        <v>6</v>
      </c>
      <c r="B1243" s="453">
        <v>29</v>
      </c>
      <c r="C1243" s="453">
        <v>30</v>
      </c>
      <c r="D1243" s="453">
        <v>28</v>
      </c>
      <c r="E1243" s="453">
        <v>27</v>
      </c>
      <c r="F1243" s="453">
        <v>27</v>
      </c>
    </row>
    <row r="1244" spans="1:7" ht="20.100000000000001" customHeight="1">
      <c r="A1244" s="452" t="s">
        <v>7</v>
      </c>
      <c r="B1244" s="453">
        <v>2</v>
      </c>
      <c r="C1244" s="453">
        <v>1</v>
      </c>
      <c r="D1244" s="453">
        <v>1</v>
      </c>
      <c r="E1244" s="453">
        <v>1</v>
      </c>
      <c r="F1244" s="453">
        <v>2</v>
      </c>
    </row>
    <row r="1245" spans="1:7" ht="20.100000000000001" customHeight="1">
      <c r="A1245" s="452" t="s">
        <v>797</v>
      </c>
      <c r="B1245" s="453">
        <v>1</v>
      </c>
      <c r="C1245" s="453">
        <v>1</v>
      </c>
      <c r="D1245" s="453">
        <v>1</v>
      </c>
      <c r="E1245" s="453">
        <v>1</v>
      </c>
      <c r="F1245" s="453">
        <v>1</v>
      </c>
    </row>
    <row r="1246" spans="1:7" ht="20.100000000000001" customHeight="1">
      <c r="A1246" s="452" t="s">
        <v>8</v>
      </c>
      <c r="B1246" s="453">
        <v>1</v>
      </c>
      <c r="C1246" s="453">
        <v>1</v>
      </c>
      <c r="D1246" s="453">
        <v>1</v>
      </c>
      <c r="E1246" s="453">
        <v>0</v>
      </c>
      <c r="F1246" s="453">
        <v>0</v>
      </c>
    </row>
    <row r="1247" spans="1:7" ht="20.100000000000001" customHeight="1">
      <c r="A1247" s="452" t="s">
        <v>9</v>
      </c>
      <c r="B1247" s="453">
        <v>2</v>
      </c>
      <c r="C1247" s="453">
        <v>2</v>
      </c>
      <c r="D1247" s="453">
        <v>2</v>
      </c>
      <c r="E1247" s="453">
        <v>2</v>
      </c>
      <c r="F1247" s="453">
        <v>2</v>
      </c>
    </row>
    <row r="1248" spans="1:7" ht="20.100000000000001" customHeight="1">
      <c r="A1248" s="452" t="s">
        <v>798</v>
      </c>
      <c r="B1248" s="453">
        <v>1</v>
      </c>
      <c r="C1248" s="453">
        <v>1</v>
      </c>
      <c r="D1248" s="453">
        <v>1</v>
      </c>
      <c r="E1248" s="453">
        <v>1</v>
      </c>
      <c r="F1248" s="453">
        <v>1</v>
      </c>
    </row>
    <row r="1249" spans="1:6" ht="20.100000000000001" customHeight="1">
      <c r="A1249" s="452" t="s">
        <v>10</v>
      </c>
      <c r="B1249" s="453">
        <v>10</v>
      </c>
      <c r="C1249" s="453">
        <v>10</v>
      </c>
      <c r="D1249" s="453">
        <v>9</v>
      </c>
      <c r="E1249" s="453">
        <v>10</v>
      </c>
      <c r="F1249" s="453">
        <v>8</v>
      </c>
    </row>
    <row r="1250" spans="1:6" ht="20.100000000000001" customHeight="1">
      <c r="A1250" s="452" t="s">
        <v>11</v>
      </c>
      <c r="B1250" s="453">
        <v>1</v>
      </c>
      <c r="C1250" s="453">
        <v>1</v>
      </c>
      <c r="D1250" s="453">
        <v>0</v>
      </c>
      <c r="E1250" s="453">
        <v>0</v>
      </c>
      <c r="F1250" s="453">
        <v>1</v>
      </c>
    </row>
    <row r="1251" spans="1:6" ht="20.100000000000001" customHeight="1">
      <c r="A1251" s="452" t="s">
        <v>12</v>
      </c>
      <c r="B1251" s="453">
        <v>1</v>
      </c>
      <c r="C1251" s="453">
        <v>1</v>
      </c>
      <c r="D1251" s="453">
        <v>1</v>
      </c>
      <c r="E1251" s="453">
        <v>0</v>
      </c>
      <c r="F1251" s="453">
        <v>0</v>
      </c>
    </row>
    <row r="1252" spans="1:6" ht="20.100000000000001" customHeight="1">
      <c r="A1252" s="452" t="s">
        <v>796</v>
      </c>
      <c r="B1252" s="453">
        <v>48</v>
      </c>
      <c r="C1252" s="453">
        <v>48</v>
      </c>
      <c r="D1252" s="453">
        <v>44</v>
      </c>
      <c r="E1252" s="453">
        <v>42</v>
      </c>
      <c r="F1252" s="453">
        <v>42</v>
      </c>
    </row>
    <row r="1253" spans="1:6" ht="20.100000000000001" customHeight="1">
      <c r="A1253" s="452" t="s">
        <v>795</v>
      </c>
      <c r="B1253" s="453">
        <v>270</v>
      </c>
      <c r="C1253" s="453">
        <v>259</v>
      </c>
      <c r="D1253" s="453">
        <v>250</v>
      </c>
      <c r="E1253" s="453">
        <v>230</v>
      </c>
      <c r="F1253" s="453">
        <v>267</v>
      </c>
    </row>
    <row r="1254" spans="1:6" ht="20.100000000000001" customHeight="1">
      <c r="A1254" s="1025" t="s">
        <v>835</v>
      </c>
      <c r="B1254" s="1026"/>
      <c r="C1254" s="1026"/>
      <c r="D1254" s="1026"/>
      <c r="E1254" s="1026"/>
      <c r="F1254" s="1027"/>
    </row>
    <row r="1255" spans="1:6" ht="20.100000000000001" customHeight="1">
      <c r="A1255" s="452" t="s">
        <v>6</v>
      </c>
      <c r="B1255" s="453">
        <v>2759</v>
      </c>
      <c r="C1255" s="453">
        <v>2813</v>
      </c>
      <c r="D1255" s="453">
        <v>2641</v>
      </c>
      <c r="E1255" s="453">
        <v>2870</v>
      </c>
      <c r="F1255" s="453">
        <v>2877</v>
      </c>
    </row>
    <row r="1256" spans="1:6" ht="20.100000000000001" customHeight="1">
      <c r="A1256" s="452" t="s">
        <v>7</v>
      </c>
      <c r="B1256" s="453">
        <v>40</v>
      </c>
      <c r="C1256" s="453">
        <v>15</v>
      </c>
      <c r="D1256" s="453">
        <v>15</v>
      </c>
      <c r="E1256" s="453">
        <v>15</v>
      </c>
      <c r="F1256" s="453">
        <v>35</v>
      </c>
    </row>
    <row r="1257" spans="1:6" ht="20.100000000000001" customHeight="1">
      <c r="A1257" s="452" t="s">
        <v>797</v>
      </c>
      <c r="B1257" s="453">
        <v>15</v>
      </c>
      <c r="C1257" s="453">
        <v>15</v>
      </c>
      <c r="D1257" s="453">
        <v>15</v>
      </c>
      <c r="E1257" s="453">
        <v>15</v>
      </c>
      <c r="F1257" s="453">
        <v>15</v>
      </c>
    </row>
    <row r="1258" spans="1:6" ht="20.100000000000001" customHeight="1">
      <c r="A1258" s="452" t="s">
        <v>8</v>
      </c>
      <c r="B1258" s="453">
        <v>20</v>
      </c>
      <c r="C1258" s="453">
        <v>20</v>
      </c>
      <c r="D1258" s="453">
        <v>45</v>
      </c>
      <c r="E1258" s="453">
        <v>0</v>
      </c>
      <c r="F1258" s="453">
        <v>0</v>
      </c>
    </row>
    <row r="1259" spans="1:6" ht="20.100000000000001" customHeight="1">
      <c r="A1259" s="452" t="s">
        <v>9</v>
      </c>
      <c r="B1259" s="453">
        <v>160</v>
      </c>
      <c r="C1259" s="453">
        <v>160</v>
      </c>
      <c r="D1259" s="453">
        <v>160</v>
      </c>
      <c r="E1259" s="453">
        <v>160</v>
      </c>
      <c r="F1259" s="453">
        <v>160</v>
      </c>
    </row>
    <row r="1260" spans="1:6" ht="20.100000000000001" customHeight="1">
      <c r="A1260" s="452" t="s">
        <v>798</v>
      </c>
      <c r="B1260" s="453">
        <v>20</v>
      </c>
      <c r="C1260" s="453">
        <v>20</v>
      </c>
      <c r="D1260" s="453">
        <v>20</v>
      </c>
      <c r="E1260" s="453">
        <v>20</v>
      </c>
      <c r="F1260" s="453">
        <v>20</v>
      </c>
    </row>
    <row r="1261" spans="1:6" ht="20.100000000000001" customHeight="1">
      <c r="A1261" s="452" t="s">
        <v>10</v>
      </c>
      <c r="B1261" s="453">
        <v>409</v>
      </c>
      <c r="C1261" s="453">
        <v>410</v>
      </c>
      <c r="D1261" s="453">
        <v>332</v>
      </c>
      <c r="E1261" s="453">
        <v>426</v>
      </c>
      <c r="F1261" s="453">
        <v>315</v>
      </c>
    </row>
    <row r="1262" spans="1:6" ht="20.100000000000001" customHeight="1">
      <c r="A1262" s="452" t="s">
        <v>11</v>
      </c>
      <c r="B1262" s="453">
        <v>278</v>
      </c>
      <c r="C1262" s="453">
        <v>278</v>
      </c>
      <c r="D1262" s="453">
        <v>0</v>
      </c>
      <c r="E1262" s="453">
        <v>0</v>
      </c>
      <c r="F1262" s="453">
        <v>8</v>
      </c>
    </row>
    <row r="1263" spans="1:6" ht="20.100000000000001" customHeight="1">
      <c r="A1263" s="452" t="s">
        <v>12</v>
      </c>
      <c r="B1263" s="453">
        <v>68</v>
      </c>
      <c r="C1263" s="453">
        <v>64</v>
      </c>
      <c r="D1263" s="453">
        <v>70</v>
      </c>
      <c r="E1263" s="453">
        <v>0</v>
      </c>
      <c r="F1263" s="453">
        <v>0</v>
      </c>
    </row>
    <row r="1264" spans="1:6" ht="20.100000000000001" customHeight="1">
      <c r="A1264" s="452" t="s">
        <v>796</v>
      </c>
      <c r="B1264" s="453">
        <v>3769</v>
      </c>
      <c r="C1264" s="453">
        <v>3795</v>
      </c>
      <c r="D1264" s="453">
        <v>3298</v>
      </c>
      <c r="E1264" s="453">
        <v>3506</v>
      </c>
      <c r="F1264" s="453">
        <v>3430</v>
      </c>
    </row>
    <row r="1265" spans="1:7" ht="20.100000000000001" customHeight="1">
      <c r="A1265" s="452" t="s">
        <v>795</v>
      </c>
      <c r="B1265" s="453">
        <v>14525</v>
      </c>
      <c r="C1265" s="453">
        <v>14099</v>
      </c>
      <c r="D1265" s="453">
        <v>13648</v>
      </c>
      <c r="E1265" s="453">
        <v>13450</v>
      </c>
      <c r="F1265" s="453">
        <v>14454</v>
      </c>
    </row>
    <row r="1266" spans="1:7" ht="20.100000000000001" customHeight="1">
      <c r="A1266" s="1025" t="s">
        <v>836</v>
      </c>
      <c r="B1266" s="1026"/>
      <c r="C1266" s="1026"/>
      <c r="D1266" s="1026"/>
      <c r="E1266" s="1026"/>
      <c r="F1266" s="1027"/>
    </row>
    <row r="1267" spans="1:7" ht="20.100000000000001" customHeight="1">
      <c r="A1267" s="452" t="s">
        <v>6</v>
      </c>
      <c r="B1267" s="457">
        <v>93.628573852549408</v>
      </c>
      <c r="C1267" s="457">
        <v>95.871689393448818</v>
      </c>
      <c r="D1267" s="457">
        <v>90.259740259740255</v>
      </c>
      <c r="E1267" s="457">
        <v>98.392803269246585</v>
      </c>
      <c r="F1267" s="457">
        <v>99.075024278029943</v>
      </c>
    </row>
    <row r="1268" spans="1:7" ht="20.100000000000001" customHeight="1">
      <c r="A1268" s="452" t="s">
        <v>7</v>
      </c>
      <c r="B1268" s="457">
        <v>23.799607306479441</v>
      </c>
      <c r="C1268" s="457">
        <v>8.7295582843508122</v>
      </c>
      <c r="D1268" s="457">
        <v>8.518855065879146</v>
      </c>
      <c r="E1268" s="457">
        <v>8.2950837803461805</v>
      </c>
      <c r="F1268" s="457">
        <v>18.864873605346844</v>
      </c>
    </row>
    <row r="1269" spans="1:7" ht="20.100000000000001" customHeight="1">
      <c r="A1269" s="452" t="s">
        <v>797</v>
      </c>
      <c r="B1269" s="457">
        <v>13.563613346595531</v>
      </c>
      <c r="C1269" s="457">
        <v>13.777900248002204</v>
      </c>
      <c r="D1269" s="457">
        <v>13.935340022296543</v>
      </c>
      <c r="E1269" s="457">
        <v>14.093770553415389</v>
      </c>
      <c r="F1269" s="457">
        <v>14.249073810202336</v>
      </c>
    </row>
    <row r="1270" spans="1:7" ht="20.100000000000001" customHeight="1">
      <c r="A1270" s="452" t="s">
        <v>8</v>
      </c>
      <c r="B1270" s="457">
        <v>20.118700331958557</v>
      </c>
      <c r="C1270" s="457">
        <v>19.837333862328904</v>
      </c>
      <c r="D1270" s="457">
        <v>44.022696145568382</v>
      </c>
      <c r="E1270" s="457">
        <v>0</v>
      </c>
      <c r="F1270" s="457">
        <v>0</v>
      </c>
    </row>
    <row r="1271" spans="1:7" ht="20.100000000000001" customHeight="1">
      <c r="A1271" s="452" t="s">
        <v>9</v>
      </c>
      <c r="B1271" s="457">
        <v>89.691126184203142</v>
      </c>
      <c r="C1271" s="457">
        <v>88.388023422826208</v>
      </c>
      <c r="D1271" s="457">
        <v>87.60402978537013</v>
      </c>
      <c r="E1271" s="457">
        <v>86.458445909434772</v>
      </c>
      <c r="F1271" s="457">
        <v>85.447263017356477</v>
      </c>
    </row>
    <row r="1272" spans="1:7" ht="20.100000000000001" customHeight="1">
      <c r="A1272" s="452" t="s">
        <v>798</v>
      </c>
      <c r="B1272" s="457">
        <v>9.5757923968208374</v>
      </c>
      <c r="C1272" s="457">
        <v>9.6637031310398154</v>
      </c>
      <c r="D1272" s="457">
        <v>9.7694411879640484</v>
      </c>
      <c r="E1272" s="457">
        <v>9.8595020951441938</v>
      </c>
      <c r="F1272" s="457">
        <v>9.9685989134227189</v>
      </c>
    </row>
    <row r="1273" spans="1:7" ht="20.100000000000001" customHeight="1">
      <c r="A1273" s="452" t="s">
        <v>10</v>
      </c>
      <c r="B1273" s="457">
        <v>241.69719891265808</v>
      </c>
      <c r="C1273" s="457">
        <v>237.54345307068365</v>
      </c>
      <c r="D1273" s="457">
        <v>187.59181828455192</v>
      </c>
      <c r="E1273" s="457">
        <v>234.64610300192786</v>
      </c>
      <c r="F1273" s="457">
        <v>169.88458634451516</v>
      </c>
    </row>
    <row r="1274" spans="1:7" ht="20.100000000000001" customHeight="1">
      <c r="A1274" s="452" t="s">
        <v>11</v>
      </c>
      <c r="B1274" s="457">
        <v>144.91242702251876</v>
      </c>
      <c r="C1274" s="457">
        <v>140.8450704225352</v>
      </c>
      <c r="D1274" s="457">
        <v>0</v>
      </c>
      <c r="E1274" s="457">
        <v>0</v>
      </c>
      <c r="F1274" s="457">
        <v>3.7560448847363723</v>
      </c>
    </row>
    <row r="1275" spans="1:7" ht="20.100000000000001" customHeight="1">
      <c r="A1275" s="452" t="s">
        <v>12</v>
      </c>
      <c r="B1275" s="457">
        <v>69.836705350724046</v>
      </c>
      <c r="C1275" s="457">
        <v>65.100193266198758</v>
      </c>
      <c r="D1275" s="457">
        <v>70.564516129032256</v>
      </c>
      <c r="E1275" s="457">
        <v>0</v>
      </c>
      <c r="F1275" s="457">
        <v>0</v>
      </c>
    </row>
    <row r="1276" spans="1:7" ht="20.100000000000001" customHeight="1">
      <c r="A1276" s="452" t="s">
        <v>796</v>
      </c>
      <c r="B1276" s="457">
        <v>88.932200110427885</v>
      </c>
      <c r="C1276" s="457">
        <v>89.499017751228095</v>
      </c>
      <c r="D1276" s="457">
        <v>77.63507278582324</v>
      </c>
      <c r="E1276" s="457">
        <v>82.343574218428898</v>
      </c>
      <c r="F1276" s="457">
        <v>80.520590265224968</v>
      </c>
    </row>
    <row r="1277" spans="1:7" ht="20.100000000000001" customHeight="1">
      <c r="A1277" s="452" t="s">
        <v>795</v>
      </c>
      <c r="B1277" s="457">
        <v>125.58458435177172</v>
      </c>
      <c r="C1277" s="457">
        <v>122.73661118462289</v>
      </c>
      <c r="D1277" s="457">
        <v>119.36800031486284</v>
      </c>
      <c r="E1277" s="457">
        <v>118.16737772092468</v>
      </c>
      <c r="F1277" s="457">
        <v>127.61325080056258</v>
      </c>
    </row>
    <row r="1278" spans="1:7" ht="20.100000000000001" customHeight="1">
      <c r="A1278" s="1019" t="s">
        <v>349</v>
      </c>
      <c r="B1278" s="1020"/>
      <c r="C1278" s="1020"/>
      <c r="D1278" s="1020"/>
      <c r="E1278" s="1020"/>
      <c r="F1278" s="1020"/>
      <c r="G1278" s="707"/>
    </row>
    <row r="1279" spans="1:7" ht="20.100000000000001" customHeight="1">
      <c r="A1279" s="1021" t="s">
        <v>253</v>
      </c>
      <c r="B1279" s="1022"/>
      <c r="C1279" s="1022"/>
      <c r="D1279" s="1022"/>
      <c r="E1279" s="1022"/>
      <c r="F1279" s="1022"/>
    </row>
    <row r="1280" spans="1:7" ht="20.100000000000001" customHeight="1">
      <c r="A1280" s="472"/>
      <c r="B1280" s="466"/>
    </row>
    <row r="1282" spans="1:6" ht="30" customHeight="1">
      <c r="A1282" s="851" t="s">
        <v>1194</v>
      </c>
      <c r="B1282" s="878"/>
      <c r="C1282" s="878"/>
      <c r="D1282" s="878"/>
      <c r="E1282" s="878"/>
      <c r="F1282" s="878"/>
    </row>
    <row r="1283" spans="1:6" ht="30" customHeight="1">
      <c r="A1283" s="447" t="s">
        <v>4</v>
      </c>
      <c r="B1283" s="447">
        <v>2020</v>
      </c>
      <c r="C1283" s="447">
        <v>2021</v>
      </c>
      <c r="D1283" s="447">
        <v>2022</v>
      </c>
      <c r="E1283" s="447">
        <v>2023</v>
      </c>
      <c r="F1283" s="447">
        <v>2024</v>
      </c>
    </row>
    <row r="1284" spans="1:6" ht="20.100000000000001" customHeight="1">
      <c r="A1284" s="1025" t="s">
        <v>837</v>
      </c>
      <c r="B1284" s="1026"/>
      <c r="C1284" s="1026"/>
      <c r="D1284" s="1026"/>
      <c r="E1284" s="1026"/>
      <c r="F1284" s="1027"/>
    </row>
    <row r="1285" spans="1:6" ht="20.100000000000001" customHeight="1">
      <c r="A1285" s="452" t="s">
        <v>6</v>
      </c>
      <c r="B1285" s="453">
        <v>288</v>
      </c>
      <c r="C1285" s="453">
        <v>327</v>
      </c>
      <c r="D1285" s="453">
        <v>334</v>
      </c>
      <c r="E1285" s="453">
        <v>349</v>
      </c>
      <c r="F1285" s="453">
        <v>357</v>
      </c>
    </row>
    <row r="1286" spans="1:6" ht="20.100000000000001" customHeight="1">
      <c r="A1286" s="452" t="s">
        <v>7</v>
      </c>
      <c r="B1286" s="453">
        <v>5</v>
      </c>
      <c r="C1286" s="453">
        <v>5</v>
      </c>
      <c r="D1286" s="453">
        <v>5</v>
      </c>
      <c r="E1286" s="453">
        <v>7</v>
      </c>
      <c r="F1286" s="453">
        <v>7</v>
      </c>
    </row>
    <row r="1287" spans="1:6" ht="20.100000000000001" customHeight="1">
      <c r="A1287" s="452" t="s">
        <v>797</v>
      </c>
      <c r="B1287" s="453">
        <v>3</v>
      </c>
      <c r="C1287" s="453">
        <v>3</v>
      </c>
      <c r="D1287" s="453">
        <v>4</v>
      </c>
      <c r="E1287" s="453">
        <v>4</v>
      </c>
      <c r="F1287" s="453">
        <v>4</v>
      </c>
    </row>
    <row r="1288" spans="1:6" ht="20.100000000000001" customHeight="1">
      <c r="A1288" s="452" t="s">
        <v>8</v>
      </c>
      <c r="B1288" s="453">
        <v>4</v>
      </c>
      <c r="C1288" s="453">
        <v>5</v>
      </c>
      <c r="D1288" s="453">
        <v>5</v>
      </c>
      <c r="E1288" s="453">
        <v>5</v>
      </c>
      <c r="F1288" s="453">
        <v>5</v>
      </c>
    </row>
    <row r="1289" spans="1:6" ht="20.100000000000001" customHeight="1">
      <c r="A1289" s="452" t="s">
        <v>9</v>
      </c>
      <c r="B1289" s="453">
        <v>5</v>
      </c>
      <c r="C1289" s="453">
        <v>7</v>
      </c>
      <c r="D1289" s="453">
        <v>7</v>
      </c>
      <c r="E1289" s="453">
        <v>8</v>
      </c>
      <c r="F1289" s="453">
        <v>7</v>
      </c>
    </row>
    <row r="1290" spans="1:6" ht="20.100000000000001" customHeight="1">
      <c r="A1290" s="452" t="s">
        <v>798</v>
      </c>
      <c r="B1290" s="453">
        <v>13</v>
      </c>
      <c r="C1290" s="453">
        <v>11</v>
      </c>
      <c r="D1290" s="453">
        <v>11</v>
      </c>
      <c r="E1290" s="453">
        <v>11</v>
      </c>
      <c r="F1290" s="453">
        <v>11</v>
      </c>
    </row>
    <row r="1291" spans="1:6" ht="20.100000000000001" customHeight="1">
      <c r="A1291" s="452" t="s">
        <v>10</v>
      </c>
      <c r="B1291" s="453">
        <v>9</v>
      </c>
      <c r="C1291" s="453">
        <v>8</v>
      </c>
      <c r="D1291" s="453">
        <v>9</v>
      </c>
      <c r="E1291" s="453">
        <v>9</v>
      </c>
      <c r="F1291" s="453">
        <v>9</v>
      </c>
    </row>
    <row r="1292" spans="1:6" ht="20.100000000000001" customHeight="1">
      <c r="A1292" s="452" t="s">
        <v>799</v>
      </c>
      <c r="B1292" s="453">
        <v>2</v>
      </c>
      <c r="C1292" s="453">
        <v>2</v>
      </c>
      <c r="D1292" s="453">
        <v>2</v>
      </c>
      <c r="E1292" s="453">
        <v>2</v>
      </c>
      <c r="F1292" s="453">
        <v>2</v>
      </c>
    </row>
    <row r="1293" spans="1:6" ht="20.100000000000001" customHeight="1">
      <c r="A1293" s="452" t="s">
        <v>11</v>
      </c>
      <c r="B1293" s="453">
        <v>10</v>
      </c>
      <c r="C1293" s="453">
        <v>11</v>
      </c>
      <c r="D1293" s="453">
        <v>9</v>
      </c>
      <c r="E1293" s="453">
        <v>12</v>
      </c>
      <c r="F1293" s="453">
        <v>10</v>
      </c>
    </row>
    <row r="1294" spans="1:6" ht="20.100000000000001" customHeight="1">
      <c r="A1294" s="452" t="s">
        <v>12</v>
      </c>
      <c r="B1294" s="453">
        <v>3</v>
      </c>
      <c r="C1294" s="453">
        <v>4</v>
      </c>
      <c r="D1294" s="453">
        <v>4</v>
      </c>
      <c r="E1294" s="453">
        <v>4</v>
      </c>
      <c r="F1294" s="453">
        <v>5</v>
      </c>
    </row>
    <row r="1295" spans="1:6" ht="20.100000000000001" customHeight="1">
      <c r="A1295" s="452" t="s">
        <v>796</v>
      </c>
      <c r="B1295" s="453">
        <v>342</v>
      </c>
      <c r="C1295" s="453">
        <v>383</v>
      </c>
      <c r="D1295" s="453">
        <v>390</v>
      </c>
      <c r="E1295" s="453">
        <v>411</v>
      </c>
      <c r="F1295" s="453">
        <v>417</v>
      </c>
    </row>
    <row r="1296" spans="1:6" ht="20.100000000000001" customHeight="1">
      <c r="A1296" s="452" t="s">
        <v>795</v>
      </c>
      <c r="B1296" s="453">
        <v>727</v>
      </c>
      <c r="C1296" s="453">
        <v>788</v>
      </c>
      <c r="D1296" s="453">
        <v>809</v>
      </c>
      <c r="E1296" s="453">
        <v>831</v>
      </c>
      <c r="F1296" s="453">
        <v>854</v>
      </c>
    </row>
    <row r="1297" spans="1:6" ht="20.100000000000001" customHeight="1">
      <c r="A1297" s="1025" t="s">
        <v>838</v>
      </c>
      <c r="B1297" s="1026"/>
      <c r="C1297" s="1026"/>
      <c r="D1297" s="1026"/>
      <c r="E1297" s="1026"/>
      <c r="F1297" s="1027"/>
    </row>
    <row r="1298" spans="1:6" ht="20.100000000000001" customHeight="1">
      <c r="A1298" s="452" t="s">
        <v>6</v>
      </c>
      <c r="B1298" s="453">
        <v>14</v>
      </c>
      <c r="C1298" s="453">
        <v>13</v>
      </c>
      <c r="D1298" s="453">
        <v>13</v>
      </c>
      <c r="E1298" s="453">
        <v>12</v>
      </c>
      <c r="F1298" s="453">
        <v>12</v>
      </c>
    </row>
    <row r="1299" spans="1:6" ht="20.100000000000001" customHeight="1">
      <c r="A1299" s="452" t="s">
        <v>7</v>
      </c>
      <c r="B1299" s="453">
        <v>0</v>
      </c>
      <c r="C1299" s="453">
        <v>0</v>
      </c>
      <c r="D1299" s="453">
        <v>0</v>
      </c>
      <c r="E1299" s="453">
        <v>0</v>
      </c>
      <c r="F1299" s="453">
        <v>0</v>
      </c>
    </row>
    <row r="1300" spans="1:6" ht="20.100000000000001" customHeight="1">
      <c r="A1300" s="452" t="s">
        <v>797</v>
      </c>
      <c r="B1300" s="453">
        <v>2</v>
      </c>
      <c r="C1300" s="453">
        <v>2</v>
      </c>
      <c r="D1300" s="453">
        <v>1</v>
      </c>
      <c r="E1300" s="453">
        <v>1</v>
      </c>
      <c r="F1300" s="453">
        <v>1</v>
      </c>
    </row>
    <row r="1301" spans="1:6" ht="20.100000000000001" customHeight="1">
      <c r="A1301" s="452" t="s">
        <v>8</v>
      </c>
      <c r="B1301" s="453">
        <v>0</v>
      </c>
      <c r="C1301" s="453">
        <v>0</v>
      </c>
      <c r="D1301" s="453">
        <v>0</v>
      </c>
      <c r="E1301" s="453">
        <v>0</v>
      </c>
      <c r="F1301" s="453">
        <v>0</v>
      </c>
    </row>
    <row r="1302" spans="1:6" ht="20.100000000000001" customHeight="1">
      <c r="A1302" s="452" t="s">
        <v>9</v>
      </c>
      <c r="B1302" s="453">
        <v>3</v>
      </c>
      <c r="C1302" s="453">
        <v>3</v>
      </c>
      <c r="D1302" s="453">
        <v>3</v>
      </c>
      <c r="E1302" s="453">
        <v>3</v>
      </c>
      <c r="F1302" s="453">
        <v>3</v>
      </c>
    </row>
    <row r="1303" spans="1:6" ht="20.100000000000001" customHeight="1">
      <c r="A1303" s="452" t="s">
        <v>798</v>
      </c>
      <c r="B1303" s="453">
        <v>0</v>
      </c>
      <c r="C1303" s="453">
        <v>0</v>
      </c>
      <c r="D1303" s="453">
        <v>0</v>
      </c>
      <c r="E1303" s="453">
        <v>0</v>
      </c>
      <c r="F1303" s="453">
        <v>0</v>
      </c>
    </row>
    <row r="1304" spans="1:6" ht="20.100000000000001" customHeight="1">
      <c r="A1304" s="452" t="s">
        <v>10</v>
      </c>
      <c r="B1304" s="453">
        <v>1</v>
      </c>
      <c r="C1304" s="453">
        <v>0</v>
      </c>
      <c r="D1304" s="453">
        <v>0</v>
      </c>
      <c r="E1304" s="453">
        <v>1</v>
      </c>
      <c r="F1304" s="453">
        <v>1</v>
      </c>
    </row>
    <row r="1305" spans="1:6" ht="20.100000000000001" customHeight="1">
      <c r="A1305" s="452" t="s">
        <v>799</v>
      </c>
      <c r="B1305" s="453">
        <v>0</v>
      </c>
      <c r="C1305" s="453">
        <v>0</v>
      </c>
      <c r="D1305" s="453">
        <v>0</v>
      </c>
      <c r="E1305" s="453">
        <v>0</v>
      </c>
      <c r="F1305" s="453">
        <v>0</v>
      </c>
    </row>
    <row r="1306" spans="1:6" ht="20.100000000000001" customHeight="1">
      <c r="A1306" s="452" t="s">
        <v>11</v>
      </c>
      <c r="B1306" s="453">
        <v>1</v>
      </c>
      <c r="C1306" s="453">
        <v>1</v>
      </c>
      <c r="D1306" s="453">
        <v>1</v>
      </c>
      <c r="E1306" s="453">
        <v>1</v>
      </c>
      <c r="F1306" s="453">
        <v>1</v>
      </c>
    </row>
    <row r="1307" spans="1:6" ht="20.100000000000001" customHeight="1">
      <c r="A1307" s="452" t="s">
        <v>12</v>
      </c>
      <c r="B1307" s="453">
        <v>1</v>
      </c>
      <c r="C1307" s="453">
        <v>1</v>
      </c>
      <c r="D1307" s="453">
        <v>1</v>
      </c>
      <c r="E1307" s="453">
        <v>1</v>
      </c>
      <c r="F1307" s="453">
        <v>0</v>
      </c>
    </row>
    <row r="1308" spans="1:6" ht="20.100000000000001" customHeight="1">
      <c r="A1308" s="452" t="s">
        <v>796</v>
      </c>
      <c r="B1308" s="453">
        <v>22</v>
      </c>
      <c r="C1308" s="453">
        <v>20</v>
      </c>
      <c r="D1308" s="453">
        <v>19</v>
      </c>
      <c r="E1308" s="453">
        <v>19</v>
      </c>
      <c r="F1308" s="453">
        <v>18</v>
      </c>
    </row>
    <row r="1309" spans="1:6" ht="20.100000000000001" customHeight="1">
      <c r="A1309" s="452" t="s">
        <v>795</v>
      </c>
      <c r="B1309" s="453">
        <v>148</v>
      </c>
      <c r="C1309" s="453">
        <v>146</v>
      </c>
      <c r="D1309" s="453">
        <v>136</v>
      </c>
      <c r="E1309" s="453">
        <v>131</v>
      </c>
      <c r="F1309" s="453">
        <v>124</v>
      </c>
    </row>
    <row r="1310" spans="1:6" ht="20.100000000000001" customHeight="1">
      <c r="A1310" s="1025" t="s">
        <v>839</v>
      </c>
      <c r="B1310" s="1026"/>
      <c r="C1310" s="1026"/>
      <c r="D1310" s="1026"/>
      <c r="E1310" s="1026"/>
      <c r="F1310" s="1027"/>
    </row>
    <row r="1311" spans="1:6" ht="20.100000000000001" customHeight="1">
      <c r="A1311" s="452" t="s">
        <v>6</v>
      </c>
      <c r="B1311" s="453">
        <v>10</v>
      </c>
      <c r="C1311" s="453">
        <v>11</v>
      </c>
      <c r="D1311" s="453">
        <v>11</v>
      </c>
      <c r="E1311" s="453">
        <v>12</v>
      </c>
      <c r="F1311" s="453">
        <v>12</v>
      </c>
    </row>
    <row r="1312" spans="1:6" ht="20.100000000000001" customHeight="1">
      <c r="A1312" s="452" t="s">
        <v>7</v>
      </c>
      <c r="B1312" s="453">
        <v>3</v>
      </c>
      <c r="C1312" s="453">
        <v>3</v>
      </c>
      <c r="D1312" s="453">
        <v>3</v>
      </c>
      <c r="E1312" s="453">
        <v>4</v>
      </c>
      <c r="F1312" s="453">
        <v>4</v>
      </c>
    </row>
    <row r="1313" spans="1:7" ht="20.100000000000001" customHeight="1">
      <c r="A1313" s="452" t="s">
        <v>797</v>
      </c>
      <c r="B1313" s="453">
        <v>3</v>
      </c>
      <c r="C1313" s="453">
        <v>3</v>
      </c>
      <c r="D1313" s="453">
        <v>4</v>
      </c>
      <c r="E1313" s="453">
        <v>4</v>
      </c>
      <c r="F1313" s="453">
        <v>4</v>
      </c>
    </row>
    <row r="1314" spans="1:7" ht="20.100000000000001" customHeight="1">
      <c r="A1314" s="452" t="s">
        <v>8</v>
      </c>
      <c r="B1314" s="453">
        <v>4</v>
      </c>
      <c r="C1314" s="453">
        <v>5</v>
      </c>
      <c r="D1314" s="453">
        <v>5</v>
      </c>
      <c r="E1314" s="453">
        <v>5</v>
      </c>
      <c r="F1314" s="453">
        <v>5</v>
      </c>
    </row>
    <row r="1315" spans="1:7" ht="20.100000000000001" customHeight="1">
      <c r="A1315" s="452" t="s">
        <v>9</v>
      </c>
      <c r="B1315" s="453">
        <v>3</v>
      </c>
      <c r="C1315" s="453">
        <v>4</v>
      </c>
      <c r="D1315" s="453">
        <v>4</v>
      </c>
      <c r="E1315" s="453">
        <v>4</v>
      </c>
      <c r="F1315" s="453">
        <v>4</v>
      </c>
    </row>
    <row r="1316" spans="1:7" ht="20.100000000000001" customHeight="1">
      <c r="A1316" s="452" t="s">
        <v>798</v>
      </c>
      <c r="B1316" s="453">
        <v>6</v>
      </c>
      <c r="C1316" s="453">
        <v>5</v>
      </c>
      <c r="D1316" s="453">
        <v>5</v>
      </c>
      <c r="E1316" s="453">
        <v>5</v>
      </c>
      <c r="F1316" s="453">
        <v>5</v>
      </c>
    </row>
    <row r="1317" spans="1:7" ht="20.100000000000001" customHeight="1">
      <c r="A1317" s="452" t="s">
        <v>10</v>
      </c>
      <c r="B1317" s="453">
        <v>5</v>
      </c>
      <c r="C1317" s="453">
        <v>5</v>
      </c>
      <c r="D1317" s="453">
        <v>5</v>
      </c>
      <c r="E1317" s="453">
        <v>5</v>
      </c>
      <c r="F1317" s="453">
        <v>5</v>
      </c>
    </row>
    <row r="1318" spans="1:7" ht="20.100000000000001" customHeight="1">
      <c r="A1318" s="452" t="s">
        <v>799</v>
      </c>
      <c r="B1318" s="453">
        <v>3</v>
      </c>
      <c r="C1318" s="453">
        <v>3</v>
      </c>
      <c r="D1318" s="453">
        <v>3</v>
      </c>
      <c r="E1318" s="453">
        <v>3</v>
      </c>
      <c r="F1318" s="453">
        <v>3</v>
      </c>
    </row>
    <row r="1319" spans="1:7" ht="20.100000000000001" customHeight="1">
      <c r="A1319" s="452" t="s">
        <v>11</v>
      </c>
      <c r="B1319" s="453">
        <v>5</v>
      </c>
      <c r="C1319" s="453">
        <v>6</v>
      </c>
      <c r="D1319" s="453">
        <v>4</v>
      </c>
      <c r="E1319" s="453">
        <v>6</v>
      </c>
      <c r="F1319" s="453">
        <v>5</v>
      </c>
      <c r="G1319" s="547"/>
    </row>
    <row r="1320" spans="1:7" ht="20.100000000000001" customHeight="1">
      <c r="A1320" s="452" t="s">
        <v>12</v>
      </c>
      <c r="B1320" s="453">
        <v>3</v>
      </c>
      <c r="C1320" s="453">
        <v>4</v>
      </c>
      <c r="D1320" s="453">
        <v>4</v>
      </c>
      <c r="E1320" s="453">
        <v>4</v>
      </c>
      <c r="F1320" s="453">
        <v>5</v>
      </c>
      <c r="G1320" s="547"/>
    </row>
    <row r="1321" spans="1:7" ht="20.100000000000001" customHeight="1">
      <c r="A1321" s="452" t="s">
        <v>796</v>
      </c>
      <c r="B1321" s="525">
        <v>8</v>
      </c>
      <c r="C1321" s="525">
        <v>9</v>
      </c>
      <c r="D1321" s="525">
        <v>9</v>
      </c>
      <c r="E1321" s="525">
        <v>10</v>
      </c>
      <c r="F1321" s="525">
        <v>10</v>
      </c>
      <c r="G1321" s="547"/>
    </row>
    <row r="1322" spans="1:7" ht="20.100000000000001" customHeight="1">
      <c r="A1322" s="452" t="s">
        <v>795</v>
      </c>
      <c r="B1322" s="453">
        <v>6</v>
      </c>
      <c r="C1322" s="453">
        <v>7</v>
      </c>
      <c r="D1322" s="453">
        <v>7</v>
      </c>
      <c r="E1322" s="453">
        <v>7</v>
      </c>
      <c r="F1322" s="453">
        <v>8</v>
      </c>
      <c r="G1322" s="547"/>
    </row>
    <row r="1323" spans="1:7" ht="20.100000000000001" customHeight="1">
      <c r="A1323" s="458" t="s">
        <v>253</v>
      </c>
    </row>
    <row r="1324" spans="1:7" ht="20.100000000000001" customHeight="1">
      <c r="A1324" s="472"/>
    </row>
    <row r="1326" spans="1:7" ht="30" customHeight="1">
      <c r="A1326" s="851" t="s">
        <v>1195</v>
      </c>
      <c r="B1326" s="878"/>
      <c r="C1326" s="878"/>
      <c r="D1326" s="878"/>
      <c r="E1326" s="878"/>
      <c r="F1326" s="878"/>
    </row>
    <row r="1327" spans="1:7" ht="30" customHeight="1">
      <c r="A1327" s="447" t="s">
        <v>4</v>
      </c>
      <c r="B1327" s="447">
        <v>2020</v>
      </c>
      <c r="C1327" s="447">
        <v>2021</v>
      </c>
      <c r="D1327" s="447">
        <v>2022</v>
      </c>
      <c r="E1327" s="447">
        <v>2023</v>
      </c>
      <c r="F1327" s="447">
        <v>2024</v>
      </c>
    </row>
    <row r="1328" spans="1:7" ht="20.100000000000001" customHeight="1">
      <c r="A1328" s="1025" t="s">
        <v>840</v>
      </c>
      <c r="B1328" s="1026"/>
      <c r="C1328" s="1026"/>
      <c r="D1328" s="1026"/>
      <c r="E1328" s="1026"/>
      <c r="F1328" s="1027"/>
    </row>
    <row r="1329" spans="1:6" ht="20.100000000000001" customHeight="1">
      <c r="A1329" s="452" t="s">
        <v>6</v>
      </c>
      <c r="B1329" s="453">
        <v>3105973</v>
      </c>
      <c r="C1329" s="453">
        <v>3646597</v>
      </c>
      <c r="D1329" s="453">
        <v>3875473</v>
      </c>
      <c r="E1329" s="453">
        <v>4050370</v>
      </c>
      <c r="F1329" s="453">
        <v>4335582</v>
      </c>
    </row>
    <row r="1330" spans="1:6" ht="20.100000000000001" customHeight="1">
      <c r="A1330" s="452" t="s">
        <v>7</v>
      </c>
      <c r="B1330" s="453">
        <v>27356</v>
      </c>
      <c r="C1330" s="453">
        <v>34826</v>
      </c>
      <c r="D1330" s="453">
        <v>33614</v>
      </c>
      <c r="E1330" s="453">
        <v>40365</v>
      </c>
      <c r="F1330" s="453">
        <v>45793</v>
      </c>
    </row>
    <row r="1331" spans="1:6" ht="20.100000000000001" customHeight="1">
      <c r="A1331" s="452" t="s">
        <v>797</v>
      </c>
      <c r="B1331" s="453">
        <v>36324</v>
      </c>
      <c r="C1331" s="453">
        <v>43714</v>
      </c>
      <c r="D1331" s="453">
        <v>33666</v>
      </c>
      <c r="E1331" s="453">
        <v>40871</v>
      </c>
      <c r="F1331" s="453">
        <v>39446</v>
      </c>
    </row>
    <row r="1332" spans="1:6" ht="20.100000000000001" customHeight="1">
      <c r="A1332" s="452" t="s">
        <v>8</v>
      </c>
      <c r="B1332" s="453">
        <v>32183</v>
      </c>
      <c r="C1332" s="453">
        <v>50282</v>
      </c>
      <c r="D1332" s="453">
        <v>42842</v>
      </c>
      <c r="E1332" s="453">
        <v>43109</v>
      </c>
      <c r="F1332" s="453">
        <v>48626</v>
      </c>
    </row>
    <row r="1333" spans="1:6" ht="20.100000000000001" customHeight="1">
      <c r="A1333" s="452" t="s">
        <v>9</v>
      </c>
      <c r="B1333" s="453">
        <v>59625</v>
      </c>
      <c r="C1333" s="453">
        <v>69340</v>
      </c>
      <c r="D1333" s="453">
        <v>75270</v>
      </c>
      <c r="E1333" s="453">
        <v>79754</v>
      </c>
      <c r="F1333" s="453">
        <v>83638</v>
      </c>
    </row>
    <row r="1334" spans="1:6" ht="20.100000000000001" customHeight="1">
      <c r="A1334" s="452" t="s">
        <v>798</v>
      </c>
      <c r="B1334" s="453">
        <v>144597</v>
      </c>
      <c r="C1334" s="453">
        <v>178617</v>
      </c>
      <c r="D1334" s="453">
        <v>182505</v>
      </c>
      <c r="E1334" s="453">
        <v>186665</v>
      </c>
      <c r="F1334" s="453">
        <v>186708</v>
      </c>
    </row>
    <row r="1335" spans="1:6" ht="20.100000000000001" customHeight="1">
      <c r="A1335" s="452" t="s">
        <v>10</v>
      </c>
      <c r="B1335" s="453">
        <v>47934</v>
      </c>
      <c r="C1335" s="453">
        <v>51579</v>
      </c>
      <c r="D1335" s="453">
        <v>52567</v>
      </c>
      <c r="E1335" s="453">
        <v>70262</v>
      </c>
      <c r="F1335" s="453">
        <v>68441</v>
      </c>
    </row>
    <row r="1336" spans="1:6" ht="20.100000000000001" customHeight="1">
      <c r="A1336" s="452" t="s">
        <v>799</v>
      </c>
      <c r="B1336" s="453">
        <v>4901</v>
      </c>
      <c r="C1336" s="453">
        <v>4580</v>
      </c>
      <c r="D1336" s="453">
        <v>10038</v>
      </c>
      <c r="E1336" s="453">
        <v>13392</v>
      </c>
      <c r="F1336" s="453">
        <v>17358</v>
      </c>
    </row>
    <row r="1337" spans="1:6" ht="20.100000000000001" customHeight="1">
      <c r="A1337" s="452" t="s">
        <v>11</v>
      </c>
      <c r="B1337" s="453">
        <v>87516</v>
      </c>
      <c r="C1337" s="453">
        <v>110200</v>
      </c>
      <c r="D1337" s="453">
        <v>124858</v>
      </c>
      <c r="E1337" s="453">
        <v>171755</v>
      </c>
      <c r="F1337" s="453">
        <v>196853</v>
      </c>
    </row>
    <row r="1338" spans="1:6" ht="20.100000000000001" customHeight="1">
      <c r="A1338" s="452" t="s">
        <v>12</v>
      </c>
      <c r="B1338" s="453">
        <v>30158</v>
      </c>
      <c r="C1338" s="453">
        <v>32142</v>
      </c>
      <c r="D1338" s="453">
        <v>34842</v>
      </c>
      <c r="E1338" s="453">
        <v>33234</v>
      </c>
      <c r="F1338" s="453">
        <v>33630</v>
      </c>
    </row>
    <row r="1339" spans="1:6" ht="20.100000000000001" customHeight="1">
      <c r="A1339" s="452" t="s">
        <v>796</v>
      </c>
      <c r="B1339" s="453">
        <v>3576567</v>
      </c>
      <c r="C1339" s="453">
        <v>4221877</v>
      </c>
      <c r="D1339" s="453">
        <v>4465675</v>
      </c>
      <c r="E1339" s="453">
        <v>4729777</v>
      </c>
      <c r="F1339" s="453">
        <v>5056075</v>
      </c>
    </row>
    <row r="1340" spans="1:6" ht="20.100000000000001" customHeight="1">
      <c r="A1340" s="452" t="s">
        <v>795</v>
      </c>
      <c r="B1340" s="453">
        <v>7559502</v>
      </c>
      <c r="C1340" s="453">
        <v>8787026</v>
      </c>
      <c r="D1340" s="453">
        <v>9054779</v>
      </c>
      <c r="E1340" s="453">
        <v>9449459</v>
      </c>
      <c r="F1340" s="453">
        <v>9953184</v>
      </c>
    </row>
    <row r="1341" spans="1:6" ht="20.100000000000001" customHeight="1">
      <c r="A1341" s="1025" t="s">
        <v>841</v>
      </c>
      <c r="B1341" s="1026"/>
      <c r="C1341" s="1026"/>
      <c r="D1341" s="1026"/>
      <c r="E1341" s="1026"/>
      <c r="F1341" s="1027"/>
    </row>
    <row r="1342" spans="1:6" ht="20.100000000000001" customHeight="1">
      <c r="A1342" s="452" t="s">
        <v>6</v>
      </c>
      <c r="B1342" s="453">
        <v>935282</v>
      </c>
      <c r="C1342" s="453">
        <v>598754</v>
      </c>
      <c r="D1342" s="453">
        <v>338098</v>
      </c>
      <c r="E1342" s="453">
        <v>261490</v>
      </c>
      <c r="F1342" s="453">
        <v>241540</v>
      </c>
    </row>
    <row r="1343" spans="1:6" ht="20.100000000000001" customHeight="1">
      <c r="A1343" s="452" t="s">
        <v>7</v>
      </c>
      <c r="B1343" s="453">
        <v>0</v>
      </c>
      <c r="C1343" s="453">
        <v>8892</v>
      </c>
      <c r="D1343" s="453">
        <v>9994</v>
      </c>
      <c r="E1343" s="453">
        <v>9205</v>
      </c>
      <c r="F1343" s="453">
        <v>9042</v>
      </c>
    </row>
    <row r="1344" spans="1:6" ht="20.100000000000001" customHeight="1">
      <c r="A1344" s="452" t="s">
        <v>797</v>
      </c>
      <c r="B1344" s="453">
        <v>18651</v>
      </c>
      <c r="C1344" s="453">
        <v>4456</v>
      </c>
      <c r="D1344" s="453">
        <v>1129</v>
      </c>
      <c r="E1344" s="453">
        <v>2084</v>
      </c>
      <c r="F1344" s="453">
        <v>2361</v>
      </c>
    </row>
    <row r="1345" spans="1:6" ht="20.100000000000001" customHeight="1">
      <c r="A1345" s="452" t="s">
        <v>8</v>
      </c>
      <c r="B1345" s="453">
        <v>12548</v>
      </c>
      <c r="C1345" s="453">
        <v>17097</v>
      </c>
      <c r="D1345" s="453">
        <v>4851</v>
      </c>
      <c r="E1345" s="453">
        <v>3305</v>
      </c>
      <c r="F1345" s="453">
        <v>397</v>
      </c>
    </row>
    <row r="1346" spans="1:6" ht="20.100000000000001" customHeight="1">
      <c r="A1346" s="452" t="s">
        <v>9</v>
      </c>
      <c r="B1346" s="453">
        <v>19947</v>
      </c>
      <c r="C1346" s="453">
        <v>17402</v>
      </c>
      <c r="D1346" s="453">
        <v>5814</v>
      </c>
      <c r="E1346" s="453">
        <v>5558</v>
      </c>
      <c r="F1346" s="453">
        <v>6809</v>
      </c>
    </row>
    <row r="1347" spans="1:6" ht="20.100000000000001" customHeight="1">
      <c r="A1347" s="452" t="s">
        <v>798</v>
      </c>
      <c r="B1347" s="453">
        <v>48469</v>
      </c>
      <c r="C1347" s="453">
        <v>15434</v>
      </c>
      <c r="D1347" s="453">
        <v>6417</v>
      </c>
      <c r="E1347" s="453">
        <v>4568</v>
      </c>
      <c r="F1347" s="453">
        <v>3178</v>
      </c>
    </row>
    <row r="1348" spans="1:6" ht="20.100000000000001" customHeight="1">
      <c r="A1348" s="452" t="s">
        <v>10</v>
      </c>
      <c r="B1348" s="453">
        <v>29219</v>
      </c>
      <c r="C1348" s="453">
        <v>5874</v>
      </c>
      <c r="D1348" s="453">
        <v>3710</v>
      </c>
      <c r="E1348" s="453">
        <v>4960</v>
      </c>
      <c r="F1348" s="453">
        <v>2606</v>
      </c>
    </row>
    <row r="1349" spans="1:6" ht="20.100000000000001" customHeight="1">
      <c r="A1349" s="452" t="s">
        <v>799</v>
      </c>
      <c r="B1349" s="453">
        <v>2524</v>
      </c>
      <c r="C1349" s="453">
        <v>621</v>
      </c>
      <c r="D1349" s="453">
        <v>833</v>
      </c>
      <c r="E1349" s="453">
        <v>1502</v>
      </c>
      <c r="F1349" s="453">
        <v>2202</v>
      </c>
    </row>
    <row r="1350" spans="1:6" ht="20.100000000000001" customHeight="1">
      <c r="A1350" s="452" t="s">
        <v>11</v>
      </c>
      <c r="B1350" s="453">
        <v>47482</v>
      </c>
      <c r="C1350" s="453">
        <v>34664</v>
      </c>
      <c r="D1350" s="453">
        <v>12224</v>
      </c>
      <c r="E1350" s="453">
        <v>8572</v>
      </c>
      <c r="F1350" s="453">
        <v>9812</v>
      </c>
    </row>
    <row r="1351" spans="1:6" ht="20.100000000000001" customHeight="1">
      <c r="A1351" s="452" t="s">
        <v>12</v>
      </c>
      <c r="B1351" s="453">
        <v>16781</v>
      </c>
      <c r="C1351" s="453">
        <v>9479</v>
      </c>
      <c r="D1351" s="453">
        <v>3730</v>
      </c>
      <c r="E1351" s="453">
        <v>392</v>
      </c>
      <c r="F1351" s="453">
        <v>724</v>
      </c>
    </row>
    <row r="1352" spans="1:6" ht="20.100000000000001" customHeight="1">
      <c r="A1352" s="452" t="s">
        <v>796</v>
      </c>
      <c r="B1352" s="453">
        <v>1130903</v>
      </c>
      <c r="C1352" s="453">
        <v>712673</v>
      </c>
      <c r="D1352" s="453">
        <v>386800</v>
      </c>
      <c r="E1352" s="453">
        <v>301636</v>
      </c>
      <c r="F1352" s="453">
        <v>278671</v>
      </c>
    </row>
    <row r="1353" spans="1:6" ht="20.100000000000001" customHeight="1">
      <c r="A1353" s="452" t="s">
        <v>795</v>
      </c>
      <c r="B1353" s="453">
        <v>2075201</v>
      </c>
      <c r="C1353" s="453">
        <v>1450142</v>
      </c>
      <c r="D1353" s="453">
        <v>695608</v>
      </c>
      <c r="E1353" s="453">
        <v>491131</v>
      </c>
      <c r="F1353" s="453">
        <v>451236</v>
      </c>
    </row>
    <row r="1354" spans="1:6" ht="20.100000000000001" customHeight="1">
      <c r="A1354" s="454" t="s">
        <v>253</v>
      </c>
      <c r="B1354" s="455"/>
    </row>
    <row r="1355" spans="1:6" ht="20.100000000000001" customHeight="1">
      <c r="A1355" s="472"/>
      <c r="B1355" s="466"/>
    </row>
    <row r="1357" spans="1:6" ht="30" customHeight="1">
      <c r="A1357" s="851" t="s">
        <v>1196</v>
      </c>
      <c r="B1357" s="878"/>
      <c r="C1357" s="878"/>
      <c r="D1357" s="878"/>
      <c r="E1357" s="878"/>
      <c r="F1357" s="878"/>
    </row>
    <row r="1358" spans="1:6" ht="30" customHeight="1">
      <c r="A1358" s="447" t="s">
        <v>4</v>
      </c>
      <c r="B1358" s="447">
        <v>2020</v>
      </c>
      <c r="C1358" s="447">
        <v>2021</v>
      </c>
      <c r="D1358" s="447">
        <v>2022</v>
      </c>
      <c r="E1358" s="447">
        <v>2023</v>
      </c>
      <c r="F1358" s="447">
        <v>2024</v>
      </c>
    </row>
    <row r="1359" spans="1:6" ht="20.100000000000001" customHeight="1">
      <c r="A1359" s="1025" t="s">
        <v>843</v>
      </c>
      <c r="B1359" s="1026"/>
      <c r="C1359" s="1026"/>
      <c r="D1359" s="1026"/>
      <c r="E1359" s="1026"/>
      <c r="F1359" s="1027"/>
    </row>
    <row r="1360" spans="1:6" ht="20.100000000000001" customHeight="1">
      <c r="A1360" s="452" t="s">
        <v>6</v>
      </c>
      <c r="B1360" s="453">
        <v>117</v>
      </c>
      <c r="C1360" s="453">
        <v>117</v>
      </c>
      <c r="D1360" s="453">
        <v>114</v>
      </c>
      <c r="E1360" s="453">
        <v>114</v>
      </c>
      <c r="F1360" s="453">
        <v>114</v>
      </c>
    </row>
    <row r="1361" spans="1:6" ht="20.100000000000001" customHeight="1">
      <c r="A1361" s="452" t="s">
        <v>7</v>
      </c>
      <c r="B1361" s="453">
        <v>2</v>
      </c>
      <c r="C1361" s="453">
        <v>2</v>
      </c>
      <c r="D1361" s="453">
        <v>2</v>
      </c>
      <c r="E1361" s="453">
        <v>2</v>
      </c>
      <c r="F1361" s="453">
        <v>3</v>
      </c>
    </row>
    <row r="1362" spans="1:6" ht="20.100000000000001" customHeight="1">
      <c r="A1362" s="452" t="s">
        <v>797</v>
      </c>
      <c r="B1362" s="453">
        <v>2</v>
      </c>
      <c r="C1362" s="453">
        <v>2</v>
      </c>
      <c r="D1362" s="453">
        <v>2</v>
      </c>
      <c r="E1362" s="453">
        <v>2</v>
      </c>
      <c r="F1362" s="453">
        <v>2</v>
      </c>
    </row>
    <row r="1363" spans="1:6" ht="20.100000000000001" customHeight="1">
      <c r="A1363" s="452" t="s">
        <v>8</v>
      </c>
      <c r="B1363" s="453">
        <v>3</v>
      </c>
      <c r="C1363" s="453">
        <v>3</v>
      </c>
      <c r="D1363" s="453">
        <v>2</v>
      </c>
      <c r="E1363" s="453">
        <v>2</v>
      </c>
      <c r="F1363" s="453">
        <v>2</v>
      </c>
    </row>
    <row r="1364" spans="1:6" ht="20.100000000000001" customHeight="1">
      <c r="A1364" s="452" t="s">
        <v>9</v>
      </c>
      <c r="B1364" s="453">
        <v>3</v>
      </c>
      <c r="C1364" s="453">
        <v>3</v>
      </c>
      <c r="D1364" s="453">
        <v>4</v>
      </c>
      <c r="E1364" s="453">
        <v>4</v>
      </c>
      <c r="F1364" s="453">
        <v>4</v>
      </c>
    </row>
    <row r="1365" spans="1:6" ht="20.100000000000001" customHeight="1">
      <c r="A1365" s="452" t="s">
        <v>798</v>
      </c>
      <c r="B1365" s="453">
        <v>10</v>
      </c>
      <c r="C1365" s="453">
        <v>10</v>
      </c>
      <c r="D1365" s="453">
        <v>10</v>
      </c>
      <c r="E1365" s="453">
        <v>10</v>
      </c>
      <c r="F1365" s="453">
        <v>10</v>
      </c>
    </row>
    <row r="1366" spans="1:6" ht="20.100000000000001" customHeight="1">
      <c r="A1366" s="452" t="s">
        <v>10</v>
      </c>
      <c r="B1366" s="453">
        <v>3</v>
      </c>
      <c r="C1366" s="453">
        <v>4</v>
      </c>
      <c r="D1366" s="453">
        <v>4</v>
      </c>
      <c r="E1366" s="453">
        <v>4</v>
      </c>
      <c r="F1366" s="453">
        <v>4</v>
      </c>
    </row>
    <row r="1367" spans="1:6" ht="20.100000000000001" customHeight="1">
      <c r="A1367" s="452" t="s">
        <v>799</v>
      </c>
      <c r="B1367" s="453">
        <v>2</v>
      </c>
      <c r="C1367" s="453">
        <v>2</v>
      </c>
      <c r="D1367" s="453">
        <v>2</v>
      </c>
      <c r="E1367" s="453">
        <v>2</v>
      </c>
      <c r="F1367" s="453">
        <v>2</v>
      </c>
    </row>
    <row r="1368" spans="1:6" ht="20.100000000000001" customHeight="1">
      <c r="A1368" s="452" t="s">
        <v>11</v>
      </c>
      <c r="B1368" s="453">
        <v>5</v>
      </c>
      <c r="C1368" s="453">
        <v>5</v>
      </c>
      <c r="D1368" s="453">
        <v>5</v>
      </c>
      <c r="E1368" s="453">
        <v>5</v>
      </c>
      <c r="F1368" s="453">
        <v>6</v>
      </c>
    </row>
    <row r="1369" spans="1:6" ht="20.100000000000001" customHeight="1">
      <c r="A1369" s="452" t="s">
        <v>12</v>
      </c>
      <c r="B1369" s="453">
        <v>1</v>
      </c>
      <c r="C1369" s="453">
        <v>1</v>
      </c>
      <c r="D1369" s="453">
        <v>1</v>
      </c>
      <c r="E1369" s="453">
        <v>1</v>
      </c>
      <c r="F1369" s="453">
        <v>1</v>
      </c>
    </row>
    <row r="1370" spans="1:6" ht="20.100000000000001" customHeight="1">
      <c r="A1370" s="452" t="s">
        <v>796</v>
      </c>
      <c r="B1370" s="453">
        <v>148</v>
      </c>
      <c r="C1370" s="453">
        <v>149</v>
      </c>
      <c r="D1370" s="453">
        <v>146</v>
      </c>
      <c r="E1370" s="453">
        <v>146</v>
      </c>
      <c r="F1370" s="453">
        <v>148</v>
      </c>
    </row>
    <row r="1371" spans="1:6" ht="20.100000000000001" customHeight="1">
      <c r="A1371" s="452" t="s">
        <v>795</v>
      </c>
      <c r="B1371" s="453">
        <v>418</v>
      </c>
      <c r="C1371" s="453">
        <v>419</v>
      </c>
      <c r="D1371" s="453">
        <v>411</v>
      </c>
      <c r="E1371" s="453">
        <v>403</v>
      </c>
      <c r="F1371" s="453">
        <v>401</v>
      </c>
    </row>
    <row r="1372" spans="1:6" ht="20.100000000000001" customHeight="1">
      <c r="A1372" s="1025" t="s">
        <v>842</v>
      </c>
      <c r="B1372" s="1026"/>
      <c r="C1372" s="1026"/>
      <c r="D1372" s="1026"/>
      <c r="E1372" s="1026"/>
      <c r="F1372" s="1027"/>
    </row>
    <row r="1373" spans="1:6" ht="20.100000000000001" customHeight="1">
      <c r="A1373" s="452" t="s">
        <v>6</v>
      </c>
      <c r="B1373" s="453">
        <v>2519</v>
      </c>
      <c r="C1373" s="453">
        <v>2508</v>
      </c>
      <c r="D1373" s="453">
        <v>2567</v>
      </c>
      <c r="E1373" s="453">
        <v>2559</v>
      </c>
      <c r="F1373" s="453">
        <v>2547</v>
      </c>
    </row>
    <row r="1374" spans="1:6" ht="20.100000000000001" customHeight="1">
      <c r="A1374" s="452" t="s">
        <v>7</v>
      </c>
      <c r="B1374" s="453">
        <v>8404</v>
      </c>
      <c r="C1374" s="453">
        <v>8592</v>
      </c>
      <c r="D1374" s="453">
        <v>8804</v>
      </c>
      <c r="E1374" s="453">
        <v>9042</v>
      </c>
      <c r="F1374" s="453">
        <v>6184</v>
      </c>
    </row>
    <row r="1375" spans="1:6" ht="20.100000000000001" customHeight="1">
      <c r="A1375" s="452" t="s">
        <v>797</v>
      </c>
      <c r="B1375" s="453">
        <v>5530</v>
      </c>
      <c r="C1375" s="453">
        <v>5444</v>
      </c>
      <c r="D1375" s="453">
        <v>5382</v>
      </c>
      <c r="E1375" s="453">
        <v>5322</v>
      </c>
      <c r="F1375" s="453">
        <v>5264</v>
      </c>
    </row>
    <row r="1376" spans="1:6" ht="20.100000000000001" customHeight="1">
      <c r="A1376" s="452" t="s">
        <v>8</v>
      </c>
      <c r="B1376" s="453">
        <v>9941</v>
      </c>
      <c r="C1376" s="453">
        <v>10082</v>
      </c>
      <c r="D1376" s="453">
        <v>10222</v>
      </c>
      <c r="E1376" s="453">
        <v>10380</v>
      </c>
      <c r="F1376" s="453">
        <v>10544</v>
      </c>
    </row>
    <row r="1377" spans="1:12" ht="20.100000000000001" customHeight="1">
      <c r="A1377" s="452" t="s">
        <v>9</v>
      </c>
      <c r="B1377" s="453">
        <v>5946</v>
      </c>
      <c r="C1377" s="453">
        <v>6034</v>
      </c>
      <c r="D1377" s="453">
        <v>4566</v>
      </c>
      <c r="E1377" s="453">
        <v>4627</v>
      </c>
      <c r="F1377" s="453">
        <v>4681</v>
      </c>
    </row>
    <row r="1378" spans="1:12" ht="20.100000000000001" customHeight="1">
      <c r="A1378" s="452" t="s">
        <v>798</v>
      </c>
      <c r="B1378" s="453">
        <v>2321</v>
      </c>
      <c r="C1378" s="453">
        <v>2300</v>
      </c>
      <c r="D1378" s="453">
        <v>2275</v>
      </c>
      <c r="E1378" s="453">
        <v>2254</v>
      </c>
      <c r="F1378" s="453">
        <v>2229</v>
      </c>
    </row>
    <row r="1379" spans="1:12" ht="20.100000000000001" customHeight="1">
      <c r="A1379" s="452" t="s">
        <v>10</v>
      </c>
      <c r="B1379" s="453">
        <v>5641</v>
      </c>
      <c r="C1379" s="453">
        <v>4315</v>
      </c>
      <c r="D1379" s="453">
        <v>4425</v>
      </c>
      <c r="E1379" s="453">
        <v>4539</v>
      </c>
      <c r="F1379" s="453">
        <v>4636</v>
      </c>
    </row>
    <row r="1380" spans="1:12" ht="20.100000000000001" customHeight="1">
      <c r="A1380" s="452" t="s">
        <v>799</v>
      </c>
      <c r="B1380" s="453">
        <v>6756</v>
      </c>
      <c r="C1380" s="453">
        <v>6835</v>
      </c>
      <c r="D1380" s="453">
        <v>6899</v>
      </c>
      <c r="E1380" s="453">
        <v>7060</v>
      </c>
      <c r="F1380" s="453">
        <v>7168</v>
      </c>
    </row>
    <row r="1381" spans="1:12" ht="20.100000000000001" customHeight="1">
      <c r="A1381" s="452" t="s">
        <v>11</v>
      </c>
      <c r="B1381" s="453">
        <v>3837</v>
      </c>
      <c r="C1381" s="453">
        <v>3948</v>
      </c>
      <c r="D1381" s="453">
        <v>4072</v>
      </c>
      <c r="E1381" s="453">
        <v>4191</v>
      </c>
      <c r="F1381" s="453">
        <v>3550</v>
      </c>
      <c r="G1381" s="454"/>
      <c r="H1381" s="471"/>
      <c r="I1381" s="471"/>
      <c r="J1381" s="471"/>
      <c r="K1381" s="471"/>
      <c r="L1381" s="471"/>
    </row>
    <row r="1382" spans="1:12" ht="20.100000000000001" customHeight="1">
      <c r="A1382" s="452" t="s">
        <v>12</v>
      </c>
      <c r="B1382" s="539">
        <v>9737</v>
      </c>
      <c r="C1382" s="539">
        <v>9831</v>
      </c>
      <c r="D1382" s="539">
        <v>9920</v>
      </c>
      <c r="E1382" s="539">
        <v>10021</v>
      </c>
      <c r="F1382" s="539">
        <v>10171</v>
      </c>
      <c r="G1382" s="555"/>
      <c r="H1382" s="556"/>
      <c r="I1382" s="556"/>
      <c r="J1382" s="556"/>
      <c r="K1382" s="556"/>
      <c r="L1382" s="556"/>
    </row>
    <row r="1383" spans="1:12" ht="20.100000000000001" customHeight="1">
      <c r="A1383" s="452" t="s">
        <v>796</v>
      </c>
      <c r="B1383" s="525">
        <v>2864</v>
      </c>
      <c r="C1383" s="525">
        <v>2846</v>
      </c>
      <c r="D1383" s="525">
        <v>2910</v>
      </c>
      <c r="E1383" s="525">
        <v>2916</v>
      </c>
      <c r="F1383" s="525">
        <v>2878</v>
      </c>
      <c r="G1383" s="555"/>
      <c r="H1383" s="556"/>
      <c r="I1383" s="556"/>
      <c r="J1383" s="556"/>
      <c r="K1383" s="556"/>
      <c r="L1383" s="556"/>
    </row>
    <row r="1384" spans="1:12" ht="20.100000000000001" customHeight="1">
      <c r="A1384" s="452" t="s">
        <v>795</v>
      </c>
      <c r="B1384" s="453">
        <v>3134</v>
      </c>
      <c r="C1384" s="453">
        <v>3113</v>
      </c>
      <c r="D1384" s="453">
        <v>3124</v>
      </c>
      <c r="E1384" s="453">
        <v>3144</v>
      </c>
      <c r="F1384" s="453">
        <v>3120</v>
      </c>
      <c r="G1384" s="454"/>
      <c r="H1384" s="471"/>
      <c r="I1384" s="471"/>
      <c r="J1384" s="471"/>
      <c r="K1384" s="471"/>
      <c r="L1384" s="471"/>
    </row>
    <row r="1385" spans="1:12" ht="20.100000000000001" customHeight="1">
      <c r="A1385" s="458" t="s">
        <v>253</v>
      </c>
    </row>
    <row r="1386" spans="1:12" ht="20.100000000000001" customHeight="1">
      <c r="A1386" s="472"/>
    </row>
    <row r="1388" spans="1:12" ht="30" customHeight="1">
      <c r="A1388" s="851" t="s">
        <v>1197</v>
      </c>
      <c r="B1388" s="878"/>
      <c r="C1388" s="878"/>
      <c r="D1388" s="878"/>
      <c r="E1388" s="878"/>
      <c r="F1388" s="878"/>
    </row>
    <row r="1389" spans="1:12" ht="30" customHeight="1">
      <c r="A1389" s="447" t="s">
        <v>4</v>
      </c>
      <c r="B1389" s="447">
        <v>2020</v>
      </c>
      <c r="C1389" s="447">
        <v>2021</v>
      </c>
      <c r="D1389" s="447">
        <v>2022</v>
      </c>
      <c r="E1389" s="447">
        <v>2023</v>
      </c>
      <c r="F1389" s="447">
        <v>2024</v>
      </c>
    </row>
    <row r="1390" spans="1:12" ht="20.100000000000001" customHeight="1">
      <c r="A1390" s="1025" t="s">
        <v>844</v>
      </c>
      <c r="B1390" s="1026"/>
      <c r="C1390" s="1026"/>
      <c r="D1390" s="1026"/>
      <c r="E1390" s="1026"/>
      <c r="F1390" s="1027"/>
    </row>
    <row r="1391" spans="1:12" ht="20.100000000000001" customHeight="1">
      <c r="A1391" s="452" t="s">
        <v>6</v>
      </c>
      <c r="B1391" s="453">
        <v>11</v>
      </c>
      <c r="C1391" s="453">
        <v>12</v>
      </c>
      <c r="D1391" s="453">
        <v>12</v>
      </c>
      <c r="E1391" s="453">
        <v>12</v>
      </c>
      <c r="F1391" s="453">
        <v>12</v>
      </c>
    </row>
    <row r="1392" spans="1:12" ht="20.100000000000001" customHeight="1">
      <c r="A1392" s="452" t="s">
        <v>7</v>
      </c>
      <c r="B1392" s="453">
        <v>1</v>
      </c>
      <c r="C1392" s="453">
        <v>1</v>
      </c>
      <c r="D1392" s="453">
        <v>1</v>
      </c>
      <c r="E1392" s="453">
        <v>1</v>
      </c>
      <c r="F1392" s="453">
        <v>1</v>
      </c>
    </row>
    <row r="1393" spans="1:6" ht="20.100000000000001" customHeight="1">
      <c r="A1393" s="452" t="s">
        <v>797</v>
      </c>
      <c r="B1393" s="453">
        <v>1</v>
      </c>
      <c r="C1393" s="453">
        <v>1</v>
      </c>
      <c r="D1393" s="453">
        <v>1</v>
      </c>
      <c r="E1393" s="453">
        <v>1</v>
      </c>
      <c r="F1393" s="453">
        <v>1</v>
      </c>
    </row>
    <row r="1394" spans="1:6" ht="20.100000000000001" customHeight="1">
      <c r="A1394" s="452" t="s">
        <v>9</v>
      </c>
      <c r="B1394" s="453">
        <v>1</v>
      </c>
      <c r="C1394" s="453">
        <v>1</v>
      </c>
      <c r="D1394" s="453">
        <v>1</v>
      </c>
      <c r="E1394" s="453">
        <v>1</v>
      </c>
      <c r="F1394" s="453">
        <v>1</v>
      </c>
    </row>
    <row r="1395" spans="1:6" ht="20.100000000000001" customHeight="1">
      <c r="A1395" s="452" t="s">
        <v>798</v>
      </c>
      <c r="B1395" s="453">
        <v>1</v>
      </c>
      <c r="C1395" s="453">
        <v>1</v>
      </c>
      <c r="D1395" s="453">
        <v>1</v>
      </c>
      <c r="E1395" s="453">
        <v>1</v>
      </c>
      <c r="F1395" s="453">
        <v>1</v>
      </c>
    </row>
    <row r="1396" spans="1:6" ht="20.100000000000001" customHeight="1">
      <c r="A1396" s="452" t="s">
        <v>10</v>
      </c>
      <c r="B1396" s="453">
        <v>3</v>
      </c>
      <c r="C1396" s="453">
        <v>3</v>
      </c>
      <c r="D1396" s="453">
        <v>3</v>
      </c>
      <c r="E1396" s="453">
        <v>4</v>
      </c>
      <c r="F1396" s="453">
        <v>3</v>
      </c>
    </row>
    <row r="1397" spans="1:6" ht="20.100000000000001" customHeight="1">
      <c r="A1397" s="452" t="s">
        <v>12</v>
      </c>
      <c r="B1397" s="453">
        <v>1</v>
      </c>
      <c r="C1397" s="453">
        <v>1</v>
      </c>
      <c r="D1397" s="453">
        <v>1</v>
      </c>
      <c r="E1397" s="453">
        <v>2</v>
      </c>
      <c r="F1397" s="453">
        <v>1</v>
      </c>
    </row>
    <row r="1398" spans="1:6" ht="20.100000000000001" customHeight="1">
      <c r="A1398" s="452" t="s">
        <v>796</v>
      </c>
      <c r="B1398" s="453">
        <f>SUM(B1391:B1397)</f>
        <v>19</v>
      </c>
      <c r="C1398" s="453">
        <f>SUM(C1391:C1397)</f>
        <v>20</v>
      </c>
      <c r="D1398" s="453">
        <f>SUM(D1391:D1397)</f>
        <v>20</v>
      </c>
      <c r="E1398" s="453">
        <f>SUM(E1391:E1397)</f>
        <v>22</v>
      </c>
      <c r="F1398" s="453">
        <f>SUM(F1391:F1397)</f>
        <v>20</v>
      </c>
    </row>
    <row r="1399" spans="1:6" ht="20.100000000000001" customHeight="1">
      <c r="A1399" s="452" t="s">
        <v>795</v>
      </c>
      <c r="B1399" s="453">
        <v>58</v>
      </c>
      <c r="C1399" s="453">
        <v>65</v>
      </c>
      <c r="D1399" s="453">
        <v>67</v>
      </c>
      <c r="E1399" s="453">
        <v>72</v>
      </c>
      <c r="F1399" s="453">
        <v>76</v>
      </c>
    </row>
    <row r="1400" spans="1:6" ht="20.100000000000001" customHeight="1">
      <c r="A1400" s="1025" t="s">
        <v>845</v>
      </c>
      <c r="B1400" s="1026"/>
      <c r="C1400" s="1026"/>
      <c r="D1400" s="1026"/>
      <c r="E1400" s="1026"/>
      <c r="F1400" s="1027"/>
    </row>
    <row r="1401" spans="1:6" ht="20.100000000000001" customHeight="1">
      <c r="A1401" s="452" t="s">
        <v>6</v>
      </c>
      <c r="B1401" s="453">
        <v>797</v>
      </c>
      <c r="C1401" s="453">
        <v>820</v>
      </c>
      <c r="D1401" s="453">
        <v>827</v>
      </c>
      <c r="E1401" s="453">
        <v>827</v>
      </c>
      <c r="F1401" s="453">
        <v>818</v>
      </c>
    </row>
    <row r="1402" spans="1:6" ht="20.100000000000001" customHeight="1">
      <c r="A1402" s="452" t="s">
        <v>7</v>
      </c>
      <c r="B1402" s="453">
        <v>286</v>
      </c>
      <c r="C1402" s="453">
        <v>286</v>
      </c>
      <c r="D1402" s="453">
        <v>286</v>
      </c>
      <c r="E1402" s="453">
        <v>286</v>
      </c>
      <c r="F1402" s="453">
        <v>286</v>
      </c>
    </row>
    <row r="1403" spans="1:6" ht="20.100000000000001" customHeight="1">
      <c r="A1403" s="452" t="s">
        <v>797</v>
      </c>
      <c r="B1403" s="453">
        <v>137</v>
      </c>
      <c r="C1403" s="453">
        <v>137</v>
      </c>
      <c r="D1403" s="453">
        <v>137</v>
      </c>
      <c r="E1403" s="453">
        <v>137</v>
      </c>
      <c r="F1403" s="453">
        <v>137</v>
      </c>
    </row>
    <row r="1404" spans="1:6" ht="20.100000000000001" customHeight="1">
      <c r="A1404" s="452" t="s">
        <v>9</v>
      </c>
      <c r="B1404" s="453">
        <v>95</v>
      </c>
      <c r="C1404" s="453">
        <v>95</v>
      </c>
      <c r="D1404" s="453">
        <v>95</v>
      </c>
      <c r="E1404" s="453">
        <v>95</v>
      </c>
      <c r="F1404" s="453">
        <v>95</v>
      </c>
    </row>
    <row r="1405" spans="1:6" ht="20.100000000000001" customHeight="1">
      <c r="A1405" s="452" t="s">
        <v>798</v>
      </c>
      <c r="B1405" s="453">
        <v>125</v>
      </c>
      <c r="C1405" s="453">
        <v>125</v>
      </c>
      <c r="D1405" s="453">
        <v>125</v>
      </c>
      <c r="E1405" s="453">
        <v>125</v>
      </c>
      <c r="F1405" s="453">
        <v>125</v>
      </c>
    </row>
    <row r="1406" spans="1:6" ht="20.100000000000001" customHeight="1">
      <c r="A1406" s="452" t="s">
        <v>10</v>
      </c>
      <c r="B1406" s="453">
        <v>120</v>
      </c>
      <c r="C1406" s="453">
        <v>118</v>
      </c>
      <c r="D1406" s="453">
        <v>125</v>
      </c>
      <c r="E1406" s="453">
        <v>172</v>
      </c>
      <c r="F1406" s="453">
        <v>112</v>
      </c>
    </row>
    <row r="1407" spans="1:6" ht="20.100000000000001" customHeight="1">
      <c r="A1407" s="452" t="s">
        <v>12</v>
      </c>
      <c r="B1407" s="453">
        <v>36</v>
      </c>
      <c r="C1407" s="453">
        <v>36</v>
      </c>
      <c r="D1407" s="453">
        <v>36</v>
      </c>
      <c r="E1407" s="453">
        <v>66</v>
      </c>
      <c r="F1407" s="453">
        <v>36</v>
      </c>
    </row>
    <row r="1408" spans="1:6" ht="20.100000000000001" customHeight="1">
      <c r="A1408" s="452" t="s">
        <v>796</v>
      </c>
      <c r="B1408" s="453">
        <f>SUM(B1401:B1407)</f>
        <v>1596</v>
      </c>
      <c r="C1408" s="453">
        <f>SUM(C1401:C1407)</f>
        <v>1617</v>
      </c>
      <c r="D1408" s="453">
        <f>SUM(D1401:D1407)</f>
        <v>1631</v>
      </c>
      <c r="E1408" s="453">
        <f>SUM(E1401:E1407)</f>
        <v>1708</v>
      </c>
      <c r="F1408" s="453">
        <f>SUM(F1401:F1407)</f>
        <v>1609</v>
      </c>
    </row>
    <row r="1409" spans="1:6" ht="20.100000000000001" customHeight="1">
      <c r="A1409" s="452" t="s">
        <v>795</v>
      </c>
      <c r="B1409" s="453">
        <v>3474</v>
      </c>
      <c r="C1409" s="453">
        <v>3704</v>
      </c>
      <c r="D1409" s="453">
        <v>3788</v>
      </c>
      <c r="E1409" s="453">
        <v>4001</v>
      </c>
      <c r="F1409" s="453">
        <v>3978</v>
      </c>
    </row>
    <row r="1410" spans="1:6" ht="20.100000000000001" customHeight="1">
      <c r="A1410" s="1025" t="s">
        <v>846</v>
      </c>
      <c r="B1410" s="1026"/>
      <c r="C1410" s="1026"/>
      <c r="D1410" s="1026"/>
      <c r="E1410" s="1026"/>
      <c r="F1410" s="1027"/>
    </row>
    <row r="1411" spans="1:6" ht="20.100000000000001" customHeight="1">
      <c r="A1411" s="452" t="s">
        <v>6</v>
      </c>
      <c r="B1411" s="453">
        <v>718</v>
      </c>
      <c r="C1411" s="453">
        <v>765</v>
      </c>
      <c r="D1411" s="453">
        <v>784</v>
      </c>
      <c r="E1411" s="453">
        <v>768</v>
      </c>
      <c r="F1411" s="453">
        <v>761</v>
      </c>
    </row>
    <row r="1412" spans="1:6" ht="20.100000000000001" customHeight="1">
      <c r="A1412" s="452" t="s">
        <v>7</v>
      </c>
      <c r="B1412" s="453">
        <v>277</v>
      </c>
      <c r="C1412" s="453">
        <v>286</v>
      </c>
      <c r="D1412" s="453">
        <v>283</v>
      </c>
      <c r="E1412" s="453">
        <v>284</v>
      </c>
      <c r="F1412" s="453">
        <v>286</v>
      </c>
    </row>
    <row r="1413" spans="1:6" ht="20.100000000000001" customHeight="1">
      <c r="A1413" s="452" t="s">
        <v>797</v>
      </c>
      <c r="B1413" s="453">
        <v>76</v>
      </c>
      <c r="C1413" s="453">
        <v>75</v>
      </c>
      <c r="D1413" s="453">
        <v>80</v>
      </c>
      <c r="E1413" s="453">
        <v>76</v>
      </c>
      <c r="F1413" s="453">
        <v>79</v>
      </c>
    </row>
    <row r="1414" spans="1:6" ht="20.100000000000001" customHeight="1">
      <c r="A1414" s="452" t="s">
        <v>9</v>
      </c>
      <c r="B1414" s="453">
        <v>89</v>
      </c>
      <c r="C1414" s="453">
        <v>93</v>
      </c>
      <c r="D1414" s="453">
        <v>94</v>
      </c>
      <c r="E1414" s="453">
        <v>94</v>
      </c>
      <c r="F1414" s="453">
        <v>94</v>
      </c>
    </row>
    <row r="1415" spans="1:6" ht="20.100000000000001" customHeight="1">
      <c r="A1415" s="452" t="s">
        <v>798</v>
      </c>
      <c r="B1415" s="453">
        <v>115</v>
      </c>
      <c r="C1415" s="453">
        <v>125</v>
      </c>
      <c r="D1415" s="453">
        <v>125</v>
      </c>
      <c r="E1415" s="453">
        <v>125</v>
      </c>
      <c r="F1415" s="453">
        <v>124</v>
      </c>
    </row>
    <row r="1416" spans="1:6" ht="20.100000000000001" customHeight="1">
      <c r="A1416" s="452" t="s">
        <v>10</v>
      </c>
      <c r="B1416" s="453">
        <v>115</v>
      </c>
      <c r="C1416" s="453">
        <v>118</v>
      </c>
      <c r="D1416" s="453">
        <v>122</v>
      </c>
      <c r="E1416" s="453">
        <v>162</v>
      </c>
      <c r="F1416" s="453">
        <v>111</v>
      </c>
    </row>
    <row r="1417" spans="1:6" ht="20.100000000000001" customHeight="1">
      <c r="A1417" s="452" t="s">
        <v>12</v>
      </c>
      <c r="B1417" s="453">
        <v>36</v>
      </c>
      <c r="C1417" s="453">
        <v>34</v>
      </c>
      <c r="D1417" s="453">
        <v>36</v>
      </c>
      <c r="E1417" s="453">
        <v>65</v>
      </c>
      <c r="F1417" s="453">
        <v>36</v>
      </c>
    </row>
    <row r="1418" spans="1:6" ht="20.100000000000001" customHeight="1">
      <c r="A1418" s="452" t="s">
        <v>796</v>
      </c>
      <c r="B1418" s="453">
        <f>SUM(B1411:B1417)</f>
        <v>1426</v>
      </c>
      <c r="C1418" s="453">
        <f>SUM(C1411:C1417)</f>
        <v>1496</v>
      </c>
      <c r="D1418" s="453">
        <f>SUM(D1411:D1417)</f>
        <v>1524</v>
      </c>
      <c r="E1418" s="453">
        <f>SUM(E1411:E1417)</f>
        <v>1574</v>
      </c>
      <c r="F1418" s="453">
        <f>SUM(F1411:F1417)</f>
        <v>1491</v>
      </c>
    </row>
    <row r="1419" spans="1:6" ht="20.100000000000001" customHeight="1">
      <c r="A1419" s="452" t="s">
        <v>795</v>
      </c>
      <c r="B1419" s="453">
        <v>3085</v>
      </c>
      <c r="C1419" s="453">
        <v>3326</v>
      </c>
      <c r="D1419" s="453">
        <v>3441</v>
      </c>
      <c r="E1419" s="453">
        <v>3578</v>
      </c>
      <c r="F1419" s="453">
        <v>3632</v>
      </c>
    </row>
    <row r="1420" spans="1:6" ht="20.100000000000001" customHeight="1">
      <c r="A1420" s="1025" t="s">
        <v>847</v>
      </c>
      <c r="B1420" s="1026"/>
      <c r="C1420" s="1026"/>
      <c r="D1420" s="1026"/>
      <c r="E1420" s="1026"/>
      <c r="F1420" s="1027"/>
    </row>
    <row r="1421" spans="1:6" ht="20.100000000000001" customHeight="1">
      <c r="A1421" s="452" t="s">
        <v>6</v>
      </c>
      <c r="B1421" s="453">
        <v>3</v>
      </c>
      <c r="C1421" s="453">
        <v>3</v>
      </c>
      <c r="D1421" s="453">
        <v>3</v>
      </c>
      <c r="E1421" s="453">
        <v>3</v>
      </c>
      <c r="F1421" s="453">
        <v>3</v>
      </c>
    </row>
    <row r="1422" spans="1:6" ht="20.100000000000001" customHeight="1">
      <c r="A1422" s="452" t="s">
        <v>7</v>
      </c>
      <c r="B1422" s="453">
        <v>1</v>
      </c>
      <c r="C1422" s="453">
        <v>1</v>
      </c>
      <c r="D1422" s="453">
        <v>1</v>
      </c>
      <c r="E1422" s="453">
        <v>1</v>
      </c>
      <c r="F1422" s="453">
        <v>1</v>
      </c>
    </row>
    <row r="1423" spans="1:6" ht="20.100000000000001" customHeight="1">
      <c r="A1423" s="452" t="s">
        <v>797</v>
      </c>
      <c r="B1423" s="453">
        <v>0</v>
      </c>
      <c r="C1423" s="453">
        <v>0</v>
      </c>
      <c r="D1423" s="453">
        <v>0</v>
      </c>
      <c r="E1423" s="453">
        <v>0</v>
      </c>
      <c r="F1423" s="453">
        <v>0</v>
      </c>
    </row>
    <row r="1424" spans="1:6" ht="20.100000000000001" customHeight="1">
      <c r="A1424" s="452" t="s">
        <v>9</v>
      </c>
      <c r="B1424" s="453">
        <v>1</v>
      </c>
      <c r="C1424" s="453">
        <v>1</v>
      </c>
      <c r="D1424" s="453">
        <v>1</v>
      </c>
      <c r="E1424" s="453">
        <v>1</v>
      </c>
      <c r="F1424" s="453">
        <v>1</v>
      </c>
    </row>
    <row r="1425" spans="1:6" ht="20.100000000000001" customHeight="1">
      <c r="A1425" s="452" t="s">
        <v>798</v>
      </c>
      <c r="B1425" s="453">
        <v>1</v>
      </c>
      <c r="C1425" s="453">
        <v>1</v>
      </c>
      <c r="D1425" s="453">
        <v>1</v>
      </c>
      <c r="E1425" s="453">
        <v>1</v>
      </c>
      <c r="F1425" s="453">
        <v>1</v>
      </c>
    </row>
    <row r="1426" spans="1:6" ht="20.100000000000001" customHeight="1">
      <c r="A1426" s="452" t="s">
        <v>10</v>
      </c>
      <c r="B1426" s="453">
        <v>0</v>
      </c>
      <c r="C1426" s="453">
        <v>0</v>
      </c>
      <c r="D1426" s="453">
        <v>0</v>
      </c>
      <c r="E1426" s="453">
        <v>0</v>
      </c>
      <c r="F1426" s="453">
        <v>0</v>
      </c>
    </row>
    <row r="1427" spans="1:6" ht="20.100000000000001" customHeight="1">
      <c r="A1427" s="452" t="s">
        <v>12</v>
      </c>
      <c r="B1427" s="453">
        <v>1</v>
      </c>
      <c r="C1427" s="453">
        <v>1</v>
      </c>
      <c r="D1427" s="453">
        <v>1</v>
      </c>
      <c r="E1427" s="453">
        <v>1</v>
      </c>
      <c r="F1427" s="453">
        <v>1</v>
      </c>
    </row>
    <row r="1428" spans="1:6" ht="20.100000000000001" customHeight="1">
      <c r="A1428" s="452" t="s">
        <v>796</v>
      </c>
      <c r="B1428" s="453">
        <v>7</v>
      </c>
      <c r="C1428" s="453">
        <v>7</v>
      </c>
      <c r="D1428" s="453">
        <v>7</v>
      </c>
      <c r="E1428" s="453">
        <v>7</v>
      </c>
      <c r="F1428" s="453">
        <v>7</v>
      </c>
    </row>
    <row r="1429" spans="1:6" ht="20.100000000000001" customHeight="1">
      <c r="A1429" s="452" t="s">
        <v>795</v>
      </c>
      <c r="B1429" s="453">
        <v>24</v>
      </c>
      <c r="C1429" s="453">
        <v>24</v>
      </c>
      <c r="D1429" s="453">
        <v>24</v>
      </c>
      <c r="E1429" s="453">
        <v>24</v>
      </c>
      <c r="F1429" s="453">
        <v>24</v>
      </c>
    </row>
    <row r="1430" spans="1:6" ht="20.100000000000001" customHeight="1">
      <c r="A1430" s="454" t="s">
        <v>253</v>
      </c>
      <c r="B1430" s="455"/>
    </row>
    <row r="1431" spans="1:6" ht="20.100000000000001" customHeight="1">
      <c r="A1431" s="472"/>
      <c r="B1431" s="466"/>
    </row>
    <row r="1433" spans="1:6" ht="30" customHeight="1">
      <c r="A1433" s="851" t="s">
        <v>1198</v>
      </c>
      <c r="B1433" s="878"/>
      <c r="C1433" s="878"/>
      <c r="D1433" s="878"/>
      <c r="E1433" s="878"/>
      <c r="F1433" s="878"/>
    </row>
    <row r="1434" spans="1:6" ht="30" customHeight="1">
      <c r="A1434" s="447" t="s">
        <v>4</v>
      </c>
      <c r="B1434" s="447">
        <v>2020</v>
      </c>
      <c r="C1434" s="447">
        <v>2021</v>
      </c>
      <c r="D1434" s="447">
        <v>2022</v>
      </c>
      <c r="E1434" s="447">
        <v>2023</v>
      </c>
      <c r="F1434" s="447">
        <v>2024</v>
      </c>
    </row>
    <row r="1435" spans="1:6" ht="20.100000000000001" customHeight="1">
      <c r="A1435" s="1025" t="s">
        <v>235</v>
      </c>
      <c r="B1435" s="1026"/>
      <c r="C1435" s="1026"/>
      <c r="D1435" s="1026"/>
      <c r="E1435" s="1026"/>
      <c r="F1435" s="1027"/>
    </row>
    <row r="1436" spans="1:6" ht="20.100000000000001" customHeight="1">
      <c r="A1436" s="452" t="s">
        <v>6</v>
      </c>
      <c r="B1436" s="453">
        <f>B1449+B1462</f>
        <v>1390</v>
      </c>
      <c r="C1436" s="453">
        <f>C1449+C1462</f>
        <v>1415</v>
      </c>
      <c r="D1436" s="453">
        <f>D1449+D1462</f>
        <v>1465</v>
      </c>
      <c r="E1436" s="453">
        <f>E1449+E1462</f>
        <v>1513</v>
      </c>
      <c r="F1436" s="453">
        <f>F1449+F1462</f>
        <v>1572</v>
      </c>
    </row>
    <row r="1437" spans="1:6" ht="20.100000000000001" customHeight="1">
      <c r="A1437" s="452" t="s">
        <v>7</v>
      </c>
      <c r="B1437" s="453">
        <f t="shared" ref="B1437:F1447" si="5">B1450+B1463</f>
        <v>49</v>
      </c>
      <c r="C1437" s="453">
        <f t="shared" si="5"/>
        <v>55</v>
      </c>
      <c r="D1437" s="453">
        <f t="shared" si="5"/>
        <v>57</v>
      </c>
      <c r="E1437" s="453">
        <f t="shared" si="5"/>
        <v>61</v>
      </c>
      <c r="F1437" s="453">
        <f t="shared" si="5"/>
        <v>63</v>
      </c>
    </row>
    <row r="1438" spans="1:6" ht="20.100000000000001" customHeight="1">
      <c r="A1438" s="452" t="s">
        <v>797</v>
      </c>
      <c r="B1438" s="453">
        <f t="shared" si="5"/>
        <v>28</v>
      </c>
      <c r="C1438" s="453">
        <f t="shared" si="5"/>
        <v>28</v>
      </c>
      <c r="D1438" s="453">
        <f t="shared" si="5"/>
        <v>32</v>
      </c>
      <c r="E1438" s="453">
        <f t="shared" si="5"/>
        <v>33</v>
      </c>
      <c r="F1438" s="453">
        <f t="shared" si="5"/>
        <v>34</v>
      </c>
    </row>
    <row r="1439" spans="1:6" ht="20.100000000000001" customHeight="1">
      <c r="A1439" s="452" t="s">
        <v>8</v>
      </c>
      <c r="B1439" s="453">
        <f t="shared" si="5"/>
        <v>25</v>
      </c>
      <c r="C1439" s="453">
        <f t="shared" si="5"/>
        <v>25</v>
      </c>
      <c r="D1439" s="453">
        <f t="shared" si="5"/>
        <v>25</v>
      </c>
      <c r="E1439" s="453">
        <f t="shared" si="5"/>
        <v>25</v>
      </c>
      <c r="F1439" s="453">
        <f t="shared" si="5"/>
        <v>28</v>
      </c>
    </row>
    <row r="1440" spans="1:6" ht="20.100000000000001" customHeight="1">
      <c r="A1440" s="452" t="s">
        <v>9</v>
      </c>
      <c r="B1440" s="453">
        <f t="shared" si="5"/>
        <v>54</v>
      </c>
      <c r="C1440" s="453">
        <f t="shared" si="5"/>
        <v>55</v>
      </c>
      <c r="D1440" s="453">
        <f t="shared" si="5"/>
        <v>54</v>
      </c>
      <c r="E1440" s="453">
        <f t="shared" si="5"/>
        <v>58</v>
      </c>
      <c r="F1440" s="453">
        <f t="shared" si="5"/>
        <v>60</v>
      </c>
    </row>
    <row r="1441" spans="1:6" ht="20.100000000000001" customHeight="1">
      <c r="A1441" s="452" t="s">
        <v>798</v>
      </c>
      <c r="B1441" s="453">
        <f t="shared" si="5"/>
        <v>56</v>
      </c>
      <c r="C1441" s="453">
        <f t="shared" si="5"/>
        <v>57</v>
      </c>
      <c r="D1441" s="453">
        <f t="shared" si="5"/>
        <v>58</v>
      </c>
      <c r="E1441" s="453">
        <f t="shared" si="5"/>
        <v>60</v>
      </c>
      <c r="F1441" s="453">
        <f t="shared" si="5"/>
        <v>62</v>
      </c>
    </row>
    <row r="1442" spans="1:6" ht="20.100000000000001" customHeight="1">
      <c r="A1442" s="452" t="s">
        <v>10</v>
      </c>
      <c r="B1442" s="453">
        <f t="shared" si="5"/>
        <v>55</v>
      </c>
      <c r="C1442" s="453">
        <f t="shared" si="5"/>
        <v>59</v>
      </c>
      <c r="D1442" s="453">
        <f t="shared" si="5"/>
        <v>61</v>
      </c>
      <c r="E1442" s="453">
        <f t="shared" si="5"/>
        <v>65</v>
      </c>
      <c r="F1442" s="453">
        <f t="shared" si="5"/>
        <v>73</v>
      </c>
    </row>
    <row r="1443" spans="1:6" ht="20.100000000000001" customHeight="1">
      <c r="A1443" s="452" t="s">
        <v>799</v>
      </c>
      <c r="B1443" s="453">
        <f t="shared" si="5"/>
        <v>26</v>
      </c>
      <c r="C1443" s="453">
        <f t="shared" si="5"/>
        <v>29</v>
      </c>
      <c r="D1443" s="453">
        <f t="shared" si="5"/>
        <v>29</v>
      </c>
      <c r="E1443" s="453">
        <f t="shared" si="5"/>
        <v>31</v>
      </c>
      <c r="F1443" s="453">
        <f t="shared" si="5"/>
        <v>31</v>
      </c>
    </row>
    <row r="1444" spans="1:6" ht="20.100000000000001" customHeight="1">
      <c r="A1444" s="452" t="s">
        <v>11</v>
      </c>
      <c r="B1444" s="453">
        <f t="shared" si="5"/>
        <v>44</v>
      </c>
      <c r="C1444" s="453">
        <f t="shared" si="5"/>
        <v>46</v>
      </c>
      <c r="D1444" s="453">
        <f t="shared" si="5"/>
        <v>49</v>
      </c>
      <c r="E1444" s="453">
        <f t="shared" si="5"/>
        <v>58</v>
      </c>
      <c r="F1444" s="453">
        <f t="shared" si="5"/>
        <v>61</v>
      </c>
    </row>
    <row r="1445" spans="1:6" ht="20.100000000000001" customHeight="1">
      <c r="A1445" s="452" t="s">
        <v>12</v>
      </c>
      <c r="B1445" s="453">
        <f t="shared" si="5"/>
        <v>37</v>
      </c>
      <c r="C1445" s="453">
        <f t="shared" si="5"/>
        <v>39</v>
      </c>
      <c r="D1445" s="453">
        <f t="shared" si="5"/>
        <v>39</v>
      </c>
      <c r="E1445" s="453">
        <f t="shared" si="5"/>
        <v>43</v>
      </c>
      <c r="F1445" s="453">
        <f t="shared" si="5"/>
        <v>45</v>
      </c>
    </row>
    <row r="1446" spans="1:6" ht="20.100000000000001" customHeight="1">
      <c r="A1446" s="452" t="s">
        <v>796</v>
      </c>
      <c r="B1446" s="453">
        <f t="shared" si="5"/>
        <v>1764</v>
      </c>
      <c r="C1446" s="453">
        <f t="shared" si="5"/>
        <v>1808</v>
      </c>
      <c r="D1446" s="453">
        <f t="shared" si="5"/>
        <v>1869</v>
      </c>
      <c r="E1446" s="453">
        <f t="shared" si="5"/>
        <v>1947</v>
      </c>
      <c r="F1446" s="453">
        <f t="shared" si="5"/>
        <v>2029</v>
      </c>
    </row>
    <row r="1447" spans="1:6" ht="20.100000000000001" customHeight="1">
      <c r="A1447" s="452" t="s">
        <v>795</v>
      </c>
      <c r="B1447" s="453">
        <f t="shared" si="5"/>
        <v>4287</v>
      </c>
      <c r="C1447" s="453">
        <f t="shared" si="5"/>
        <v>4362</v>
      </c>
      <c r="D1447" s="453">
        <f t="shared" si="5"/>
        <v>4493</v>
      </c>
      <c r="E1447" s="453">
        <f t="shared" si="5"/>
        <v>4741</v>
      </c>
      <c r="F1447" s="453">
        <f t="shared" si="5"/>
        <v>4915</v>
      </c>
    </row>
    <row r="1448" spans="1:6" ht="20.100000000000001" customHeight="1">
      <c r="A1448" s="1025" t="s">
        <v>603</v>
      </c>
      <c r="B1448" s="1026"/>
      <c r="C1448" s="1026"/>
      <c r="D1448" s="1026"/>
      <c r="E1448" s="1026"/>
      <c r="F1448" s="1027"/>
    </row>
    <row r="1449" spans="1:6" ht="20.100000000000001" customHeight="1">
      <c r="A1449" s="452" t="s">
        <v>6</v>
      </c>
      <c r="B1449" s="453">
        <v>411</v>
      </c>
      <c r="C1449" s="453">
        <v>425</v>
      </c>
      <c r="D1449" s="453">
        <v>448</v>
      </c>
      <c r="E1449" s="453">
        <v>473</v>
      </c>
      <c r="F1449" s="453">
        <v>511</v>
      </c>
    </row>
    <row r="1450" spans="1:6" ht="20.100000000000001" customHeight="1">
      <c r="A1450" s="452" t="s">
        <v>7</v>
      </c>
      <c r="B1450" s="453">
        <v>11</v>
      </c>
      <c r="C1450" s="453">
        <v>14</v>
      </c>
      <c r="D1450" s="453">
        <v>15</v>
      </c>
      <c r="E1450" s="453">
        <v>16</v>
      </c>
      <c r="F1450" s="453">
        <v>17</v>
      </c>
    </row>
    <row r="1451" spans="1:6" ht="20.100000000000001" customHeight="1">
      <c r="A1451" s="452" t="s">
        <v>797</v>
      </c>
      <c r="B1451" s="453">
        <v>5</v>
      </c>
      <c r="C1451" s="453">
        <v>5</v>
      </c>
      <c r="D1451" s="453">
        <v>7</v>
      </c>
      <c r="E1451" s="453">
        <v>7</v>
      </c>
      <c r="F1451" s="453">
        <v>7</v>
      </c>
    </row>
    <row r="1452" spans="1:6" ht="20.100000000000001" customHeight="1">
      <c r="A1452" s="452" t="s">
        <v>8</v>
      </c>
      <c r="B1452" s="453">
        <v>6</v>
      </c>
      <c r="C1452" s="453">
        <v>6</v>
      </c>
      <c r="D1452" s="453">
        <v>6</v>
      </c>
      <c r="E1452" s="453">
        <v>6</v>
      </c>
      <c r="F1452" s="453">
        <v>7</v>
      </c>
    </row>
    <row r="1453" spans="1:6" ht="20.100000000000001" customHeight="1">
      <c r="A1453" s="452" t="s">
        <v>9</v>
      </c>
      <c r="B1453" s="453">
        <v>8</v>
      </c>
      <c r="C1453" s="453">
        <v>9</v>
      </c>
      <c r="D1453" s="453">
        <v>9</v>
      </c>
      <c r="E1453" s="453">
        <v>10</v>
      </c>
      <c r="F1453" s="453">
        <v>12</v>
      </c>
    </row>
    <row r="1454" spans="1:6" ht="20.100000000000001" customHeight="1">
      <c r="A1454" s="452" t="s">
        <v>798</v>
      </c>
      <c r="B1454" s="453">
        <v>7</v>
      </c>
      <c r="C1454" s="453">
        <v>7</v>
      </c>
      <c r="D1454" s="453">
        <v>7</v>
      </c>
      <c r="E1454" s="453">
        <v>7</v>
      </c>
      <c r="F1454" s="453">
        <v>8</v>
      </c>
    </row>
    <row r="1455" spans="1:6" ht="20.100000000000001" customHeight="1">
      <c r="A1455" s="452" t="s">
        <v>10</v>
      </c>
      <c r="B1455" s="453">
        <v>14</v>
      </c>
      <c r="C1455" s="453">
        <v>16</v>
      </c>
      <c r="D1455" s="453">
        <v>18</v>
      </c>
      <c r="E1455" s="453">
        <v>20</v>
      </c>
      <c r="F1455" s="453">
        <v>26</v>
      </c>
    </row>
    <row r="1456" spans="1:6" ht="20.100000000000001" customHeight="1">
      <c r="A1456" s="452" t="s">
        <v>799</v>
      </c>
      <c r="B1456" s="453">
        <v>5</v>
      </c>
      <c r="C1456" s="453">
        <v>5</v>
      </c>
      <c r="D1456" s="453">
        <v>5</v>
      </c>
      <c r="E1456" s="453">
        <v>7</v>
      </c>
      <c r="F1456" s="453">
        <v>7</v>
      </c>
    </row>
    <row r="1457" spans="1:6" ht="20.100000000000001" customHeight="1">
      <c r="A1457" s="452" t="s">
        <v>11</v>
      </c>
      <c r="B1457" s="453">
        <v>7</v>
      </c>
      <c r="C1457" s="453">
        <v>8</v>
      </c>
      <c r="D1457" s="453">
        <v>10</v>
      </c>
      <c r="E1457" s="453">
        <v>15</v>
      </c>
      <c r="F1457" s="453">
        <v>15</v>
      </c>
    </row>
    <row r="1458" spans="1:6" ht="20.100000000000001" customHeight="1">
      <c r="A1458" s="452" t="s">
        <v>12</v>
      </c>
      <c r="B1458" s="453">
        <v>4</v>
      </c>
      <c r="C1458" s="453">
        <v>4</v>
      </c>
      <c r="D1458" s="453">
        <v>4</v>
      </c>
      <c r="E1458" s="453">
        <v>5</v>
      </c>
      <c r="F1458" s="453">
        <v>6</v>
      </c>
    </row>
    <row r="1459" spans="1:6" ht="20.100000000000001" customHeight="1">
      <c r="A1459" s="452" t="s">
        <v>796</v>
      </c>
      <c r="B1459" s="453">
        <f>SUM(B1449:B1458)</f>
        <v>478</v>
      </c>
      <c r="C1459" s="453">
        <f>SUM(C1449:C1458)</f>
        <v>499</v>
      </c>
      <c r="D1459" s="453">
        <f>SUM(D1449:D1458)</f>
        <v>529</v>
      </c>
      <c r="E1459" s="453">
        <f>SUM(E1449:E1458)</f>
        <v>566</v>
      </c>
      <c r="F1459" s="453">
        <f>SUM(F1449:F1458)</f>
        <v>616</v>
      </c>
    </row>
    <row r="1460" spans="1:6" ht="20.100000000000001" customHeight="1">
      <c r="A1460" s="452" t="s">
        <v>795</v>
      </c>
      <c r="B1460" s="453">
        <v>775</v>
      </c>
      <c r="C1460" s="453">
        <v>818</v>
      </c>
      <c r="D1460" s="453">
        <v>871</v>
      </c>
      <c r="E1460" s="453">
        <v>932</v>
      </c>
      <c r="F1460" s="453">
        <v>1019</v>
      </c>
    </row>
    <row r="1461" spans="1:6" ht="20.100000000000001" customHeight="1">
      <c r="A1461" s="1025" t="s">
        <v>848</v>
      </c>
      <c r="B1461" s="1026"/>
      <c r="C1461" s="1026"/>
      <c r="D1461" s="1026"/>
      <c r="E1461" s="1026"/>
      <c r="F1461" s="1027"/>
    </row>
    <row r="1462" spans="1:6" ht="20.100000000000001" customHeight="1">
      <c r="A1462" s="452" t="s">
        <v>6</v>
      </c>
      <c r="B1462" s="453">
        <v>979</v>
      </c>
      <c r="C1462" s="453">
        <v>990</v>
      </c>
      <c r="D1462" s="453">
        <v>1017</v>
      </c>
      <c r="E1462" s="453">
        <v>1040</v>
      </c>
      <c r="F1462" s="453">
        <v>1061</v>
      </c>
    </row>
    <row r="1463" spans="1:6" ht="20.100000000000001" customHeight="1">
      <c r="A1463" s="452" t="s">
        <v>7</v>
      </c>
      <c r="B1463" s="453">
        <v>38</v>
      </c>
      <c r="C1463" s="453">
        <v>41</v>
      </c>
      <c r="D1463" s="453">
        <v>42</v>
      </c>
      <c r="E1463" s="453">
        <v>45</v>
      </c>
      <c r="F1463" s="453">
        <v>46</v>
      </c>
    </row>
    <row r="1464" spans="1:6" ht="20.100000000000001" customHeight="1">
      <c r="A1464" s="452" t="s">
        <v>797</v>
      </c>
      <c r="B1464" s="453">
        <v>23</v>
      </c>
      <c r="C1464" s="453">
        <v>23</v>
      </c>
      <c r="D1464" s="453">
        <v>25</v>
      </c>
      <c r="E1464" s="453">
        <v>26</v>
      </c>
      <c r="F1464" s="453">
        <v>27</v>
      </c>
    </row>
    <row r="1465" spans="1:6" ht="20.100000000000001" customHeight="1">
      <c r="A1465" s="452" t="s">
        <v>8</v>
      </c>
      <c r="B1465" s="453">
        <v>19</v>
      </c>
      <c r="C1465" s="453">
        <v>19</v>
      </c>
      <c r="D1465" s="453">
        <v>19</v>
      </c>
      <c r="E1465" s="453">
        <v>19</v>
      </c>
      <c r="F1465" s="453">
        <v>21</v>
      </c>
    </row>
    <row r="1466" spans="1:6" ht="20.100000000000001" customHeight="1">
      <c r="A1466" s="452" t="s">
        <v>9</v>
      </c>
      <c r="B1466" s="453">
        <v>46</v>
      </c>
      <c r="C1466" s="453">
        <v>46</v>
      </c>
      <c r="D1466" s="453">
        <v>45</v>
      </c>
      <c r="E1466" s="453">
        <v>48</v>
      </c>
      <c r="F1466" s="453">
        <v>48</v>
      </c>
    </row>
    <row r="1467" spans="1:6" ht="20.100000000000001" customHeight="1">
      <c r="A1467" s="452" t="s">
        <v>798</v>
      </c>
      <c r="B1467" s="453">
        <v>49</v>
      </c>
      <c r="C1467" s="453">
        <v>50</v>
      </c>
      <c r="D1467" s="453">
        <v>51</v>
      </c>
      <c r="E1467" s="453">
        <v>53</v>
      </c>
      <c r="F1467" s="453">
        <v>54</v>
      </c>
    </row>
    <row r="1468" spans="1:6" ht="20.100000000000001" customHeight="1">
      <c r="A1468" s="452" t="s">
        <v>10</v>
      </c>
      <c r="B1468" s="453">
        <v>41</v>
      </c>
      <c r="C1468" s="453">
        <v>43</v>
      </c>
      <c r="D1468" s="453">
        <v>43</v>
      </c>
      <c r="E1468" s="453">
        <v>45</v>
      </c>
      <c r="F1468" s="453">
        <v>47</v>
      </c>
    </row>
    <row r="1469" spans="1:6" ht="20.100000000000001" customHeight="1">
      <c r="A1469" s="452" t="s">
        <v>799</v>
      </c>
      <c r="B1469" s="453">
        <v>21</v>
      </c>
      <c r="C1469" s="453">
        <v>24</v>
      </c>
      <c r="D1469" s="453">
        <v>24</v>
      </c>
      <c r="E1469" s="453">
        <v>24</v>
      </c>
      <c r="F1469" s="453">
        <v>24</v>
      </c>
    </row>
    <row r="1470" spans="1:6" ht="20.100000000000001" customHeight="1">
      <c r="A1470" s="452" t="s">
        <v>11</v>
      </c>
      <c r="B1470" s="453">
        <v>37</v>
      </c>
      <c r="C1470" s="453">
        <v>38</v>
      </c>
      <c r="D1470" s="453">
        <v>39</v>
      </c>
      <c r="E1470" s="453">
        <v>43</v>
      </c>
      <c r="F1470" s="453">
        <v>46</v>
      </c>
    </row>
    <row r="1471" spans="1:6" ht="20.100000000000001" customHeight="1">
      <c r="A1471" s="452" t="s">
        <v>12</v>
      </c>
      <c r="B1471" s="453">
        <v>33</v>
      </c>
      <c r="C1471" s="453">
        <v>35</v>
      </c>
      <c r="D1471" s="453">
        <v>35</v>
      </c>
      <c r="E1471" s="453">
        <v>38</v>
      </c>
      <c r="F1471" s="453">
        <v>39</v>
      </c>
    </row>
    <row r="1472" spans="1:6" ht="20.100000000000001" customHeight="1">
      <c r="A1472" s="452" t="s">
        <v>796</v>
      </c>
      <c r="B1472" s="453">
        <f>SUM(B1462:B1471)</f>
        <v>1286</v>
      </c>
      <c r="C1472" s="453">
        <f>SUM(C1462:C1471)</f>
        <v>1309</v>
      </c>
      <c r="D1472" s="453">
        <f>SUM(D1462:D1471)</f>
        <v>1340</v>
      </c>
      <c r="E1472" s="453">
        <f>SUM(E1462:E1471)</f>
        <v>1381</v>
      </c>
      <c r="F1472" s="453">
        <f>SUM(F1462:F1471)</f>
        <v>1413</v>
      </c>
    </row>
    <row r="1473" spans="1:7" ht="20.100000000000001" customHeight="1">
      <c r="A1473" s="452" t="s">
        <v>795</v>
      </c>
      <c r="B1473" s="453">
        <v>3512</v>
      </c>
      <c r="C1473" s="453">
        <v>3544</v>
      </c>
      <c r="D1473" s="453">
        <v>3622</v>
      </c>
      <c r="E1473" s="453">
        <v>3809</v>
      </c>
      <c r="F1473" s="453">
        <v>3896</v>
      </c>
    </row>
    <row r="1474" spans="1:7" ht="20.100000000000001" customHeight="1">
      <c r="A1474" s="458" t="s">
        <v>253</v>
      </c>
    </row>
    <row r="1475" spans="1:7" ht="20.100000000000001" customHeight="1">
      <c r="A1475" s="472"/>
    </row>
    <row r="1477" spans="1:7" ht="30" customHeight="1">
      <c r="A1477" s="851" t="s">
        <v>1199</v>
      </c>
      <c r="B1477" s="878"/>
      <c r="C1477" s="878"/>
      <c r="D1477" s="878"/>
      <c r="E1477" s="878"/>
      <c r="F1477" s="878"/>
    </row>
    <row r="1478" spans="1:7" ht="30" customHeight="1">
      <c r="A1478" s="447" t="s">
        <v>4</v>
      </c>
      <c r="B1478" s="447">
        <v>2020</v>
      </c>
      <c r="C1478" s="447">
        <v>2021</v>
      </c>
      <c r="D1478" s="447">
        <v>2022</v>
      </c>
      <c r="E1478" s="447">
        <v>2023</v>
      </c>
      <c r="F1478" s="447">
        <v>2024</v>
      </c>
    </row>
    <row r="1479" spans="1:7" ht="20.100000000000001" customHeight="1">
      <c r="A1479" s="452" t="s">
        <v>7</v>
      </c>
      <c r="B1479" s="453">
        <v>32</v>
      </c>
      <c r="C1479" s="453">
        <v>32</v>
      </c>
      <c r="D1479" s="453">
        <v>32</v>
      </c>
      <c r="E1479" s="453">
        <v>32</v>
      </c>
      <c r="F1479" s="453">
        <v>32</v>
      </c>
    </row>
    <row r="1480" spans="1:7" ht="20.100000000000001" customHeight="1">
      <c r="A1480" s="452" t="s">
        <v>797</v>
      </c>
      <c r="B1480" s="453">
        <v>17</v>
      </c>
      <c r="C1480" s="453">
        <v>17</v>
      </c>
      <c r="D1480" s="453">
        <v>17</v>
      </c>
      <c r="E1480" s="453">
        <v>17</v>
      </c>
      <c r="F1480" s="453">
        <v>17</v>
      </c>
    </row>
    <row r="1481" spans="1:7" ht="20.100000000000001" customHeight="1">
      <c r="A1481" s="452" t="s">
        <v>8</v>
      </c>
      <c r="B1481" s="453">
        <v>26</v>
      </c>
      <c r="C1481" s="453">
        <v>26</v>
      </c>
      <c r="D1481" s="453">
        <v>26</v>
      </c>
      <c r="E1481" s="453">
        <v>26</v>
      </c>
      <c r="F1481" s="453">
        <v>26</v>
      </c>
    </row>
    <row r="1482" spans="1:7" ht="20.100000000000001" customHeight="1">
      <c r="A1482" s="452" t="s">
        <v>9</v>
      </c>
      <c r="B1482" s="453">
        <v>47</v>
      </c>
      <c r="C1482" s="453">
        <v>47</v>
      </c>
      <c r="D1482" s="453">
        <v>47</v>
      </c>
      <c r="E1482" s="453">
        <v>47</v>
      </c>
      <c r="F1482" s="453">
        <v>47</v>
      </c>
    </row>
    <row r="1483" spans="1:7" ht="20.100000000000001" customHeight="1">
      <c r="A1483" s="452" t="s">
        <v>798</v>
      </c>
      <c r="B1483" s="453">
        <v>26</v>
      </c>
      <c r="C1483" s="453">
        <v>26</v>
      </c>
      <c r="D1483" s="453">
        <v>26</v>
      </c>
      <c r="E1483" s="453">
        <v>26</v>
      </c>
      <c r="F1483" s="453">
        <v>26</v>
      </c>
    </row>
    <row r="1484" spans="1:7" ht="20.100000000000001" customHeight="1">
      <c r="A1484" s="452" t="s">
        <v>10</v>
      </c>
      <c r="B1484" s="453">
        <v>17</v>
      </c>
      <c r="C1484" s="453">
        <v>17</v>
      </c>
      <c r="D1484" s="453">
        <v>17</v>
      </c>
      <c r="E1484" s="453">
        <v>17</v>
      </c>
      <c r="F1484" s="453">
        <v>17</v>
      </c>
    </row>
    <row r="1485" spans="1:7" ht="20.100000000000001" customHeight="1">
      <c r="A1485" s="452" t="s">
        <v>799</v>
      </c>
      <c r="B1485" s="453">
        <v>34</v>
      </c>
      <c r="C1485" s="453">
        <v>34</v>
      </c>
      <c r="D1485" s="453">
        <v>34</v>
      </c>
      <c r="E1485" s="453">
        <v>34</v>
      </c>
      <c r="F1485" s="453">
        <v>34</v>
      </c>
    </row>
    <row r="1486" spans="1:7" ht="20.100000000000001" customHeight="1">
      <c r="A1486" s="452" t="s">
        <v>11</v>
      </c>
      <c r="B1486" s="453">
        <v>11</v>
      </c>
      <c r="C1486" s="453">
        <v>11</v>
      </c>
      <c r="D1486" s="453">
        <v>12</v>
      </c>
      <c r="E1486" s="453">
        <v>12</v>
      </c>
      <c r="F1486" s="453">
        <v>14</v>
      </c>
    </row>
    <row r="1487" spans="1:7" ht="20.100000000000001" customHeight="1">
      <c r="A1487" s="452" t="s">
        <v>12</v>
      </c>
      <c r="B1487" s="478">
        <v>46</v>
      </c>
      <c r="C1487" s="478">
        <v>46</v>
      </c>
      <c r="D1487" s="478">
        <v>46</v>
      </c>
      <c r="E1487" s="478">
        <v>46</v>
      </c>
      <c r="F1487" s="478">
        <v>46</v>
      </c>
      <c r="G1487" s="471"/>
    </row>
    <row r="1488" spans="1:7" ht="20.100000000000001" customHeight="1">
      <c r="A1488" s="452" t="s">
        <v>796</v>
      </c>
      <c r="B1488" s="478">
        <v>256</v>
      </c>
      <c r="C1488" s="478">
        <v>256</v>
      </c>
      <c r="D1488" s="478">
        <v>257</v>
      </c>
      <c r="E1488" s="478">
        <v>257</v>
      </c>
      <c r="F1488" s="478">
        <v>259</v>
      </c>
      <c r="G1488" s="707"/>
    </row>
    <row r="1489" spans="1:6" ht="20.100000000000001" customHeight="1">
      <c r="A1489" s="452" t="s">
        <v>795</v>
      </c>
      <c r="B1489" s="453">
        <v>3283</v>
      </c>
      <c r="C1489" s="453">
        <v>3277</v>
      </c>
      <c r="D1489" s="453">
        <v>3278</v>
      </c>
      <c r="E1489" s="453">
        <v>3271</v>
      </c>
      <c r="F1489" s="453">
        <v>3273</v>
      </c>
    </row>
    <row r="1490" spans="1:6" ht="20.100000000000001" customHeight="1">
      <c r="A1490" s="454" t="s">
        <v>253</v>
      </c>
      <c r="B1490" s="455"/>
    </row>
    <row r="1491" spans="1:6" ht="20.100000000000001" customHeight="1">
      <c r="A1491" s="472"/>
      <c r="B1491" s="466"/>
    </row>
    <row r="1493" spans="1:6" ht="30" customHeight="1">
      <c r="A1493" s="851" t="s">
        <v>1200</v>
      </c>
      <c r="B1493" s="851"/>
      <c r="C1493" s="851"/>
      <c r="D1493" s="851"/>
      <c r="E1493" s="440"/>
      <c r="F1493" s="440"/>
    </row>
    <row r="1494" spans="1:6" ht="60" customHeight="1">
      <c r="A1494" s="447" t="s">
        <v>4</v>
      </c>
      <c r="B1494" s="447" t="s">
        <v>849</v>
      </c>
      <c r="C1494" s="447" t="s">
        <v>850</v>
      </c>
      <c r="D1494" s="449" t="s">
        <v>851</v>
      </c>
      <c r="E1494" s="812"/>
      <c r="F1494" s="466"/>
    </row>
    <row r="1495" spans="1:6" ht="20.100000000000001" customHeight="1">
      <c r="A1495" s="452" t="s">
        <v>6</v>
      </c>
      <c r="B1495" s="479">
        <v>50.34</v>
      </c>
      <c r="C1495" s="479">
        <v>0</v>
      </c>
      <c r="D1495" s="479">
        <v>50.35</v>
      </c>
    </row>
    <row r="1496" spans="1:6" ht="20.100000000000001" customHeight="1">
      <c r="A1496" s="452" t="s">
        <v>7</v>
      </c>
      <c r="B1496" s="479">
        <v>51.95</v>
      </c>
      <c r="C1496" s="479">
        <v>51.44</v>
      </c>
      <c r="D1496" s="479">
        <v>51.25</v>
      </c>
    </row>
    <row r="1497" spans="1:6" ht="20.100000000000001" customHeight="1">
      <c r="A1497" s="452" t="s">
        <v>797</v>
      </c>
      <c r="B1497" s="479">
        <v>42.91</v>
      </c>
      <c r="C1497" s="479">
        <v>42.86</v>
      </c>
      <c r="D1497" s="479">
        <v>45.26</v>
      </c>
    </row>
    <row r="1498" spans="1:6" ht="20.100000000000001" customHeight="1">
      <c r="A1498" s="452" t="s">
        <v>8</v>
      </c>
      <c r="B1498" s="479">
        <v>57.26</v>
      </c>
      <c r="C1498" s="479">
        <v>57.28</v>
      </c>
      <c r="D1498" s="479">
        <v>57.26</v>
      </c>
    </row>
    <row r="1499" spans="1:6" ht="20.100000000000001" customHeight="1">
      <c r="A1499" s="452" t="s">
        <v>9</v>
      </c>
      <c r="B1499" s="479">
        <v>57.16</v>
      </c>
      <c r="C1499" s="479">
        <v>57.17</v>
      </c>
      <c r="D1499" s="479">
        <v>57.16</v>
      </c>
    </row>
    <row r="1500" spans="1:6" ht="20.100000000000001" customHeight="1">
      <c r="A1500" s="452" t="s">
        <v>798</v>
      </c>
      <c r="B1500" s="479">
        <v>55.54</v>
      </c>
      <c r="C1500" s="479">
        <v>55.53</v>
      </c>
      <c r="D1500" s="479">
        <v>55.53</v>
      </c>
    </row>
    <row r="1501" spans="1:6" ht="20.100000000000001" customHeight="1">
      <c r="A1501" s="452" t="s">
        <v>10</v>
      </c>
      <c r="B1501" s="479">
        <v>56.2</v>
      </c>
      <c r="C1501" s="479">
        <v>56.24</v>
      </c>
      <c r="D1501" s="479">
        <v>56.25</v>
      </c>
    </row>
    <row r="1502" spans="1:6" ht="20.100000000000001" customHeight="1">
      <c r="A1502" s="452" t="s">
        <v>799</v>
      </c>
      <c r="B1502" s="479">
        <v>62.78</v>
      </c>
      <c r="C1502" s="479">
        <v>62.8</v>
      </c>
      <c r="D1502" s="479">
        <v>63.11</v>
      </c>
    </row>
    <row r="1503" spans="1:6" ht="20.100000000000001" customHeight="1">
      <c r="A1503" s="452" t="s">
        <v>11</v>
      </c>
      <c r="B1503" s="479">
        <v>53.41</v>
      </c>
      <c r="C1503" s="479">
        <v>53.45</v>
      </c>
      <c r="D1503" s="479">
        <v>53.31</v>
      </c>
    </row>
    <row r="1504" spans="1:6" ht="20.100000000000001" customHeight="1">
      <c r="A1504" s="452" t="s">
        <v>12</v>
      </c>
      <c r="B1504" s="479">
        <v>51.64</v>
      </c>
      <c r="C1504" s="479">
        <v>51.67</v>
      </c>
      <c r="D1504" s="479">
        <v>51.65</v>
      </c>
    </row>
    <row r="1505" spans="1:6" ht="20.100000000000001" customHeight="1">
      <c r="A1505" s="452" t="s">
        <v>796</v>
      </c>
      <c r="B1505" s="479">
        <v>53.918999999999997</v>
      </c>
      <c r="C1505" s="479">
        <v>48.844000000000001</v>
      </c>
      <c r="D1505" s="479">
        <v>54.113</v>
      </c>
    </row>
    <row r="1506" spans="1:6" ht="20.100000000000001" customHeight="1">
      <c r="A1506" s="452" t="s">
        <v>795</v>
      </c>
      <c r="B1506" s="479">
        <v>51.65</v>
      </c>
      <c r="C1506" s="479">
        <v>53.41</v>
      </c>
      <c r="D1506" s="479">
        <v>51.99</v>
      </c>
    </row>
    <row r="1507" spans="1:6" ht="20.100000000000001" customHeight="1">
      <c r="A1507" s="454" t="s">
        <v>253</v>
      </c>
      <c r="B1507" s="455"/>
    </row>
    <row r="1508" spans="1:6" ht="20.100000000000001" customHeight="1">
      <c r="A1508" s="472"/>
      <c r="B1508" s="466"/>
    </row>
    <row r="1510" spans="1:6" ht="30" customHeight="1">
      <c r="A1510" s="851" t="s">
        <v>1201</v>
      </c>
      <c r="B1510" s="851"/>
      <c r="C1510" s="442"/>
      <c r="D1510" s="442"/>
    </row>
    <row r="1511" spans="1:6" ht="30" customHeight="1">
      <c r="A1511" s="447" t="s">
        <v>4</v>
      </c>
      <c r="B1511" s="447" t="s">
        <v>852</v>
      </c>
      <c r="C1511" s="466"/>
      <c r="D1511" s="466"/>
    </row>
    <row r="1512" spans="1:6" ht="30" customHeight="1">
      <c r="A1512" s="1024" t="s">
        <v>919</v>
      </c>
      <c r="B1512" s="1024"/>
      <c r="C1512" s="436"/>
      <c r="D1512" s="436"/>
      <c r="E1512" s="436"/>
      <c r="F1512" s="436"/>
    </row>
    <row r="1513" spans="1:6" ht="20.100000000000001" customHeight="1">
      <c r="A1513" s="452" t="s">
        <v>853</v>
      </c>
      <c r="B1513" s="469" t="s">
        <v>886</v>
      </c>
    </row>
    <row r="1514" spans="1:6" ht="20.100000000000001" customHeight="1">
      <c r="A1514" s="452" t="s">
        <v>854</v>
      </c>
      <c r="B1514" s="469" t="s">
        <v>887</v>
      </c>
    </row>
    <row r="1515" spans="1:6" ht="20.100000000000001" customHeight="1">
      <c r="A1515" s="452" t="s">
        <v>855</v>
      </c>
      <c r="B1515" s="469" t="s">
        <v>888</v>
      </c>
    </row>
    <row r="1516" spans="1:6" ht="20.100000000000001" customHeight="1">
      <c r="A1516" s="452" t="s">
        <v>856</v>
      </c>
      <c r="B1516" s="469" t="s">
        <v>889</v>
      </c>
    </row>
    <row r="1517" spans="1:6" ht="20.100000000000001" customHeight="1">
      <c r="A1517" s="452" t="s">
        <v>857</v>
      </c>
      <c r="B1517" s="469" t="s">
        <v>890</v>
      </c>
    </row>
    <row r="1518" spans="1:6" ht="20.100000000000001" customHeight="1">
      <c r="A1518" s="452" t="s">
        <v>858</v>
      </c>
      <c r="B1518" s="469" t="s">
        <v>891</v>
      </c>
    </row>
    <row r="1519" spans="1:6" ht="20.100000000000001" customHeight="1">
      <c r="A1519" s="452" t="s">
        <v>859</v>
      </c>
      <c r="B1519" s="469" t="s">
        <v>892</v>
      </c>
    </row>
    <row r="1520" spans="1:6" ht="20.100000000000001" customHeight="1">
      <c r="A1520" s="452" t="s">
        <v>860</v>
      </c>
      <c r="B1520" s="469" t="s">
        <v>893</v>
      </c>
    </row>
    <row r="1521" spans="1:2" ht="20.100000000000001" customHeight="1">
      <c r="A1521" s="452" t="s">
        <v>861</v>
      </c>
      <c r="B1521" s="469" t="s">
        <v>894</v>
      </c>
    </row>
    <row r="1522" spans="1:2" ht="20.100000000000001" customHeight="1">
      <c r="A1522" s="452" t="s">
        <v>862</v>
      </c>
      <c r="B1522" s="469" t="s">
        <v>895</v>
      </c>
    </row>
    <row r="1523" spans="1:2" ht="20.100000000000001" customHeight="1">
      <c r="A1523" s="452" t="s">
        <v>863</v>
      </c>
      <c r="B1523" s="469" t="s">
        <v>896</v>
      </c>
    </row>
    <row r="1524" spans="1:2" ht="20.100000000000001" customHeight="1">
      <c r="A1524" s="452" t="s">
        <v>864</v>
      </c>
      <c r="B1524" s="469" t="s">
        <v>897</v>
      </c>
    </row>
    <row r="1525" spans="1:2" ht="20.100000000000001" customHeight="1">
      <c r="A1525" s="452" t="s">
        <v>865</v>
      </c>
      <c r="B1525" s="469" t="s">
        <v>898</v>
      </c>
    </row>
    <row r="1526" spans="1:2" ht="20.100000000000001" customHeight="1">
      <c r="A1526" s="452" t="s">
        <v>866</v>
      </c>
      <c r="B1526" s="469" t="s">
        <v>899</v>
      </c>
    </row>
    <row r="1527" spans="1:2" ht="20.100000000000001" customHeight="1">
      <c r="A1527" s="452" t="s">
        <v>867</v>
      </c>
      <c r="B1527" s="469" t="s">
        <v>900</v>
      </c>
    </row>
    <row r="1528" spans="1:2" ht="20.100000000000001" customHeight="1">
      <c r="A1528" s="452" t="s">
        <v>868</v>
      </c>
      <c r="B1528" s="469" t="s">
        <v>901</v>
      </c>
    </row>
    <row r="1529" spans="1:2" ht="20.100000000000001" customHeight="1">
      <c r="A1529" s="452" t="s">
        <v>869</v>
      </c>
      <c r="B1529" s="469" t="s">
        <v>902</v>
      </c>
    </row>
    <row r="1530" spans="1:2" ht="20.100000000000001" customHeight="1">
      <c r="A1530" s="452" t="s">
        <v>870</v>
      </c>
      <c r="B1530" s="469" t="s">
        <v>903</v>
      </c>
    </row>
    <row r="1531" spans="1:2" ht="20.100000000000001" customHeight="1">
      <c r="A1531" s="452" t="s">
        <v>871</v>
      </c>
      <c r="B1531" s="469" t="s">
        <v>904</v>
      </c>
    </row>
    <row r="1532" spans="1:2" ht="20.100000000000001" customHeight="1">
      <c r="A1532" s="452" t="s">
        <v>872</v>
      </c>
      <c r="B1532" s="469" t="s">
        <v>905</v>
      </c>
    </row>
    <row r="1533" spans="1:2" ht="20.100000000000001" customHeight="1">
      <c r="A1533" s="452" t="s">
        <v>873</v>
      </c>
      <c r="B1533" s="469" t="s">
        <v>906</v>
      </c>
    </row>
    <row r="1534" spans="1:2" ht="20.100000000000001" customHeight="1">
      <c r="A1534" s="452" t="s">
        <v>874</v>
      </c>
      <c r="B1534" s="469" t="s">
        <v>907</v>
      </c>
    </row>
    <row r="1535" spans="1:2" ht="20.100000000000001" customHeight="1">
      <c r="A1535" s="452" t="s">
        <v>875</v>
      </c>
      <c r="B1535" s="469" t="s">
        <v>908</v>
      </c>
    </row>
    <row r="1536" spans="1:2" ht="20.100000000000001" customHeight="1">
      <c r="A1536" s="452" t="s">
        <v>876</v>
      </c>
      <c r="B1536" s="469" t="s">
        <v>909</v>
      </c>
    </row>
    <row r="1537" spans="1:3" ht="20.100000000000001" customHeight="1">
      <c r="A1537" s="452" t="s">
        <v>877</v>
      </c>
      <c r="B1537" s="469" t="s">
        <v>910</v>
      </c>
    </row>
    <row r="1538" spans="1:3" ht="20.100000000000001" customHeight="1">
      <c r="A1538" s="452" t="s">
        <v>878</v>
      </c>
      <c r="B1538" s="469" t="s">
        <v>911</v>
      </c>
    </row>
    <row r="1539" spans="1:3" ht="20.100000000000001" customHeight="1">
      <c r="A1539" s="452" t="s">
        <v>879</v>
      </c>
      <c r="B1539" s="469" t="s">
        <v>912</v>
      </c>
    </row>
    <row r="1540" spans="1:3" ht="20.100000000000001" customHeight="1">
      <c r="A1540" s="452" t="s">
        <v>880</v>
      </c>
      <c r="B1540" s="469" t="s">
        <v>913</v>
      </c>
    </row>
    <row r="1541" spans="1:3" ht="20.100000000000001" customHeight="1">
      <c r="A1541" s="452" t="s">
        <v>881</v>
      </c>
      <c r="B1541" s="469" t="s">
        <v>914</v>
      </c>
    </row>
    <row r="1542" spans="1:3" ht="20.100000000000001" customHeight="1">
      <c r="A1542" s="452" t="s">
        <v>882</v>
      </c>
      <c r="B1542" s="469" t="s">
        <v>915</v>
      </c>
    </row>
    <row r="1543" spans="1:3" ht="20.100000000000001" customHeight="1">
      <c r="A1543" s="452" t="s">
        <v>883</v>
      </c>
      <c r="B1543" s="469" t="s">
        <v>916</v>
      </c>
    </row>
    <row r="1544" spans="1:3" ht="20.100000000000001" customHeight="1">
      <c r="A1544" s="452" t="s">
        <v>884</v>
      </c>
      <c r="B1544" s="469" t="s">
        <v>917</v>
      </c>
    </row>
    <row r="1545" spans="1:3" ht="20.100000000000001" customHeight="1">
      <c r="A1545" s="452" t="s">
        <v>885</v>
      </c>
      <c r="B1545" s="469" t="s">
        <v>918</v>
      </c>
    </row>
    <row r="1546" spans="1:3" ht="30" customHeight="1">
      <c r="A1546" s="1046" t="s">
        <v>1266</v>
      </c>
      <c r="B1546" s="1046"/>
      <c r="C1546" s="709"/>
    </row>
    <row r="1547" spans="1:3" ht="20.100000000000001" customHeight="1">
      <c r="A1547" s="452" t="s">
        <v>920</v>
      </c>
      <c r="B1547" s="470" t="s">
        <v>941</v>
      </c>
    </row>
    <row r="1548" spans="1:3" ht="20.100000000000001" customHeight="1">
      <c r="A1548" s="452" t="s">
        <v>921</v>
      </c>
      <c r="B1548" s="470" t="s">
        <v>942</v>
      </c>
    </row>
    <row r="1549" spans="1:3" ht="20.100000000000001" customHeight="1">
      <c r="A1549" s="452" t="s">
        <v>922</v>
      </c>
      <c r="B1549" s="470" t="s">
        <v>943</v>
      </c>
    </row>
    <row r="1550" spans="1:3" ht="20.100000000000001" customHeight="1">
      <c r="A1550" s="452" t="s">
        <v>923</v>
      </c>
      <c r="B1550" s="470" t="s">
        <v>944</v>
      </c>
    </row>
    <row r="1551" spans="1:3" ht="20.100000000000001" customHeight="1">
      <c r="A1551" s="452" t="s">
        <v>924</v>
      </c>
      <c r="B1551" s="470" t="s">
        <v>945</v>
      </c>
    </row>
    <row r="1552" spans="1:3" ht="20.100000000000001" customHeight="1">
      <c r="A1552" s="452" t="s">
        <v>925</v>
      </c>
      <c r="B1552" s="470" t="s">
        <v>946</v>
      </c>
    </row>
    <row r="1553" spans="1:2" ht="20.100000000000001" customHeight="1">
      <c r="A1553" s="452" t="s">
        <v>926</v>
      </c>
      <c r="B1553" s="470" t="s">
        <v>947</v>
      </c>
    </row>
    <row r="1554" spans="1:2" ht="20.100000000000001" customHeight="1">
      <c r="A1554" s="452" t="s">
        <v>927</v>
      </c>
      <c r="B1554" s="470" t="s">
        <v>948</v>
      </c>
    </row>
    <row r="1555" spans="1:2" ht="20.100000000000001" customHeight="1">
      <c r="A1555" s="452" t="s">
        <v>928</v>
      </c>
      <c r="B1555" s="470" t="s">
        <v>949</v>
      </c>
    </row>
    <row r="1556" spans="1:2" ht="20.100000000000001" customHeight="1">
      <c r="A1556" s="452" t="s">
        <v>929</v>
      </c>
      <c r="B1556" s="470" t="s">
        <v>950</v>
      </c>
    </row>
    <row r="1557" spans="1:2" ht="20.100000000000001" customHeight="1">
      <c r="A1557" s="452" t="s">
        <v>930</v>
      </c>
      <c r="B1557" s="470" t="s">
        <v>951</v>
      </c>
    </row>
    <row r="1558" spans="1:2" ht="20.100000000000001" customHeight="1">
      <c r="A1558" s="452" t="s">
        <v>931</v>
      </c>
      <c r="B1558" s="470" t="s">
        <v>952</v>
      </c>
    </row>
    <row r="1559" spans="1:2" ht="20.100000000000001" customHeight="1">
      <c r="A1559" s="452" t="s">
        <v>932</v>
      </c>
      <c r="B1559" s="470" t="s">
        <v>953</v>
      </c>
    </row>
    <row r="1560" spans="1:2" ht="20.100000000000001" customHeight="1">
      <c r="A1560" s="452" t="s">
        <v>933</v>
      </c>
      <c r="B1560" s="470" t="s">
        <v>954</v>
      </c>
    </row>
    <row r="1561" spans="1:2" ht="20.100000000000001" customHeight="1">
      <c r="A1561" s="452" t="s">
        <v>934</v>
      </c>
      <c r="B1561" s="470" t="s">
        <v>955</v>
      </c>
    </row>
    <row r="1562" spans="1:2" ht="20.100000000000001" customHeight="1">
      <c r="A1562" s="452" t="s">
        <v>935</v>
      </c>
      <c r="B1562" s="470" t="s">
        <v>956</v>
      </c>
    </row>
    <row r="1563" spans="1:2" ht="20.100000000000001" customHeight="1">
      <c r="A1563" s="452" t="s">
        <v>936</v>
      </c>
      <c r="B1563" s="470" t="s">
        <v>957</v>
      </c>
    </row>
    <row r="1564" spans="1:2" ht="20.100000000000001" customHeight="1">
      <c r="A1564" s="452" t="s">
        <v>937</v>
      </c>
      <c r="B1564" s="470" t="s">
        <v>958</v>
      </c>
    </row>
    <row r="1565" spans="1:2" ht="20.100000000000001" customHeight="1">
      <c r="A1565" s="452" t="s">
        <v>938</v>
      </c>
      <c r="B1565" s="470" t="s">
        <v>959</v>
      </c>
    </row>
    <row r="1566" spans="1:2" ht="20.100000000000001" customHeight="1">
      <c r="A1566" s="452" t="s">
        <v>939</v>
      </c>
      <c r="B1566" s="470" t="s">
        <v>960</v>
      </c>
    </row>
    <row r="1567" spans="1:2" ht="20.100000000000001" customHeight="1">
      <c r="A1567" s="452" t="s">
        <v>940</v>
      </c>
      <c r="B1567" s="470" t="s">
        <v>961</v>
      </c>
    </row>
    <row r="1568" spans="1:2" ht="20.100000000000001" customHeight="1">
      <c r="A1568" s="441" t="s">
        <v>962</v>
      </c>
      <c r="B1568" s="450">
        <v>54</v>
      </c>
    </row>
    <row r="1569" spans="1:6" ht="20.100000000000001" customHeight="1">
      <c r="A1569" s="471" t="s">
        <v>996</v>
      </c>
    </row>
    <row r="1570" spans="1:6" ht="20.100000000000001" customHeight="1">
      <c r="A1570" s="471"/>
    </row>
    <row r="1572" spans="1:6" ht="30" customHeight="1">
      <c r="A1572" s="851" t="s">
        <v>1202</v>
      </c>
      <c r="B1572" s="878"/>
      <c r="C1572" s="878"/>
      <c r="D1572" s="878"/>
      <c r="E1572" s="878"/>
      <c r="F1572" s="878"/>
    </row>
    <row r="1573" spans="1:6" ht="30" customHeight="1">
      <c r="A1573" s="447" t="s">
        <v>4</v>
      </c>
      <c r="B1573" s="447">
        <v>2020</v>
      </c>
      <c r="C1573" s="447">
        <v>2021</v>
      </c>
      <c r="D1573" s="447">
        <v>2022</v>
      </c>
      <c r="E1573" s="447">
        <v>2023</v>
      </c>
      <c r="F1573" s="447">
        <v>2024</v>
      </c>
    </row>
    <row r="1574" spans="1:6" ht="20.100000000000001" customHeight="1">
      <c r="A1574" s="452" t="s">
        <v>6</v>
      </c>
      <c r="B1574" s="453">
        <v>37453</v>
      </c>
      <c r="C1574" s="453">
        <v>38819</v>
      </c>
      <c r="D1574" s="453">
        <v>40421</v>
      </c>
      <c r="E1574" s="453">
        <v>41980</v>
      </c>
      <c r="F1574" s="453">
        <v>43123</v>
      </c>
    </row>
    <row r="1575" spans="1:6" ht="20.100000000000001" customHeight="1">
      <c r="A1575" s="452" t="s">
        <v>7</v>
      </c>
      <c r="B1575" s="453">
        <v>1705</v>
      </c>
      <c r="C1575" s="453">
        <v>1840</v>
      </c>
      <c r="D1575" s="453">
        <v>1987</v>
      </c>
      <c r="E1575" s="453">
        <v>2185</v>
      </c>
      <c r="F1575" s="453">
        <v>2336</v>
      </c>
    </row>
    <row r="1576" spans="1:6" ht="20.100000000000001" customHeight="1">
      <c r="A1576" s="452" t="s">
        <v>797</v>
      </c>
      <c r="B1576" s="453">
        <v>861</v>
      </c>
      <c r="C1576" s="453">
        <v>878</v>
      </c>
      <c r="D1576" s="453">
        <v>886</v>
      </c>
      <c r="E1576" s="453">
        <v>899</v>
      </c>
      <c r="F1576" s="453">
        <v>928</v>
      </c>
    </row>
    <row r="1577" spans="1:6" ht="20.100000000000001" customHeight="1">
      <c r="A1577" s="452" t="s">
        <v>8</v>
      </c>
      <c r="B1577" s="453">
        <v>1092</v>
      </c>
      <c r="C1577" s="453">
        <v>1148</v>
      </c>
      <c r="D1577" s="453">
        <v>1211</v>
      </c>
      <c r="E1577" s="453">
        <v>1258</v>
      </c>
      <c r="F1577" s="453">
        <v>1309</v>
      </c>
    </row>
    <row r="1578" spans="1:6" ht="20.100000000000001" customHeight="1">
      <c r="A1578" s="452" t="s">
        <v>9</v>
      </c>
      <c r="B1578" s="453">
        <v>2106</v>
      </c>
      <c r="C1578" s="453">
        <v>2227</v>
      </c>
      <c r="D1578" s="453">
        <v>2336</v>
      </c>
      <c r="E1578" s="453">
        <v>2431</v>
      </c>
      <c r="F1578" s="453">
        <v>2540</v>
      </c>
    </row>
    <row r="1579" spans="1:6" ht="20.100000000000001" customHeight="1">
      <c r="A1579" s="452" t="s">
        <v>798</v>
      </c>
      <c r="B1579" s="453">
        <v>1926</v>
      </c>
      <c r="C1579" s="453">
        <v>2002</v>
      </c>
      <c r="D1579" s="453">
        <v>2133</v>
      </c>
      <c r="E1579" s="453">
        <v>2152</v>
      </c>
      <c r="F1579" s="453">
        <v>2157</v>
      </c>
    </row>
    <row r="1580" spans="1:6" ht="20.100000000000001" customHeight="1">
      <c r="A1580" s="452" t="s">
        <v>10</v>
      </c>
      <c r="B1580" s="453">
        <v>2097</v>
      </c>
      <c r="C1580" s="453">
        <v>2277</v>
      </c>
      <c r="D1580" s="453">
        <v>2427</v>
      </c>
      <c r="E1580" s="453">
        <v>2595</v>
      </c>
      <c r="F1580" s="453">
        <v>2728</v>
      </c>
    </row>
    <row r="1581" spans="1:6" ht="20.100000000000001" customHeight="1">
      <c r="A1581" s="452" t="s">
        <v>799</v>
      </c>
      <c r="B1581" s="453">
        <v>691</v>
      </c>
      <c r="C1581" s="453">
        <v>735</v>
      </c>
      <c r="D1581" s="453">
        <v>780</v>
      </c>
      <c r="E1581" s="453">
        <v>818</v>
      </c>
      <c r="F1581" s="453">
        <v>865</v>
      </c>
    </row>
    <row r="1582" spans="1:6" ht="20.100000000000001" customHeight="1">
      <c r="A1582" s="452" t="s">
        <v>11</v>
      </c>
      <c r="B1582" s="453">
        <v>2103</v>
      </c>
      <c r="C1582" s="453">
        <v>2255</v>
      </c>
      <c r="D1582" s="453">
        <v>2415</v>
      </c>
      <c r="E1582" s="453">
        <v>2576</v>
      </c>
      <c r="F1582" s="453">
        <v>2702</v>
      </c>
    </row>
    <row r="1583" spans="1:6" ht="20.100000000000001" customHeight="1">
      <c r="A1583" s="452" t="s">
        <v>12</v>
      </c>
      <c r="B1583" s="453">
        <v>872</v>
      </c>
      <c r="C1583" s="453">
        <v>937</v>
      </c>
      <c r="D1583" s="453">
        <v>971</v>
      </c>
      <c r="E1583" s="453">
        <v>1042</v>
      </c>
      <c r="F1583" s="453">
        <v>1124</v>
      </c>
    </row>
    <row r="1584" spans="1:6" ht="20.100000000000001" customHeight="1">
      <c r="A1584" s="452" t="s">
        <v>796</v>
      </c>
      <c r="B1584" s="453">
        <v>50906</v>
      </c>
      <c r="C1584" s="453">
        <v>53118</v>
      </c>
      <c r="D1584" s="453">
        <v>55567</v>
      </c>
      <c r="E1584" s="453">
        <v>57936</v>
      </c>
      <c r="F1584" s="453">
        <v>59812</v>
      </c>
    </row>
    <row r="1585" spans="1:6" ht="20.100000000000001" customHeight="1">
      <c r="A1585" s="452" t="s">
        <v>795</v>
      </c>
      <c r="B1585" s="453">
        <v>109492</v>
      </c>
      <c r="C1585" s="453">
        <v>113236</v>
      </c>
      <c r="D1585" s="453">
        <v>116928</v>
      </c>
      <c r="E1585" s="453">
        <v>120716</v>
      </c>
      <c r="F1585" s="453">
        <v>123762</v>
      </c>
    </row>
    <row r="1586" spans="1:6" ht="20.100000000000001" customHeight="1">
      <c r="A1586" s="458" t="s">
        <v>253</v>
      </c>
    </row>
    <row r="1587" spans="1:6" ht="20.100000000000001" customHeight="1">
      <c r="A1587" s="472"/>
    </row>
    <row r="1589" spans="1:6" ht="30" customHeight="1">
      <c r="A1589" s="851" t="s">
        <v>1203</v>
      </c>
      <c r="B1589" s="878"/>
      <c r="C1589" s="878"/>
      <c r="D1589" s="878"/>
      <c r="E1589" s="878"/>
      <c r="F1589" s="878"/>
    </row>
    <row r="1590" spans="1:6" ht="30" customHeight="1">
      <c r="A1590" s="447" t="s">
        <v>4</v>
      </c>
      <c r="B1590" s="447">
        <v>2020</v>
      </c>
      <c r="C1590" s="447">
        <v>2021</v>
      </c>
      <c r="D1590" s="447">
        <v>2022</v>
      </c>
      <c r="E1590" s="447">
        <v>2023</v>
      </c>
      <c r="F1590" s="447">
        <v>2024</v>
      </c>
    </row>
    <row r="1591" spans="1:6" ht="20.100000000000001" customHeight="1">
      <c r="A1591" s="452" t="s">
        <v>6</v>
      </c>
      <c r="B1591" s="453">
        <v>10527</v>
      </c>
      <c r="C1591" s="453">
        <v>11103</v>
      </c>
      <c r="D1591" s="453">
        <v>11793</v>
      </c>
      <c r="E1591" s="453">
        <v>12395</v>
      </c>
      <c r="F1591" s="453">
        <v>12905</v>
      </c>
    </row>
    <row r="1592" spans="1:6" ht="20.100000000000001" customHeight="1">
      <c r="A1592" s="452" t="s">
        <v>7</v>
      </c>
      <c r="B1592" s="453">
        <v>291</v>
      </c>
      <c r="C1592" s="453">
        <v>319</v>
      </c>
      <c r="D1592" s="453">
        <v>352</v>
      </c>
      <c r="E1592" s="453">
        <v>391</v>
      </c>
      <c r="F1592" s="453">
        <v>411</v>
      </c>
    </row>
    <row r="1593" spans="1:6" ht="20.100000000000001" customHeight="1">
      <c r="A1593" s="452" t="s">
        <v>797</v>
      </c>
      <c r="B1593" s="453">
        <v>160</v>
      </c>
      <c r="C1593" s="453">
        <v>167</v>
      </c>
      <c r="D1593" s="453">
        <v>173</v>
      </c>
      <c r="E1593" s="453">
        <v>176</v>
      </c>
      <c r="F1593" s="453">
        <v>191</v>
      </c>
    </row>
    <row r="1594" spans="1:6" ht="20.100000000000001" customHeight="1">
      <c r="A1594" s="452" t="s">
        <v>8</v>
      </c>
      <c r="B1594" s="453">
        <v>146</v>
      </c>
      <c r="C1594" s="453">
        <v>152</v>
      </c>
      <c r="D1594" s="453">
        <v>164</v>
      </c>
      <c r="E1594" s="453">
        <v>169</v>
      </c>
      <c r="F1594" s="453">
        <v>186</v>
      </c>
    </row>
    <row r="1595" spans="1:6" ht="20.100000000000001" customHeight="1">
      <c r="A1595" s="452" t="s">
        <v>9</v>
      </c>
      <c r="B1595" s="453">
        <v>347</v>
      </c>
      <c r="C1595" s="453">
        <v>383</v>
      </c>
      <c r="D1595" s="453">
        <v>394</v>
      </c>
      <c r="E1595" s="453">
        <v>417</v>
      </c>
      <c r="F1595" s="453">
        <v>452</v>
      </c>
    </row>
    <row r="1596" spans="1:6" ht="20.100000000000001" customHeight="1">
      <c r="A1596" s="452" t="s">
        <v>798</v>
      </c>
      <c r="B1596" s="453">
        <v>311</v>
      </c>
      <c r="C1596" s="453">
        <v>341</v>
      </c>
      <c r="D1596" s="453">
        <v>399</v>
      </c>
      <c r="E1596" s="453">
        <v>410</v>
      </c>
      <c r="F1596" s="453">
        <v>416</v>
      </c>
    </row>
    <row r="1597" spans="1:6" ht="20.100000000000001" customHeight="1">
      <c r="A1597" s="452" t="s">
        <v>10</v>
      </c>
      <c r="B1597" s="453">
        <v>377</v>
      </c>
      <c r="C1597" s="453">
        <v>403</v>
      </c>
      <c r="D1597" s="453">
        <v>427</v>
      </c>
      <c r="E1597" s="453">
        <v>456</v>
      </c>
      <c r="F1597" s="453">
        <v>477</v>
      </c>
    </row>
    <row r="1598" spans="1:6" ht="20.100000000000001" customHeight="1">
      <c r="A1598" s="452" t="s">
        <v>799</v>
      </c>
      <c r="B1598" s="453">
        <v>102</v>
      </c>
      <c r="C1598" s="453">
        <v>115</v>
      </c>
      <c r="D1598" s="453">
        <v>127</v>
      </c>
      <c r="E1598" s="453">
        <v>133</v>
      </c>
      <c r="F1598" s="453">
        <v>143</v>
      </c>
    </row>
    <row r="1599" spans="1:6" ht="20.100000000000001" customHeight="1">
      <c r="A1599" s="452" t="s">
        <v>11</v>
      </c>
      <c r="B1599" s="453">
        <v>295</v>
      </c>
      <c r="C1599" s="453">
        <v>324</v>
      </c>
      <c r="D1599" s="453">
        <v>342</v>
      </c>
      <c r="E1599" s="453">
        <v>365</v>
      </c>
      <c r="F1599" s="453">
        <v>379</v>
      </c>
    </row>
    <row r="1600" spans="1:6" ht="20.100000000000001" customHeight="1">
      <c r="A1600" s="452" t="s">
        <v>12</v>
      </c>
      <c r="B1600" s="453">
        <v>172</v>
      </c>
      <c r="C1600" s="453">
        <v>185</v>
      </c>
      <c r="D1600" s="453">
        <v>187</v>
      </c>
      <c r="E1600" s="453">
        <v>193</v>
      </c>
      <c r="F1600" s="453">
        <v>209</v>
      </c>
    </row>
    <row r="1601" spans="1:6" ht="20.100000000000001" customHeight="1">
      <c r="A1601" s="452" t="s">
        <v>796</v>
      </c>
      <c r="B1601" s="453">
        <v>12728</v>
      </c>
      <c r="C1601" s="453">
        <v>13492</v>
      </c>
      <c r="D1601" s="453">
        <v>14358</v>
      </c>
      <c r="E1601" s="453">
        <v>15105</v>
      </c>
      <c r="F1601" s="453">
        <v>15769</v>
      </c>
    </row>
    <row r="1602" spans="1:6" ht="20.100000000000001" customHeight="1">
      <c r="A1602" s="452" t="s">
        <v>795</v>
      </c>
      <c r="B1602" s="453">
        <v>25432</v>
      </c>
      <c r="C1602" s="453">
        <v>26518</v>
      </c>
      <c r="D1602" s="453">
        <v>27687</v>
      </c>
      <c r="E1602" s="453">
        <v>28896</v>
      </c>
      <c r="F1602" s="453">
        <v>30094</v>
      </c>
    </row>
    <row r="1603" spans="1:6" ht="20.100000000000001" customHeight="1">
      <c r="A1603" s="454" t="s">
        <v>253</v>
      </c>
      <c r="B1603" s="455"/>
    </row>
    <row r="1604" spans="1:6" ht="20.100000000000001" customHeight="1">
      <c r="A1604" s="472"/>
      <c r="B1604" s="466"/>
    </row>
    <row r="1606" spans="1:6" ht="30" customHeight="1">
      <c r="A1606" s="851" t="s">
        <v>1207</v>
      </c>
      <c r="B1606" s="878"/>
      <c r="C1606" s="878"/>
      <c r="D1606" s="878"/>
      <c r="E1606" s="878"/>
      <c r="F1606" s="878"/>
    </row>
    <row r="1607" spans="1:6" ht="30" customHeight="1">
      <c r="A1607" s="447" t="s">
        <v>4</v>
      </c>
      <c r="B1607" s="447">
        <v>2020</v>
      </c>
      <c r="C1607" s="447">
        <v>2021</v>
      </c>
      <c r="D1607" s="447">
        <v>2022</v>
      </c>
      <c r="E1607" s="447">
        <v>2023</v>
      </c>
      <c r="F1607" s="447">
        <v>2024</v>
      </c>
    </row>
    <row r="1608" spans="1:6" ht="20.100000000000001" customHeight="1">
      <c r="A1608" s="452" t="s">
        <v>6</v>
      </c>
      <c r="B1608" s="453">
        <v>26926</v>
      </c>
      <c r="C1608" s="453">
        <v>27716</v>
      </c>
      <c r="D1608" s="453">
        <v>28628</v>
      </c>
      <c r="E1608" s="453">
        <v>29585</v>
      </c>
      <c r="F1608" s="453">
        <v>30218</v>
      </c>
    </row>
    <row r="1609" spans="1:6" ht="20.100000000000001" customHeight="1">
      <c r="A1609" s="452" t="s">
        <v>7</v>
      </c>
      <c r="B1609" s="453">
        <v>1414</v>
      </c>
      <c r="C1609" s="453">
        <v>1521</v>
      </c>
      <c r="D1609" s="453">
        <v>1635</v>
      </c>
      <c r="E1609" s="453">
        <v>1794</v>
      </c>
      <c r="F1609" s="453">
        <v>1925</v>
      </c>
    </row>
    <row r="1610" spans="1:6" ht="20.100000000000001" customHeight="1">
      <c r="A1610" s="452" t="s">
        <v>797</v>
      </c>
      <c r="B1610" s="453">
        <v>701</v>
      </c>
      <c r="C1610" s="453">
        <v>711</v>
      </c>
      <c r="D1610" s="453">
        <v>713</v>
      </c>
      <c r="E1610" s="453">
        <v>723</v>
      </c>
      <c r="F1610" s="453">
        <v>737</v>
      </c>
    </row>
    <row r="1611" spans="1:6" ht="20.100000000000001" customHeight="1">
      <c r="A1611" s="452" t="s">
        <v>8</v>
      </c>
      <c r="B1611" s="453">
        <v>946</v>
      </c>
      <c r="C1611" s="453">
        <v>996</v>
      </c>
      <c r="D1611" s="453">
        <v>1047</v>
      </c>
      <c r="E1611" s="453">
        <v>1089</v>
      </c>
      <c r="F1611" s="453">
        <v>1123</v>
      </c>
    </row>
    <row r="1612" spans="1:6" ht="20.100000000000001" customHeight="1">
      <c r="A1612" s="452" t="s">
        <v>9</v>
      </c>
      <c r="B1612" s="453">
        <v>1759</v>
      </c>
      <c r="C1612" s="453">
        <v>1844</v>
      </c>
      <c r="D1612" s="453">
        <v>1942</v>
      </c>
      <c r="E1612" s="453">
        <v>2014</v>
      </c>
      <c r="F1612" s="453">
        <v>2088</v>
      </c>
    </row>
    <row r="1613" spans="1:6" ht="20.100000000000001" customHeight="1">
      <c r="A1613" s="452" t="s">
        <v>798</v>
      </c>
      <c r="B1613" s="453">
        <v>1615</v>
      </c>
      <c r="C1613" s="453">
        <v>1661</v>
      </c>
      <c r="D1613" s="453">
        <v>1734</v>
      </c>
      <c r="E1613" s="453">
        <v>1742</v>
      </c>
      <c r="F1613" s="453">
        <v>1741</v>
      </c>
    </row>
    <row r="1614" spans="1:6" ht="20.100000000000001" customHeight="1">
      <c r="A1614" s="452" t="s">
        <v>10</v>
      </c>
      <c r="B1614" s="453">
        <v>1720</v>
      </c>
      <c r="C1614" s="453">
        <v>1874</v>
      </c>
      <c r="D1614" s="453">
        <v>2000</v>
      </c>
      <c r="E1614" s="453">
        <v>2139</v>
      </c>
      <c r="F1614" s="453">
        <v>2251</v>
      </c>
    </row>
    <row r="1615" spans="1:6" ht="20.100000000000001" customHeight="1">
      <c r="A1615" s="452" t="s">
        <v>799</v>
      </c>
      <c r="B1615" s="453">
        <v>589</v>
      </c>
      <c r="C1615" s="453">
        <v>620</v>
      </c>
      <c r="D1615" s="453">
        <v>653</v>
      </c>
      <c r="E1615" s="453">
        <v>685</v>
      </c>
      <c r="F1615" s="453">
        <v>722</v>
      </c>
    </row>
    <row r="1616" spans="1:6" ht="20.100000000000001" customHeight="1">
      <c r="A1616" s="452" t="s">
        <v>11</v>
      </c>
      <c r="B1616" s="453">
        <v>1808</v>
      </c>
      <c r="C1616" s="453">
        <v>1931</v>
      </c>
      <c r="D1616" s="453">
        <v>2073</v>
      </c>
      <c r="E1616" s="453">
        <v>2211</v>
      </c>
      <c r="F1616" s="453">
        <v>2323</v>
      </c>
    </row>
    <row r="1617" spans="1:6" ht="20.100000000000001" customHeight="1">
      <c r="A1617" s="452" t="s">
        <v>12</v>
      </c>
      <c r="B1617" s="453">
        <v>700</v>
      </c>
      <c r="C1617" s="453">
        <v>752</v>
      </c>
      <c r="D1617" s="453">
        <v>784</v>
      </c>
      <c r="E1617" s="453">
        <v>849</v>
      </c>
      <c r="F1617" s="453">
        <v>915</v>
      </c>
    </row>
    <row r="1618" spans="1:6" ht="20.100000000000001" customHeight="1">
      <c r="A1618" s="452" t="s">
        <v>796</v>
      </c>
      <c r="B1618" s="453">
        <v>38178</v>
      </c>
      <c r="C1618" s="453">
        <v>39626</v>
      </c>
      <c r="D1618" s="453">
        <v>41209</v>
      </c>
      <c r="E1618" s="453">
        <v>42831</v>
      </c>
      <c r="F1618" s="453">
        <v>44043</v>
      </c>
    </row>
    <row r="1619" spans="1:6" ht="20.100000000000001" customHeight="1">
      <c r="A1619" s="452" t="s">
        <v>795</v>
      </c>
      <c r="B1619" s="453">
        <v>84060</v>
      </c>
      <c r="C1619" s="453">
        <v>86718</v>
      </c>
      <c r="D1619" s="453">
        <v>89241</v>
      </c>
      <c r="E1619" s="453">
        <v>91820</v>
      </c>
      <c r="F1619" s="453">
        <v>93668</v>
      </c>
    </row>
    <row r="1620" spans="1:6" ht="20.100000000000001" customHeight="1">
      <c r="A1620" s="458" t="s">
        <v>253</v>
      </c>
    </row>
    <row r="1621" spans="1:6" ht="20.100000000000001" customHeight="1">
      <c r="A1621" s="472"/>
    </row>
    <row r="1623" spans="1:6" ht="30" customHeight="1">
      <c r="A1623" s="1044" t="s">
        <v>1205</v>
      </c>
      <c r="B1623" s="1045"/>
      <c r="C1623" s="1045"/>
      <c r="D1623" s="1045"/>
      <c r="E1623" s="1045"/>
      <c r="F1623" s="1045"/>
    </row>
    <row r="1624" spans="1:6" ht="30" customHeight="1">
      <c r="A1624" s="447" t="s">
        <v>4</v>
      </c>
      <c r="B1624" s="447">
        <v>2020</v>
      </c>
      <c r="C1624" s="447">
        <v>2021</v>
      </c>
      <c r="D1624" s="447">
        <v>2022</v>
      </c>
      <c r="E1624" s="447">
        <v>2023</v>
      </c>
      <c r="F1624" s="447">
        <v>2024</v>
      </c>
    </row>
    <row r="1625" spans="1:6" ht="20.100000000000001" customHeight="1">
      <c r="A1625" s="1025" t="s">
        <v>963</v>
      </c>
      <c r="B1625" s="1026"/>
      <c r="C1625" s="1026"/>
      <c r="D1625" s="1026"/>
      <c r="E1625" s="1026"/>
      <c r="F1625" s="1027"/>
    </row>
    <row r="1626" spans="1:6" ht="20.100000000000001" customHeight="1">
      <c r="A1626" s="452" t="s">
        <v>6</v>
      </c>
      <c r="B1626" s="453">
        <v>51</v>
      </c>
      <c r="C1626" s="453">
        <v>51</v>
      </c>
      <c r="D1626" s="453">
        <v>0</v>
      </c>
      <c r="E1626" s="453">
        <v>0</v>
      </c>
      <c r="F1626" s="453">
        <v>0</v>
      </c>
    </row>
    <row r="1627" spans="1:6" ht="20.100000000000001" customHeight="1">
      <c r="A1627" s="452" t="s">
        <v>7</v>
      </c>
      <c r="B1627" s="453">
        <v>2</v>
      </c>
      <c r="C1627" s="453">
        <v>2</v>
      </c>
      <c r="D1627" s="453">
        <v>1</v>
      </c>
      <c r="E1627" s="453">
        <v>7</v>
      </c>
      <c r="F1627" s="453">
        <v>5</v>
      </c>
    </row>
    <row r="1628" spans="1:6" ht="20.100000000000001" customHeight="1">
      <c r="A1628" s="452" t="s">
        <v>796</v>
      </c>
      <c r="B1628" s="453">
        <v>53</v>
      </c>
      <c r="C1628" s="453">
        <v>53</v>
      </c>
      <c r="D1628" s="453">
        <v>1</v>
      </c>
      <c r="E1628" s="453">
        <v>7</v>
      </c>
      <c r="F1628" s="453">
        <v>5</v>
      </c>
    </row>
    <row r="1629" spans="1:6" ht="20.100000000000001" customHeight="1">
      <c r="A1629" s="452" t="s">
        <v>795</v>
      </c>
      <c r="B1629" s="453">
        <v>73</v>
      </c>
      <c r="C1629" s="453">
        <v>74</v>
      </c>
      <c r="D1629" s="453">
        <v>20</v>
      </c>
      <c r="E1629" s="453">
        <v>27</v>
      </c>
      <c r="F1629" s="453">
        <v>25</v>
      </c>
    </row>
    <row r="1630" spans="1:6" ht="20.100000000000001" customHeight="1">
      <c r="A1630" s="1025" t="s">
        <v>964</v>
      </c>
      <c r="B1630" s="1026"/>
      <c r="C1630" s="1026"/>
      <c r="D1630" s="1026"/>
      <c r="E1630" s="1026"/>
      <c r="F1630" s="1027"/>
    </row>
    <row r="1631" spans="1:6" ht="20.100000000000001" customHeight="1">
      <c r="A1631" s="452" t="s">
        <v>6</v>
      </c>
      <c r="B1631" s="453">
        <v>5</v>
      </c>
      <c r="C1631" s="453">
        <v>5</v>
      </c>
      <c r="D1631" s="453">
        <v>4</v>
      </c>
      <c r="E1631" s="453">
        <v>4</v>
      </c>
      <c r="F1631" s="453">
        <v>4</v>
      </c>
    </row>
    <row r="1632" spans="1:6" ht="20.100000000000001" customHeight="1">
      <c r="A1632" s="452" t="s">
        <v>7</v>
      </c>
      <c r="B1632" s="453">
        <v>1</v>
      </c>
      <c r="C1632" s="453">
        <v>1</v>
      </c>
      <c r="D1632" s="453">
        <v>3</v>
      </c>
      <c r="E1632" s="453">
        <v>3</v>
      </c>
      <c r="F1632" s="453">
        <v>3</v>
      </c>
    </row>
    <row r="1633" spans="1:6" ht="20.100000000000001" customHeight="1">
      <c r="A1633" s="452" t="s">
        <v>797</v>
      </c>
      <c r="B1633" s="453">
        <v>1</v>
      </c>
      <c r="C1633" s="453">
        <v>1</v>
      </c>
      <c r="D1633" s="453">
        <v>1</v>
      </c>
      <c r="E1633" s="453">
        <v>1</v>
      </c>
      <c r="F1633" s="453">
        <v>1</v>
      </c>
    </row>
    <row r="1634" spans="1:6" ht="20.100000000000001" customHeight="1">
      <c r="A1634" s="452" t="s">
        <v>8</v>
      </c>
      <c r="B1634" s="453">
        <v>1</v>
      </c>
      <c r="C1634" s="453">
        <v>1</v>
      </c>
      <c r="D1634" s="453">
        <v>1</v>
      </c>
      <c r="E1634" s="453">
        <v>1</v>
      </c>
      <c r="F1634" s="453">
        <v>1</v>
      </c>
    </row>
    <row r="1635" spans="1:6" ht="20.100000000000001" customHeight="1">
      <c r="A1635" s="452" t="s">
        <v>798</v>
      </c>
      <c r="B1635" s="453">
        <v>4</v>
      </c>
      <c r="C1635" s="453">
        <v>2</v>
      </c>
      <c r="D1635" s="453">
        <v>2</v>
      </c>
      <c r="E1635" s="453">
        <v>2</v>
      </c>
      <c r="F1635" s="453">
        <v>2</v>
      </c>
    </row>
    <row r="1636" spans="1:6" ht="20.100000000000001" customHeight="1">
      <c r="A1636" s="452" t="s">
        <v>10</v>
      </c>
      <c r="B1636" s="453">
        <v>1</v>
      </c>
      <c r="C1636" s="453">
        <v>1</v>
      </c>
      <c r="D1636" s="453">
        <v>1</v>
      </c>
      <c r="E1636" s="453">
        <v>1</v>
      </c>
      <c r="F1636" s="453">
        <v>1</v>
      </c>
    </row>
    <row r="1637" spans="1:6" ht="20.100000000000001" customHeight="1">
      <c r="A1637" s="452" t="s">
        <v>799</v>
      </c>
      <c r="B1637" s="453">
        <v>0</v>
      </c>
      <c r="C1637" s="453">
        <v>0</v>
      </c>
      <c r="D1637" s="453">
        <v>1</v>
      </c>
      <c r="E1637" s="453">
        <v>1</v>
      </c>
      <c r="F1637" s="453">
        <v>1</v>
      </c>
    </row>
    <row r="1638" spans="1:6" ht="20.100000000000001" customHeight="1">
      <c r="A1638" s="452" t="s">
        <v>11</v>
      </c>
      <c r="B1638" s="453">
        <v>0</v>
      </c>
      <c r="C1638" s="453">
        <v>0</v>
      </c>
      <c r="D1638" s="453">
        <v>0</v>
      </c>
      <c r="E1638" s="453">
        <v>1</v>
      </c>
      <c r="F1638" s="453">
        <v>1</v>
      </c>
    </row>
    <row r="1639" spans="1:6" ht="20.100000000000001" customHeight="1">
      <c r="A1639" s="452" t="s">
        <v>12</v>
      </c>
      <c r="B1639" s="453">
        <v>1</v>
      </c>
      <c r="C1639" s="453">
        <v>1</v>
      </c>
      <c r="D1639" s="453">
        <v>1</v>
      </c>
      <c r="E1639" s="453">
        <v>1</v>
      </c>
      <c r="F1639" s="453">
        <v>1</v>
      </c>
    </row>
    <row r="1640" spans="1:6" ht="20.100000000000001" customHeight="1">
      <c r="A1640" s="452" t="s">
        <v>796</v>
      </c>
      <c r="B1640" s="453">
        <v>14</v>
      </c>
      <c r="C1640" s="453">
        <v>12</v>
      </c>
      <c r="D1640" s="453">
        <v>14</v>
      </c>
      <c r="E1640" s="453">
        <v>15</v>
      </c>
      <c r="F1640" s="453">
        <v>15</v>
      </c>
    </row>
    <row r="1641" spans="1:6" ht="20.100000000000001" customHeight="1">
      <c r="A1641" s="452" t="s">
        <v>795</v>
      </c>
      <c r="B1641" s="453">
        <v>77</v>
      </c>
      <c r="C1641" s="453">
        <v>75</v>
      </c>
      <c r="D1641" s="453">
        <v>77</v>
      </c>
      <c r="E1641" s="453">
        <v>108</v>
      </c>
      <c r="F1641" s="453">
        <v>112</v>
      </c>
    </row>
    <row r="1642" spans="1:6" ht="20.100000000000001" customHeight="1">
      <c r="A1642" s="458" t="s">
        <v>253</v>
      </c>
    </row>
    <row r="1643" spans="1:6" ht="20.100000000000001" customHeight="1">
      <c r="A1643" s="472"/>
    </row>
    <row r="1645" spans="1:6" ht="30" customHeight="1">
      <c r="A1645" s="851" t="s">
        <v>1206</v>
      </c>
      <c r="B1645" s="878"/>
      <c r="C1645" s="878"/>
      <c r="D1645" s="878"/>
      <c r="E1645" s="878"/>
      <c r="F1645" s="878"/>
    </row>
    <row r="1646" spans="1:6" ht="30" customHeight="1">
      <c r="A1646" s="447" t="s">
        <v>4</v>
      </c>
      <c r="B1646" s="447">
        <v>2020</v>
      </c>
      <c r="C1646" s="447">
        <v>2021</v>
      </c>
      <c r="D1646" s="447">
        <v>2022</v>
      </c>
      <c r="E1646" s="447">
        <v>2023</v>
      </c>
      <c r="F1646" s="447">
        <v>2024</v>
      </c>
    </row>
    <row r="1647" spans="1:6" ht="20.100000000000001" customHeight="1">
      <c r="A1647" s="452" t="s">
        <v>6</v>
      </c>
      <c r="B1647" s="457">
        <v>132.69999999999999</v>
      </c>
      <c r="C1647" s="457">
        <v>146.30000000000001</v>
      </c>
      <c r="D1647" s="457">
        <v>2429.4</v>
      </c>
      <c r="E1647" s="457">
        <v>3355.2</v>
      </c>
      <c r="F1647" s="457">
        <v>3927.1</v>
      </c>
    </row>
    <row r="1648" spans="1:6" ht="20.100000000000001" customHeight="1">
      <c r="A1648" s="452" t="s">
        <v>7</v>
      </c>
      <c r="B1648" s="457">
        <v>16.7</v>
      </c>
      <c r="C1648" s="457">
        <v>23.2</v>
      </c>
      <c r="D1648" s="457">
        <v>24.5</v>
      </c>
      <c r="E1648" s="457">
        <v>30.1</v>
      </c>
      <c r="F1648" s="457">
        <v>33.5</v>
      </c>
    </row>
    <row r="1649" spans="1:11" ht="20.100000000000001" customHeight="1">
      <c r="A1649" s="452" t="s">
        <v>797</v>
      </c>
      <c r="B1649" s="457">
        <v>27</v>
      </c>
      <c r="C1649" s="457">
        <v>22.1</v>
      </c>
      <c r="D1649" s="457">
        <v>21.6</v>
      </c>
      <c r="E1649" s="457">
        <v>29.5</v>
      </c>
      <c r="F1649" s="457">
        <v>35.4</v>
      </c>
    </row>
    <row r="1650" spans="1:11" ht="20.100000000000001" customHeight="1">
      <c r="A1650" s="452" t="s">
        <v>8</v>
      </c>
      <c r="B1650" s="457">
        <v>13.8</v>
      </c>
      <c r="C1650" s="457">
        <v>14.1</v>
      </c>
      <c r="D1650" s="457">
        <v>8.5</v>
      </c>
      <c r="E1650" s="457">
        <v>7.3</v>
      </c>
      <c r="F1650" s="457">
        <v>6.1</v>
      </c>
    </row>
    <row r="1651" spans="1:11" ht="20.100000000000001" customHeight="1">
      <c r="A1651" s="452" t="s">
        <v>798</v>
      </c>
      <c r="B1651" s="457">
        <v>33.1</v>
      </c>
      <c r="C1651" s="457">
        <v>30.5</v>
      </c>
      <c r="D1651" s="457">
        <v>33.799999999999997</v>
      </c>
      <c r="E1651" s="457">
        <v>28.4</v>
      </c>
      <c r="F1651" s="457">
        <v>23.9</v>
      </c>
    </row>
    <row r="1652" spans="1:11" ht="20.100000000000001" customHeight="1">
      <c r="A1652" s="452" t="s">
        <v>10</v>
      </c>
      <c r="B1652" s="457">
        <v>25.4</v>
      </c>
      <c r="C1652" s="457">
        <v>9.1</v>
      </c>
      <c r="D1652" s="457">
        <v>20.5</v>
      </c>
      <c r="E1652" s="457">
        <v>13.2</v>
      </c>
      <c r="F1652" s="457">
        <v>38.9</v>
      </c>
    </row>
    <row r="1653" spans="1:11" ht="20.100000000000001" customHeight="1">
      <c r="A1653" s="452" t="s">
        <v>12</v>
      </c>
      <c r="B1653" s="457">
        <v>9.1999999999999993</v>
      </c>
      <c r="C1653" s="457">
        <v>11.5</v>
      </c>
      <c r="D1653" s="457">
        <v>10.5</v>
      </c>
      <c r="E1653" s="457">
        <v>10.5</v>
      </c>
      <c r="F1653" s="457">
        <v>13.6</v>
      </c>
    </row>
    <row r="1654" spans="1:11" ht="20.100000000000001" customHeight="1">
      <c r="A1654" s="452" t="s">
        <v>796</v>
      </c>
      <c r="B1654" s="457">
        <v>257.89999999999998</v>
      </c>
      <c r="C1654" s="457">
        <v>256.8</v>
      </c>
      <c r="D1654" s="457">
        <v>2548.8000000000002</v>
      </c>
      <c r="E1654" s="457">
        <v>3474.2</v>
      </c>
      <c r="F1654" s="457">
        <v>4078.5</v>
      </c>
    </row>
    <row r="1655" spans="1:11" ht="20.100000000000001" customHeight="1">
      <c r="A1655" s="452" t="s">
        <v>795</v>
      </c>
      <c r="B1655" s="457">
        <v>2208.3000000000002</v>
      </c>
      <c r="C1655" s="457">
        <v>2088.8000000000002</v>
      </c>
      <c r="D1655" s="457">
        <v>4558.5</v>
      </c>
      <c r="E1655" s="457">
        <v>5453.3</v>
      </c>
      <c r="F1655" s="457">
        <v>6198.3</v>
      </c>
    </row>
    <row r="1656" spans="1:11" ht="20.100000000000001" customHeight="1">
      <c r="A1656" s="472" t="s">
        <v>253</v>
      </c>
    </row>
    <row r="1657" spans="1:11" ht="20.100000000000001" customHeight="1">
      <c r="A1657" s="472"/>
    </row>
    <row r="1659" spans="1:11" ht="30" customHeight="1">
      <c r="A1659" s="851" t="s">
        <v>1275</v>
      </c>
      <c r="B1659" s="851"/>
      <c r="C1659" s="851"/>
      <c r="D1659" s="851"/>
      <c r="E1659" s="851"/>
      <c r="F1659" s="445"/>
      <c r="G1659" s="472"/>
      <c r="H1659" s="472"/>
      <c r="I1659" s="472"/>
      <c r="J1659" s="472"/>
      <c r="K1659" s="472"/>
    </row>
    <row r="1660" spans="1:11" ht="30" customHeight="1">
      <c r="A1660" s="730" t="s">
        <v>4</v>
      </c>
      <c r="B1660" s="447">
        <v>2023</v>
      </c>
      <c r="C1660" s="447">
        <v>2024</v>
      </c>
      <c r="D1660" s="447">
        <v>2023</v>
      </c>
      <c r="E1660" s="447">
        <v>2024</v>
      </c>
      <c r="F1660" s="813"/>
      <c r="G1660" s="708"/>
      <c r="H1660" s="556"/>
      <c r="I1660" s="556"/>
      <c r="J1660" s="556"/>
      <c r="K1660" s="556"/>
    </row>
    <row r="1661" spans="1:11" s="47" customFormat="1" ht="20.100000000000001" customHeight="1">
      <c r="A1661" s="731" t="s">
        <v>1274</v>
      </c>
      <c r="B1661" s="1025" t="s">
        <v>235</v>
      </c>
      <c r="C1661" s="1027"/>
      <c r="D1661" s="1047" t="s">
        <v>340</v>
      </c>
      <c r="E1661" s="1047"/>
      <c r="G1661" s="708"/>
      <c r="H1661" s="437"/>
      <c r="I1661" s="437"/>
      <c r="J1661" s="814"/>
      <c r="K1661" s="814"/>
    </row>
    <row r="1662" spans="1:11" s="47" customFormat="1" ht="20.100000000000001" customHeight="1">
      <c r="A1662" s="452" t="s">
        <v>6</v>
      </c>
      <c r="B1662" s="737">
        <v>118040</v>
      </c>
      <c r="C1662" s="737">
        <v>117730</v>
      </c>
      <c r="D1662" s="739">
        <v>405</v>
      </c>
      <c r="E1662" s="738">
        <v>405</v>
      </c>
      <c r="G1662" s="556"/>
      <c r="H1662" s="436"/>
      <c r="I1662" s="436"/>
      <c r="J1662" s="732"/>
      <c r="K1662" s="732"/>
    </row>
    <row r="1663" spans="1:11" s="47" customFormat="1" ht="20.100000000000001" customHeight="1">
      <c r="A1663" s="452" t="s">
        <v>7</v>
      </c>
      <c r="B1663" s="737">
        <v>6723</v>
      </c>
      <c r="C1663" s="737">
        <v>7044</v>
      </c>
      <c r="D1663" s="740">
        <v>389.53713432505674</v>
      </c>
      <c r="E1663" s="738">
        <v>395.78504824017676</v>
      </c>
      <c r="G1663" s="556"/>
      <c r="H1663" s="436"/>
      <c r="I1663" s="436"/>
      <c r="J1663" s="732"/>
      <c r="K1663" s="732"/>
    </row>
    <row r="1664" spans="1:11" s="47" customFormat="1" ht="20.100000000000001" customHeight="1">
      <c r="A1664" s="452" t="s">
        <v>797</v>
      </c>
      <c r="B1664" s="737">
        <v>3467</v>
      </c>
      <c r="C1664" s="737">
        <v>3372</v>
      </c>
      <c r="D1664" s="740">
        <v>316.82796204077795</v>
      </c>
      <c r="E1664" s="738">
        <v>311.95972261802984</v>
      </c>
      <c r="G1664" s="556"/>
      <c r="H1664" s="436"/>
      <c r="I1664" s="436"/>
      <c r="J1664" s="732"/>
      <c r="K1664" s="732"/>
    </row>
    <row r="1665" spans="1:11" s="47" customFormat="1" ht="20.100000000000001" customHeight="1">
      <c r="A1665" s="452" t="s">
        <v>8</v>
      </c>
      <c r="B1665" s="737">
        <v>3948</v>
      </c>
      <c r="C1665" s="737">
        <v>3995</v>
      </c>
      <c r="D1665" s="740">
        <v>384.87475915221574</v>
      </c>
      <c r="E1665" s="738">
        <v>386.28603945371776</v>
      </c>
      <c r="G1665" s="556"/>
      <c r="H1665" s="436"/>
      <c r="I1665" s="436"/>
      <c r="J1665" s="732"/>
      <c r="K1665" s="732"/>
    </row>
    <row r="1666" spans="1:11" s="47" customFormat="1" ht="20.100000000000001" customHeight="1">
      <c r="A1666" s="452" t="s">
        <v>9</v>
      </c>
      <c r="B1666" s="737">
        <v>7405</v>
      </c>
      <c r="C1666" s="737">
        <v>7496</v>
      </c>
      <c r="D1666" s="740">
        <v>405.05781908570191</v>
      </c>
      <c r="E1666" s="738">
        <v>402.93724966622159</v>
      </c>
      <c r="G1666" s="556"/>
      <c r="H1666" s="436"/>
      <c r="I1666" s="436"/>
      <c r="J1666" s="732"/>
      <c r="K1666" s="732"/>
    </row>
    <row r="1667" spans="1:11" s="47" customFormat="1" ht="20.100000000000001" customHeight="1">
      <c r="A1667" s="452" t="s">
        <v>798</v>
      </c>
      <c r="B1667" s="737">
        <v>6891</v>
      </c>
      <c r="C1667" s="737">
        <v>6702</v>
      </c>
      <c r="D1667" s="740">
        <v>330.391915208282</v>
      </c>
      <c r="E1667" s="738">
        <v>327.56816029507053</v>
      </c>
      <c r="G1667" s="556"/>
      <c r="H1667" s="436"/>
      <c r="I1667" s="436"/>
      <c r="J1667" s="732"/>
      <c r="K1667" s="732"/>
    </row>
    <row r="1668" spans="1:11" s="47" customFormat="1" ht="20.100000000000001" customHeight="1">
      <c r="A1668" s="452" t="s">
        <v>10</v>
      </c>
      <c r="B1668" s="737">
        <v>6882</v>
      </c>
      <c r="C1668" s="737">
        <v>7154</v>
      </c>
      <c r="D1668" s="740">
        <v>394.05122555769759</v>
      </c>
      <c r="E1668" s="738">
        <v>392.35249703376115</v>
      </c>
      <c r="G1668" s="556"/>
      <c r="H1668" s="436"/>
      <c r="I1668" s="436"/>
      <c r="J1668" s="732"/>
      <c r="K1668" s="732"/>
    </row>
    <row r="1669" spans="1:11" s="47" customFormat="1" ht="20.100000000000001" customHeight="1">
      <c r="A1669" s="452" t="s">
        <v>799</v>
      </c>
      <c r="B1669" s="737">
        <v>2632</v>
      </c>
      <c r="C1669" s="737">
        <v>2691</v>
      </c>
      <c r="D1669" s="740">
        <v>381.16147308781871</v>
      </c>
      <c r="E1669" s="738">
        <v>382.67299107142856</v>
      </c>
      <c r="G1669" s="556"/>
      <c r="H1669" s="436"/>
      <c r="I1669" s="436"/>
      <c r="J1669" s="732"/>
      <c r="K1669" s="732"/>
    </row>
    <row r="1670" spans="1:11" s="47" customFormat="1" ht="20.100000000000001" customHeight="1">
      <c r="A1670" s="452" t="s">
        <v>11</v>
      </c>
      <c r="B1670" s="737">
        <v>7700</v>
      </c>
      <c r="C1670" s="737">
        <v>7981</v>
      </c>
      <c r="D1670" s="740">
        <v>380.84558121778969</v>
      </c>
      <c r="E1670" s="738">
        <v>386.1683647119583</v>
      </c>
      <c r="G1670" s="556"/>
      <c r="H1670" s="436"/>
      <c r="I1670" s="436"/>
      <c r="J1670" s="732"/>
      <c r="K1670" s="732"/>
    </row>
    <row r="1671" spans="1:11" s="47" customFormat="1" ht="20.100000000000001" customHeight="1">
      <c r="A1671" s="452" t="s">
        <v>12</v>
      </c>
      <c r="B1671" s="737">
        <v>3734</v>
      </c>
      <c r="C1671" s="737">
        <v>3735</v>
      </c>
      <c r="D1671" s="740">
        <v>372.7172936832651</v>
      </c>
      <c r="E1671" s="738">
        <v>381.18179136761381</v>
      </c>
      <c r="G1671" s="556"/>
      <c r="H1671" s="436"/>
      <c r="I1671" s="436"/>
      <c r="J1671" s="732"/>
      <c r="K1671" s="732"/>
    </row>
    <row r="1672" spans="1:11" s="47" customFormat="1" ht="20.100000000000001" customHeight="1">
      <c r="A1672" s="452" t="s">
        <v>796</v>
      </c>
      <c r="B1672" s="737">
        <v>167257</v>
      </c>
      <c r="C1672" s="737">
        <v>168210</v>
      </c>
      <c r="D1672" s="739">
        <v>395</v>
      </c>
      <c r="E1672" s="738">
        <v>396</v>
      </c>
      <c r="G1672" s="556"/>
      <c r="H1672" s="436"/>
      <c r="I1672" s="436"/>
      <c r="J1672" s="732"/>
      <c r="K1672" s="732"/>
    </row>
    <row r="1673" spans="1:11" s="47" customFormat="1" ht="20.100000000000001" customHeight="1">
      <c r="A1673" s="452" t="s">
        <v>795</v>
      </c>
      <c r="B1673" s="737">
        <v>435031</v>
      </c>
      <c r="C1673" s="737">
        <v>430691</v>
      </c>
      <c r="D1673" s="739">
        <v>378</v>
      </c>
      <c r="E1673" s="738">
        <v>377.40113592921318</v>
      </c>
      <c r="G1673" s="556"/>
      <c r="H1673" s="436"/>
      <c r="I1673" s="436"/>
      <c r="J1673" s="732"/>
      <c r="K1673" s="732"/>
    </row>
    <row r="1674" spans="1:11" s="47" customFormat="1" ht="20.100000000000001" customHeight="1">
      <c r="A1674" s="731" t="s">
        <v>1273</v>
      </c>
      <c r="B1674" s="1025" t="s">
        <v>235</v>
      </c>
      <c r="C1674" s="1027"/>
      <c r="D1674" s="1047" t="s">
        <v>340</v>
      </c>
      <c r="E1674" s="1047"/>
      <c r="G1674" s="556"/>
      <c r="H1674" s="436"/>
      <c r="I1674" s="436"/>
      <c r="J1674" s="732"/>
      <c r="K1674" s="732"/>
    </row>
    <row r="1675" spans="1:11" ht="20.100000000000001" customHeight="1">
      <c r="A1675" s="452" t="s">
        <v>6</v>
      </c>
      <c r="B1675" s="478">
        <v>125578</v>
      </c>
      <c r="C1675" s="481">
        <v>127187</v>
      </c>
      <c r="D1675" s="482">
        <v>430.52165327336058</v>
      </c>
      <c r="E1675" s="482">
        <v>437.99287844455307</v>
      </c>
      <c r="F1675" s="508"/>
    </row>
    <row r="1676" spans="1:11" ht="20.100000000000001" customHeight="1">
      <c r="A1676" s="452" t="s">
        <v>7</v>
      </c>
      <c r="B1676" s="478">
        <v>6091</v>
      </c>
      <c r="C1676" s="481">
        <v>6202</v>
      </c>
      <c r="D1676" s="482">
        <v>336.8357020405906</v>
      </c>
      <c r="E1676" s="482">
        <v>334.28556028674603</v>
      </c>
    </row>
    <row r="1677" spans="1:11" ht="20.100000000000001" customHeight="1">
      <c r="A1677" s="452" t="s">
        <v>797</v>
      </c>
      <c r="B1677" s="478">
        <v>2291</v>
      </c>
      <c r="C1677" s="481">
        <v>2238</v>
      </c>
      <c r="D1677" s="482">
        <v>215.25885558583104</v>
      </c>
      <c r="E1677" s="482">
        <v>212.59618124821887</v>
      </c>
    </row>
    <row r="1678" spans="1:11" ht="20.100000000000001" customHeight="1">
      <c r="A1678" s="452" t="s">
        <v>8</v>
      </c>
      <c r="B1678" s="478">
        <v>2482</v>
      </c>
      <c r="C1678" s="481">
        <v>2527</v>
      </c>
      <c r="D1678" s="482">
        <v>239.11368015414257</v>
      </c>
      <c r="E1678" s="482">
        <v>239.66236722306525</v>
      </c>
    </row>
    <row r="1679" spans="1:11" ht="20.100000000000001" customHeight="1">
      <c r="A1679" s="452" t="s">
        <v>9</v>
      </c>
      <c r="B1679" s="478">
        <v>7269</v>
      </c>
      <c r="C1679" s="481">
        <v>7154</v>
      </c>
      <c r="D1679" s="482">
        <v>392.79152707230088</v>
      </c>
      <c r="E1679" s="482">
        <v>382.0560747663551</v>
      </c>
    </row>
    <row r="1680" spans="1:11" ht="20.100000000000001" customHeight="1">
      <c r="A1680" s="452" t="s">
        <v>798</v>
      </c>
      <c r="B1680" s="478">
        <v>4758</v>
      </c>
      <c r="C1680" s="481">
        <v>4638</v>
      </c>
      <c r="D1680" s="482">
        <v>234.5575548434804</v>
      </c>
      <c r="E1680" s="482">
        <v>231.17180880227284</v>
      </c>
    </row>
    <row r="1681" spans="1:6" ht="20.100000000000001" customHeight="1">
      <c r="A1681" s="452" t="s">
        <v>10</v>
      </c>
      <c r="B1681" s="478">
        <v>6140</v>
      </c>
      <c r="C1681" s="481">
        <v>5939</v>
      </c>
      <c r="D1681" s="482">
        <v>338.19884329385849</v>
      </c>
      <c r="E1681" s="482">
        <v>320.29985977780171</v>
      </c>
    </row>
    <row r="1682" spans="1:6" ht="20.100000000000001" customHeight="1">
      <c r="A1682" s="452" t="s">
        <v>799</v>
      </c>
      <c r="B1682" s="478">
        <v>1583</v>
      </c>
      <c r="C1682" s="481">
        <v>1696</v>
      </c>
      <c r="D1682" s="482">
        <v>224.22096317280455</v>
      </c>
      <c r="E1682" s="482">
        <v>236.60714285714286</v>
      </c>
    </row>
    <row r="1683" spans="1:6" ht="20.100000000000001" customHeight="1">
      <c r="A1683" s="452" t="s">
        <v>11</v>
      </c>
      <c r="B1683" s="478">
        <v>3947</v>
      </c>
      <c r="C1683" s="481">
        <v>4124</v>
      </c>
      <c r="D1683" s="482">
        <v>188.34701278870014</v>
      </c>
      <c r="E1683" s="482">
        <v>193.62411380815999</v>
      </c>
    </row>
    <row r="1684" spans="1:6" ht="20.100000000000001" customHeight="1">
      <c r="A1684" s="452" t="s">
        <v>12</v>
      </c>
      <c r="B1684" s="478">
        <v>3214</v>
      </c>
      <c r="C1684" s="481">
        <v>3050</v>
      </c>
      <c r="D1684" s="482">
        <v>320.72647440375215</v>
      </c>
      <c r="E1684" s="482">
        <v>299.87218562579881</v>
      </c>
    </row>
    <row r="1685" spans="1:6" ht="20.100000000000001" customHeight="1">
      <c r="A1685" s="452" t="s">
        <v>796</v>
      </c>
      <c r="B1685" s="478">
        <v>163353</v>
      </c>
      <c r="C1685" s="478">
        <v>164755</v>
      </c>
      <c r="D1685" s="482">
        <v>383.65858183978935</v>
      </c>
      <c r="E1685" s="482">
        <v>386.76880026668044</v>
      </c>
    </row>
    <row r="1686" spans="1:6" ht="20.100000000000001" customHeight="1">
      <c r="A1686" s="452" t="s">
        <v>795</v>
      </c>
      <c r="B1686" s="453">
        <v>396515</v>
      </c>
      <c r="C1686" s="453">
        <v>393411</v>
      </c>
      <c r="D1686" s="482">
        <v>348.36533663206279</v>
      </c>
      <c r="E1686" s="482">
        <v>347.33953653452414</v>
      </c>
    </row>
    <row r="1687" spans="1:6" ht="20.100000000000001" customHeight="1">
      <c r="A1687" s="1022" t="s">
        <v>253</v>
      </c>
      <c r="B1687" s="1022"/>
      <c r="C1687" s="1022"/>
      <c r="D1687" s="1022"/>
      <c r="E1687" s="1022"/>
    </row>
    <row r="1688" spans="1:6" ht="30" customHeight="1">
      <c r="A1688" s="1043" t="s">
        <v>1272</v>
      </c>
      <c r="B1688" s="1043"/>
      <c r="C1688" s="1043"/>
      <c r="D1688" s="1043"/>
      <c r="E1688" s="1043"/>
      <c r="F1688" s="45"/>
    </row>
    <row r="1689" spans="1:6" ht="20.100000000000001" customHeight="1">
      <c r="A1689" s="494"/>
      <c r="B1689" s="491"/>
      <c r="C1689" s="491"/>
      <c r="D1689" s="491"/>
      <c r="E1689" s="491"/>
    </row>
    <row r="1690" spans="1:6" ht="20.100000000000001" customHeight="1">
      <c r="A1690" s="473"/>
      <c r="B1690" s="473"/>
      <c r="C1690" s="473"/>
    </row>
    <row r="1691" spans="1:6" ht="30" customHeight="1">
      <c r="A1691" s="851" t="s">
        <v>1208</v>
      </c>
      <c r="B1691" s="878"/>
      <c r="C1691" s="878"/>
      <c r="D1691" s="878"/>
      <c r="E1691" s="878"/>
      <c r="F1691" s="878"/>
    </row>
    <row r="1692" spans="1:6" ht="30" customHeight="1">
      <c r="A1692" s="447" t="s">
        <v>4</v>
      </c>
      <c r="B1692" s="447">
        <v>2020</v>
      </c>
      <c r="C1692" s="447">
        <v>2021</v>
      </c>
      <c r="D1692" s="447">
        <v>2022</v>
      </c>
      <c r="E1692" s="447">
        <v>2023</v>
      </c>
      <c r="F1692" s="447">
        <v>2024</v>
      </c>
    </row>
    <row r="1693" spans="1:6" ht="20.100000000000001" customHeight="1">
      <c r="A1693" s="1025" t="s">
        <v>235</v>
      </c>
      <c r="B1693" s="1026"/>
      <c r="C1693" s="1026"/>
      <c r="D1693" s="1026"/>
      <c r="E1693" s="1026"/>
      <c r="F1693" s="1027"/>
    </row>
    <row r="1694" spans="1:6" ht="20.100000000000001" customHeight="1">
      <c r="A1694" s="452" t="s">
        <v>6</v>
      </c>
      <c r="B1694" s="453">
        <v>9110</v>
      </c>
      <c r="C1694" s="453">
        <v>8125</v>
      </c>
      <c r="D1694" s="453">
        <v>6923</v>
      </c>
      <c r="E1694" s="453">
        <v>6761</v>
      </c>
      <c r="F1694" s="453">
        <v>6708</v>
      </c>
    </row>
    <row r="1695" spans="1:6" ht="20.100000000000001" customHeight="1">
      <c r="A1695" s="452" t="s">
        <v>7</v>
      </c>
      <c r="B1695" s="453">
        <v>401</v>
      </c>
      <c r="C1695" s="453">
        <v>385</v>
      </c>
      <c r="D1695" s="453">
        <v>297</v>
      </c>
      <c r="E1695" s="453">
        <v>302</v>
      </c>
      <c r="F1695" s="453">
        <v>302</v>
      </c>
    </row>
    <row r="1696" spans="1:6" ht="20.100000000000001" customHeight="1">
      <c r="A1696" s="452" t="s">
        <v>797</v>
      </c>
      <c r="B1696" s="453">
        <v>394</v>
      </c>
      <c r="C1696" s="453">
        <v>346</v>
      </c>
      <c r="D1696" s="453">
        <v>252</v>
      </c>
      <c r="E1696" s="453">
        <v>249</v>
      </c>
      <c r="F1696" s="453">
        <v>294</v>
      </c>
    </row>
    <row r="1697" spans="1:7" ht="20.100000000000001" customHeight="1">
      <c r="A1697" s="452" t="s">
        <v>8</v>
      </c>
      <c r="B1697" s="453">
        <v>259</v>
      </c>
      <c r="C1697" s="453">
        <v>220</v>
      </c>
      <c r="D1697" s="453">
        <v>193</v>
      </c>
      <c r="E1697" s="453">
        <v>217</v>
      </c>
      <c r="F1697" s="453">
        <v>177</v>
      </c>
    </row>
    <row r="1698" spans="1:7" ht="20.100000000000001" customHeight="1">
      <c r="A1698" s="452" t="s">
        <v>9</v>
      </c>
      <c r="B1698" s="453">
        <v>513</v>
      </c>
      <c r="C1698" s="453">
        <v>439</v>
      </c>
      <c r="D1698" s="453">
        <v>375</v>
      </c>
      <c r="E1698" s="453">
        <v>389</v>
      </c>
      <c r="F1698" s="453">
        <v>393</v>
      </c>
    </row>
    <row r="1699" spans="1:7" ht="20.100000000000001" customHeight="1">
      <c r="A1699" s="452" t="s">
        <v>798</v>
      </c>
      <c r="B1699" s="453">
        <v>1011</v>
      </c>
      <c r="C1699" s="453">
        <v>879</v>
      </c>
      <c r="D1699" s="453">
        <v>737</v>
      </c>
      <c r="E1699" s="453">
        <v>710</v>
      </c>
      <c r="F1699" s="453">
        <v>705</v>
      </c>
    </row>
    <row r="1700" spans="1:7" ht="20.100000000000001" customHeight="1">
      <c r="A1700" s="452" t="s">
        <v>10</v>
      </c>
      <c r="B1700" s="453">
        <v>457</v>
      </c>
      <c r="C1700" s="453">
        <v>430</v>
      </c>
      <c r="D1700" s="453">
        <v>351</v>
      </c>
      <c r="E1700" s="453">
        <v>344</v>
      </c>
      <c r="F1700" s="453">
        <v>339</v>
      </c>
    </row>
    <row r="1701" spans="1:7" ht="20.100000000000001" customHeight="1">
      <c r="A1701" s="452" t="s">
        <v>799</v>
      </c>
      <c r="B1701" s="453">
        <v>217</v>
      </c>
      <c r="C1701" s="453">
        <v>201</v>
      </c>
      <c r="D1701" s="453">
        <v>181</v>
      </c>
      <c r="E1701" s="453">
        <v>163</v>
      </c>
      <c r="F1701" s="453">
        <v>147</v>
      </c>
    </row>
    <row r="1702" spans="1:7" ht="20.100000000000001" customHeight="1">
      <c r="A1702" s="452" t="s">
        <v>11</v>
      </c>
      <c r="B1702" s="453">
        <v>515</v>
      </c>
      <c r="C1702" s="453">
        <v>479</v>
      </c>
      <c r="D1702" s="453">
        <v>419</v>
      </c>
      <c r="E1702" s="453">
        <v>431</v>
      </c>
      <c r="F1702" s="453">
        <v>417</v>
      </c>
    </row>
    <row r="1703" spans="1:7" ht="20.100000000000001" customHeight="1">
      <c r="A1703" s="452" t="s">
        <v>12</v>
      </c>
      <c r="B1703" s="453">
        <v>321</v>
      </c>
      <c r="C1703" s="453">
        <v>273</v>
      </c>
      <c r="D1703" s="453">
        <v>242</v>
      </c>
      <c r="E1703" s="453">
        <v>242</v>
      </c>
      <c r="F1703" s="453">
        <v>212</v>
      </c>
    </row>
    <row r="1704" spans="1:7" ht="20.100000000000001" customHeight="1">
      <c r="A1704" s="452" t="s">
        <v>796</v>
      </c>
      <c r="B1704" s="453">
        <v>13198</v>
      </c>
      <c r="C1704" s="453">
        <v>11777</v>
      </c>
      <c r="D1704" s="453">
        <v>9970</v>
      </c>
      <c r="E1704" s="453">
        <v>9808</v>
      </c>
      <c r="F1704" s="453">
        <v>9694</v>
      </c>
    </row>
    <row r="1705" spans="1:7" ht="20.100000000000001" customHeight="1">
      <c r="A1705" s="452" t="s">
        <v>795</v>
      </c>
      <c r="B1705" s="453">
        <v>37830</v>
      </c>
      <c r="C1705" s="453">
        <v>33374</v>
      </c>
      <c r="D1705" s="453">
        <v>31185</v>
      </c>
      <c r="E1705" s="453">
        <v>30992</v>
      </c>
      <c r="F1705" s="453">
        <v>30354</v>
      </c>
    </row>
    <row r="1706" spans="1:7" ht="20.100000000000001" customHeight="1">
      <c r="A1706" s="1025" t="s">
        <v>965</v>
      </c>
      <c r="B1706" s="1026"/>
      <c r="C1706" s="1026"/>
      <c r="D1706" s="1026"/>
      <c r="E1706" s="1026"/>
      <c r="F1706" s="1027"/>
    </row>
    <row r="1707" spans="1:7" ht="20.100000000000001" customHeight="1">
      <c r="A1707" s="452" t="s">
        <v>6</v>
      </c>
      <c r="B1707" s="453">
        <v>4936</v>
      </c>
      <c r="C1707" s="453">
        <v>4471</v>
      </c>
      <c r="D1707" s="453">
        <v>3702</v>
      </c>
      <c r="E1707" s="453">
        <v>3763</v>
      </c>
      <c r="F1707" s="453">
        <v>3758</v>
      </c>
    </row>
    <row r="1708" spans="1:7" ht="20.100000000000001" customHeight="1">
      <c r="A1708" s="452" t="s">
        <v>7</v>
      </c>
      <c r="B1708" s="453">
        <v>236</v>
      </c>
      <c r="C1708" s="453">
        <v>224</v>
      </c>
      <c r="D1708" s="453">
        <v>172</v>
      </c>
      <c r="E1708" s="453">
        <v>173</v>
      </c>
      <c r="F1708" s="453">
        <v>168</v>
      </c>
      <c r="G1708" s="439"/>
    </row>
    <row r="1709" spans="1:7" ht="20.100000000000001" customHeight="1">
      <c r="A1709" s="452" t="s">
        <v>797</v>
      </c>
      <c r="B1709" s="453">
        <v>210</v>
      </c>
      <c r="C1709" s="453">
        <v>171</v>
      </c>
      <c r="D1709" s="453">
        <v>138</v>
      </c>
      <c r="E1709" s="453">
        <v>123</v>
      </c>
      <c r="F1709" s="453">
        <v>163</v>
      </c>
      <c r="G1709" s="466"/>
    </row>
    <row r="1710" spans="1:7" ht="20.100000000000001" customHeight="1">
      <c r="A1710" s="452" t="s">
        <v>8</v>
      </c>
      <c r="B1710" s="453">
        <v>128</v>
      </c>
      <c r="C1710" s="453">
        <v>119</v>
      </c>
      <c r="D1710" s="453">
        <v>96</v>
      </c>
      <c r="E1710" s="453">
        <v>129</v>
      </c>
      <c r="F1710" s="453">
        <v>115</v>
      </c>
    </row>
    <row r="1711" spans="1:7" ht="20.100000000000001" customHeight="1">
      <c r="A1711" s="452" t="s">
        <v>9</v>
      </c>
      <c r="B1711" s="453">
        <v>264</v>
      </c>
      <c r="C1711" s="453">
        <v>229</v>
      </c>
      <c r="D1711" s="453">
        <v>184</v>
      </c>
      <c r="E1711" s="453">
        <v>216</v>
      </c>
      <c r="F1711" s="453">
        <v>209</v>
      </c>
    </row>
    <row r="1712" spans="1:7" ht="20.100000000000001" customHeight="1">
      <c r="A1712" s="452" t="s">
        <v>798</v>
      </c>
      <c r="B1712" s="453">
        <v>573</v>
      </c>
      <c r="C1712" s="453">
        <v>529</v>
      </c>
      <c r="D1712" s="453">
        <v>436</v>
      </c>
      <c r="E1712" s="453">
        <v>430</v>
      </c>
      <c r="F1712" s="453">
        <v>418</v>
      </c>
    </row>
    <row r="1713" spans="1:6" ht="20.100000000000001" customHeight="1">
      <c r="A1713" s="452" t="s">
        <v>10</v>
      </c>
      <c r="B1713" s="453">
        <v>273</v>
      </c>
      <c r="C1713" s="453">
        <v>264</v>
      </c>
      <c r="D1713" s="453">
        <v>194</v>
      </c>
      <c r="E1713" s="453">
        <v>212</v>
      </c>
      <c r="F1713" s="453">
        <v>196</v>
      </c>
    </row>
    <row r="1714" spans="1:6" ht="20.100000000000001" customHeight="1">
      <c r="A1714" s="452" t="s">
        <v>799</v>
      </c>
      <c r="B1714" s="453">
        <v>121</v>
      </c>
      <c r="C1714" s="453">
        <v>112</v>
      </c>
      <c r="D1714" s="453">
        <v>101</v>
      </c>
      <c r="E1714" s="453">
        <v>87</v>
      </c>
      <c r="F1714" s="453">
        <v>84</v>
      </c>
    </row>
    <row r="1715" spans="1:6" ht="20.100000000000001" customHeight="1">
      <c r="A1715" s="452" t="s">
        <v>11</v>
      </c>
      <c r="B1715" s="453">
        <v>240</v>
      </c>
      <c r="C1715" s="453">
        <v>231</v>
      </c>
      <c r="D1715" s="453">
        <v>210</v>
      </c>
      <c r="E1715" s="453">
        <v>233</v>
      </c>
      <c r="F1715" s="453">
        <v>227</v>
      </c>
    </row>
    <row r="1716" spans="1:6" ht="20.100000000000001" customHeight="1">
      <c r="A1716" s="452" t="s">
        <v>12</v>
      </c>
      <c r="B1716" s="453">
        <v>180</v>
      </c>
      <c r="C1716" s="453">
        <v>154</v>
      </c>
      <c r="D1716" s="453">
        <v>143</v>
      </c>
      <c r="E1716" s="453">
        <v>155</v>
      </c>
      <c r="F1716" s="453">
        <v>113</v>
      </c>
    </row>
    <row r="1717" spans="1:6" ht="20.100000000000001" customHeight="1">
      <c r="A1717" s="452" t="s">
        <v>796</v>
      </c>
      <c r="B1717" s="453">
        <v>7161</v>
      </c>
      <c r="C1717" s="453">
        <v>6504</v>
      </c>
      <c r="D1717" s="453">
        <v>5376</v>
      </c>
      <c r="E1717" s="453">
        <v>5521</v>
      </c>
      <c r="F1717" s="453">
        <v>5451</v>
      </c>
    </row>
    <row r="1718" spans="1:6" ht="20.100000000000001" customHeight="1">
      <c r="A1718" s="452" t="s">
        <v>795</v>
      </c>
      <c r="B1718" s="453">
        <v>20275</v>
      </c>
      <c r="C1718" s="453">
        <v>18032</v>
      </c>
      <c r="D1718" s="453">
        <v>16959</v>
      </c>
      <c r="E1718" s="453">
        <v>17204</v>
      </c>
      <c r="F1718" s="453">
        <v>17168</v>
      </c>
    </row>
    <row r="1719" spans="1:6" ht="20.100000000000001" customHeight="1">
      <c r="A1719" s="472" t="s">
        <v>253</v>
      </c>
    </row>
    <row r="1720" spans="1:6" ht="20.100000000000001" customHeight="1">
      <c r="A1720" s="472"/>
    </row>
    <row r="1722" spans="1:6" ht="30" customHeight="1">
      <c r="A1722" s="851" t="s">
        <v>1216</v>
      </c>
      <c r="B1722" s="851"/>
      <c r="C1722" s="851"/>
      <c r="D1722" s="851"/>
      <c r="E1722" s="851"/>
      <c r="F1722" s="851"/>
    </row>
    <row r="1723" spans="1:6" ht="30" customHeight="1">
      <c r="A1723" s="447" t="s">
        <v>4</v>
      </c>
      <c r="B1723" s="447">
        <v>2020</v>
      </c>
      <c r="C1723" s="447">
        <v>2021</v>
      </c>
      <c r="D1723" s="447">
        <v>2022</v>
      </c>
      <c r="E1723" s="447">
        <v>2023</v>
      </c>
      <c r="F1723" s="449">
        <v>2024</v>
      </c>
    </row>
    <row r="1724" spans="1:6" ht="20.100000000000001" customHeight="1">
      <c r="A1724" s="474" t="s">
        <v>6</v>
      </c>
      <c r="B1724" s="483">
        <v>5.1110001514785992</v>
      </c>
      <c r="C1724" s="483">
        <v>4.6268087263036213</v>
      </c>
      <c r="D1724" s="483">
        <v>3.9961902562918499</v>
      </c>
      <c r="E1724" s="483">
        <v>3.9547031194248983</v>
      </c>
      <c r="F1724" s="483">
        <v>3.9598583234946876</v>
      </c>
    </row>
    <row r="1725" spans="1:6" ht="20.100000000000001" customHeight="1">
      <c r="A1725" s="474" t="s">
        <v>7</v>
      </c>
      <c r="B1725" s="483">
        <v>3.9213768824564834</v>
      </c>
      <c r="C1725" s="483">
        <v>3.6955269725475137</v>
      </c>
      <c r="D1725" s="483">
        <v>2.7960836000753155</v>
      </c>
      <c r="E1725" s="483">
        <v>2.7729317785327332</v>
      </c>
      <c r="F1725" s="483">
        <v>2.7058507302213064</v>
      </c>
    </row>
    <row r="1726" spans="1:6" ht="20.100000000000001" customHeight="1">
      <c r="A1726" s="474" t="s">
        <v>797</v>
      </c>
      <c r="B1726" s="483">
        <v>5.9914841849148424</v>
      </c>
      <c r="C1726" s="483">
        <v>5.3768453768453766</v>
      </c>
      <c r="D1726" s="483">
        <v>4.0127388535031843</v>
      </c>
      <c r="E1726" s="483">
        <v>4.053394107113788</v>
      </c>
      <c r="F1726" s="483">
        <v>4.88453231433793</v>
      </c>
    </row>
    <row r="1727" spans="1:6" ht="20.100000000000001" customHeight="1">
      <c r="A1727" s="474" t="s">
        <v>8</v>
      </c>
      <c r="B1727" s="483">
        <v>4.3260397527977288</v>
      </c>
      <c r="C1727" s="483">
        <v>3.6315615714757348</v>
      </c>
      <c r="D1727" s="483">
        <v>3.1463971307466578</v>
      </c>
      <c r="E1727" s="483">
        <v>3.500564607194709</v>
      </c>
      <c r="F1727" s="483">
        <v>2.828379674017258</v>
      </c>
    </row>
    <row r="1728" spans="1:6" ht="20.100000000000001" customHeight="1">
      <c r="A1728" s="474" t="s">
        <v>9</v>
      </c>
      <c r="B1728" s="483">
        <v>4.6700045516613571</v>
      </c>
      <c r="C1728" s="483">
        <v>3.9635247381726253</v>
      </c>
      <c r="D1728" s="483">
        <v>3.3774655498513919</v>
      </c>
      <c r="E1728" s="483">
        <v>3.4881635581061694</v>
      </c>
      <c r="F1728" s="483">
        <v>3.5083020889126937</v>
      </c>
    </row>
    <row r="1729" spans="1:12" ht="20.100000000000001" customHeight="1">
      <c r="A1729" s="474" t="s">
        <v>798</v>
      </c>
      <c r="B1729" s="483">
        <v>8.2726454463628176</v>
      </c>
      <c r="C1729" s="483">
        <v>7.3439719274793216</v>
      </c>
      <c r="D1729" s="483">
        <v>6.2964545066211022</v>
      </c>
      <c r="E1729" s="483">
        <v>6.1970847516801957</v>
      </c>
      <c r="F1729" s="483">
        <v>6.273916525763104</v>
      </c>
    </row>
    <row r="1730" spans="1:12" ht="20.100000000000001" customHeight="1">
      <c r="A1730" s="474" t="s">
        <v>10</v>
      </c>
      <c r="B1730" s="483">
        <v>4.4420684292379473</v>
      </c>
      <c r="C1730" s="483">
        <v>4.1354106558953641</v>
      </c>
      <c r="D1730" s="483">
        <v>3.3226050738356681</v>
      </c>
      <c r="E1730" s="483">
        <v>3.1934645376903084</v>
      </c>
      <c r="F1730" s="483">
        <v>3.0916552667578658</v>
      </c>
    </row>
    <row r="1731" spans="1:12" ht="20.100000000000001" customHeight="1">
      <c r="A1731" s="474" t="s">
        <v>799</v>
      </c>
      <c r="B1731" s="483">
        <v>5.2810902896081773</v>
      </c>
      <c r="C1731" s="483">
        <v>4.8539000241487562</v>
      </c>
      <c r="D1731" s="483">
        <v>4.3332535312425184</v>
      </c>
      <c r="E1731" s="483">
        <v>3.8398115429917548</v>
      </c>
      <c r="F1731" s="483">
        <v>3.4130485256559089</v>
      </c>
    </row>
    <row r="1732" spans="1:12" ht="20.100000000000001" customHeight="1">
      <c r="A1732" s="474" t="s">
        <v>11</v>
      </c>
      <c r="B1732" s="483">
        <v>4.4069827143590627</v>
      </c>
      <c r="C1732" s="483">
        <v>4.0036776997659649</v>
      </c>
      <c r="D1732" s="483">
        <v>3.4324567870893747</v>
      </c>
      <c r="E1732" s="483">
        <v>3.4463457540380618</v>
      </c>
      <c r="F1732" s="483">
        <v>3.2920186310886557</v>
      </c>
    </row>
    <row r="1733" spans="1:12" ht="20.100000000000001" customHeight="1">
      <c r="A1733" s="474" t="s">
        <v>12</v>
      </c>
      <c r="B1733" s="483">
        <v>5.5287633482604202</v>
      </c>
      <c r="C1733" s="483">
        <v>4.6674645238502306</v>
      </c>
      <c r="D1733" s="483">
        <v>4.1219553738715717</v>
      </c>
      <c r="E1733" s="483">
        <v>4.1058703766542246</v>
      </c>
      <c r="F1733" s="483">
        <v>3.5720303285593933</v>
      </c>
    </row>
    <row r="1734" spans="1:12" ht="20.100000000000001" customHeight="1">
      <c r="A1734" s="475" t="s">
        <v>796</v>
      </c>
      <c r="B1734" s="483">
        <v>5.1529124223529728</v>
      </c>
      <c r="C1734" s="483">
        <v>4.6381663154992818</v>
      </c>
      <c r="D1734" s="483">
        <v>3.9578726732115141</v>
      </c>
      <c r="E1734" s="483">
        <v>3.9197506194548795</v>
      </c>
      <c r="F1734" s="483">
        <v>3.8908132016327452</v>
      </c>
    </row>
    <row r="1735" spans="1:12" ht="20.100000000000001" customHeight="1">
      <c r="A1735" s="474" t="s">
        <v>795</v>
      </c>
      <c r="B1735" s="484">
        <v>5.4686201238860015</v>
      </c>
      <c r="C1735" s="483">
        <v>4.8906942869117431</v>
      </c>
      <c r="D1735" s="483">
        <v>4.6290867257950792</v>
      </c>
      <c r="E1735" s="483">
        <v>4.6572925730068775</v>
      </c>
      <c r="F1735" s="484">
        <v>4.6122427892870279</v>
      </c>
    </row>
    <row r="1736" spans="1:12" ht="20.100000000000001" customHeight="1">
      <c r="A1736" s="472" t="s">
        <v>253</v>
      </c>
    </row>
    <row r="1737" spans="1:12" ht="20.100000000000001" customHeight="1">
      <c r="A1737" s="472"/>
    </row>
    <row r="1738" spans="1:12" ht="20.100000000000001" customHeight="1">
      <c r="A1738" s="489"/>
    </row>
    <row r="1739" spans="1:12" ht="30" customHeight="1">
      <c r="A1739" s="1044" t="s">
        <v>1217</v>
      </c>
      <c r="B1739" s="1044"/>
      <c r="C1739" s="1044"/>
      <c r="D1739" s="1044"/>
      <c r="E1739" s="440"/>
      <c r="F1739" s="440"/>
    </row>
    <row r="1740" spans="1:12" ht="57" customHeight="1">
      <c r="A1740" s="447" t="s">
        <v>4</v>
      </c>
      <c r="B1740" s="447" t="s">
        <v>1267</v>
      </c>
      <c r="C1740" s="447" t="s">
        <v>1268</v>
      </c>
      <c r="D1740" s="447" t="s">
        <v>1269</v>
      </c>
      <c r="E1740" s="709"/>
      <c r="G1740" s="439"/>
      <c r="H1740" s="439"/>
      <c r="I1740" s="439"/>
      <c r="J1740" s="439"/>
      <c r="K1740" s="439"/>
      <c r="L1740" s="439"/>
    </row>
    <row r="1741" spans="1:12" ht="20.100000000000001" customHeight="1">
      <c r="A1741" s="1025" t="s">
        <v>966</v>
      </c>
      <c r="B1741" s="1026"/>
      <c r="C1741" s="1026"/>
      <c r="D1741" s="1027"/>
    </row>
    <row r="1742" spans="1:12" ht="20.100000000000001" customHeight="1">
      <c r="A1742" s="564" t="s">
        <v>1244</v>
      </c>
      <c r="B1742" s="668">
        <v>937.7</v>
      </c>
      <c r="C1742" s="668">
        <v>620</v>
      </c>
      <c r="D1742" s="668">
        <v>1329.4</v>
      </c>
      <c r="E1742" s="816"/>
      <c r="F1742" s="540"/>
      <c r="G1742" s="714"/>
      <c r="H1742" s="540"/>
    </row>
    <row r="1743" spans="1:12" ht="20.100000000000001" customHeight="1">
      <c r="A1743" s="815" t="s">
        <v>1043</v>
      </c>
      <c r="B1743" s="668">
        <v>764.4</v>
      </c>
      <c r="C1743" s="668">
        <v>702.3</v>
      </c>
      <c r="D1743" s="668">
        <v>699.3</v>
      </c>
      <c r="E1743" s="543"/>
      <c r="F1743" s="540"/>
      <c r="G1743" s="817"/>
      <c r="H1743" s="540"/>
    </row>
    <row r="1744" spans="1:12" ht="20.100000000000001" customHeight="1">
      <c r="A1744" s="818" t="s">
        <v>1245</v>
      </c>
      <c r="B1744" s="457">
        <v>967</v>
      </c>
      <c r="C1744" s="457">
        <v>815.2</v>
      </c>
      <c r="D1744" s="457">
        <v>120.1</v>
      </c>
      <c r="E1744" s="543"/>
      <c r="F1744" s="540"/>
      <c r="G1744" s="812"/>
      <c r="H1744" s="540"/>
    </row>
    <row r="1745" spans="1:7" ht="20.100000000000001" customHeight="1">
      <c r="A1745" s="818" t="s">
        <v>37</v>
      </c>
      <c r="B1745" s="457">
        <v>1904.7</v>
      </c>
      <c r="C1745" s="457">
        <v>1435.2</v>
      </c>
      <c r="D1745" s="457">
        <v>1449.5</v>
      </c>
      <c r="G1745" s="812"/>
    </row>
    <row r="1746" spans="1:7" ht="20.100000000000001" customHeight="1">
      <c r="A1746" s="458" t="s">
        <v>253</v>
      </c>
    </row>
    <row r="1747" spans="1:7" ht="20.100000000000001" customHeight="1">
      <c r="A1747" s="472"/>
      <c r="B1747" s="665"/>
      <c r="C1747" s="665"/>
      <c r="D1747" s="665"/>
    </row>
    <row r="1749" spans="1:7" ht="30" customHeight="1">
      <c r="A1749" s="851" t="s">
        <v>1211</v>
      </c>
      <c r="B1749" s="878"/>
      <c r="C1749" s="878"/>
      <c r="D1749" s="878"/>
      <c r="E1749" s="878"/>
      <c r="F1749" s="878"/>
    </row>
    <row r="1750" spans="1:7" ht="30" customHeight="1">
      <c r="A1750" s="447" t="s">
        <v>4</v>
      </c>
      <c r="B1750" s="447">
        <v>2020</v>
      </c>
      <c r="C1750" s="447">
        <v>2021</v>
      </c>
      <c r="D1750" s="447">
        <v>2022</v>
      </c>
      <c r="E1750" s="447">
        <v>2023</v>
      </c>
      <c r="F1750" s="447">
        <v>2024</v>
      </c>
    </row>
    <row r="1751" spans="1:7" ht="20.100000000000001" customHeight="1">
      <c r="A1751" s="1025" t="s">
        <v>967</v>
      </c>
      <c r="B1751" s="1026"/>
      <c r="C1751" s="1026"/>
      <c r="D1751" s="1026"/>
      <c r="E1751" s="1026"/>
      <c r="F1751" s="1027"/>
    </row>
    <row r="1752" spans="1:7" ht="20.100000000000001" customHeight="1">
      <c r="A1752" s="452" t="s">
        <v>6</v>
      </c>
      <c r="B1752" s="457">
        <v>158.9</v>
      </c>
      <c r="C1752" s="457">
        <v>162.80000000000001</v>
      </c>
      <c r="D1752" s="457">
        <v>164.4</v>
      </c>
      <c r="E1752" s="457">
        <v>168.8</v>
      </c>
      <c r="F1752" s="457">
        <v>170.9</v>
      </c>
    </row>
    <row r="1753" spans="1:7" ht="20.100000000000001" customHeight="1">
      <c r="A1753" s="452" t="s">
        <v>7</v>
      </c>
      <c r="B1753" s="457">
        <v>20</v>
      </c>
      <c r="C1753" s="457">
        <v>21.2</v>
      </c>
      <c r="D1753" s="457">
        <v>21.2</v>
      </c>
      <c r="E1753" s="457">
        <v>21.2</v>
      </c>
      <c r="F1753" s="457">
        <v>21.2</v>
      </c>
    </row>
    <row r="1754" spans="1:7" ht="20.100000000000001" customHeight="1">
      <c r="A1754" s="452" t="s">
        <v>797</v>
      </c>
      <c r="B1754" s="457">
        <v>13.2</v>
      </c>
      <c r="C1754" s="457">
        <v>13.2</v>
      </c>
      <c r="D1754" s="457">
        <v>13.5</v>
      </c>
      <c r="E1754" s="457">
        <v>14</v>
      </c>
      <c r="F1754" s="457">
        <v>14.3</v>
      </c>
    </row>
    <row r="1755" spans="1:7" ht="20.100000000000001" customHeight="1">
      <c r="A1755" s="452" t="s">
        <v>8</v>
      </c>
      <c r="B1755" s="457">
        <v>2</v>
      </c>
      <c r="C1755" s="457">
        <v>2</v>
      </c>
      <c r="D1755" s="457">
        <v>3.5</v>
      </c>
      <c r="E1755" s="457">
        <v>3.5</v>
      </c>
      <c r="F1755" s="457">
        <v>3.5</v>
      </c>
    </row>
    <row r="1756" spans="1:7" ht="20.100000000000001" customHeight="1">
      <c r="A1756" s="452" t="s">
        <v>9</v>
      </c>
      <c r="B1756" s="457">
        <v>18</v>
      </c>
      <c r="C1756" s="457">
        <v>18</v>
      </c>
      <c r="D1756" s="457">
        <v>19.899999999999999</v>
      </c>
      <c r="E1756" s="457">
        <v>19.7</v>
      </c>
      <c r="F1756" s="457">
        <v>19.7</v>
      </c>
    </row>
    <row r="1757" spans="1:7" ht="20.100000000000001" customHeight="1">
      <c r="A1757" s="452" t="s">
        <v>798</v>
      </c>
      <c r="B1757" s="457">
        <v>11.3</v>
      </c>
      <c r="C1757" s="457">
        <v>12.9</v>
      </c>
      <c r="D1757" s="457">
        <v>14.3</v>
      </c>
      <c r="E1757" s="457">
        <v>17</v>
      </c>
      <c r="F1757" s="457">
        <v>17</v>
      </c>
    </row>
    <row r="1758" spans="1:7" ht="20.100000000000001" customHeight="1">
      <c r="A1758" s="452" t="s">
        <v>10</v>
      </c>
      <c r="B1758" s="457">
        <v>20.8</v>
      </c>
      <c r="C1758" s="457">
        <v>23</v>
      </c>
      <c r="D1758" s="457">
        <v>23.9</v>
      </c>
      <c r="E1758" s="457">
        <v>23.9</v>
      </c>
      <c r="F1758" s="457">
        <v>23.9</v>
      </c>
    </row>
    <row r="1759" spans="1:7" ht="20.100000000000001" customHeight="1">
      <c r="A1759" s="452" t="s">
        <v>799</v>
      </c>
      <c r="B1759" s="457">
        <v>6.2</v>
      </c>
      <c r="C1759" s="457">
        <v>7.2</v>
      </c>
      <c r="D1759" s="457">
        <v>7.2</v>
      </c>
      <c r="E1759" s="457">
        <v>7.5</v>
      </c>
      <c r="F1759" s="457">
        <v>8</v>
      </c>
    </row>
    <row r="1760" spans="1:7" ht="20.100000000000001" customHeight="1">
      <c r="A1760" s="452" t="s">
        <v>11</v>
      </c>
      <c r="B1760" s="457">
        <v>11.2</v>
      </c>
      <c r="C1760" s="457">
        <v>11.2</v>
      </c>
      <c r="D1760" s="457">
        <v>11.7</v>
      </c>
      <c r="E1760" s="457">
        <v>13.7</v>
      </c>
      <c r="F1760" s="457">
        <v>14.6</v>
      </c>
    </row>
    <row r="1761" spans="1:6" ht="20.100000000000001" customHeight="1">
      <c r="A1761" s="452" t="s">
        <v>12</v>
      </c>
      <c r="B1761" s="457">
        <v>15.4</v>
      </c>
      <c r="C1761" s="457">
        <v>16.399999999999999</v>
      </c>
      <c r="D1761" s="457">
        <v>23.1</v>
      </c>
      <c r="E1761" s="457">
        <v>25.6</v>
      </c>
      <c r="F1761" s="457">
        <v>25.6</v>
      </c>
    </row>
    <row r="1762" spans="1:6" ht="20.100000000000001" customHeight="1">
      <c r="A1762" s="452" t="s">
        <v>796</v>
      </c>
      <c r="B1762" s="457">
        <v>277</v>
      </c>
      <c r="C1762" s="457">
        <v>287.89999999999998</v>
      </c>
      <c r="D1762" s="457">
        <v>302.70000000000005</v>
      </c>
      <c r="E1762" s="457">
        <v>314.90000000000003</v>
      </c>
      <c r="F1762" s="457">
        <v>318.7</v>
      </c>
    </row>
    <row r="1763" spans="1:6" ht="20.100000000000001" customHeight="1">
      <c r="A1763" s="452" t="s">
        <v>795</v>
      </c>
      <c r="B1763" s="457">
        <v>731.9</v>
      </c>
      <c r="C1763" s="457">
        <v>786.9</v>
      </c>
      <c r="D1763" s="457">
        <v>826.5</v>
      </c>
      <c r="E1763" s="457">
        <v>882.1</v>
      </c>
      <c r="F1763" s="457">
        <v>920.5</v>
      </c>
    </row>
    <row r="1764" spans="1:6" ht="20.100000000000001" customHeight="1">
      <c r="A1764" s="1025" t="s">
        <v>1001</v>
      </c>
      <c r="B1764" s="1026"/>
      <c r="C1764" s="1026"/>
      <c r="D1764" s="1026"/>
      <c r="E1764" s="1026"/>
      <c r="F1764" s="1027"/>
    </row>
    <row r="1765" spans="1:6" ht="20.100000000000001" customHeight="1">
      <c r="A1765" s="452" t="s">
        <v>6</v>
      </c>
      <c r="B1765" s="457">
        <v>5.39</v>
      </c>
      <c r="C1765" s="457">
        <v>5.55</v>
      </c>
      <c r="D1765" s="457">
        <v>5.62</v>
      </c>
      <c r="E1765" s="457">
        <v>5.79</v>
      </c>
      <c r="F1765" s="457">
        <v>5.89</v>
      </c>
    </row>
    <row r="1766" spans="1:6" ht="20.100000000000001" customHeight="1">
      <c r="A1766" s="452" t="s">
        <v>7</v>
      </c>
      <c r="B1766" s="457">
        <v>11.9</v>
      </c>
      <c r="C1766" s="457">
        <v>12.34</v>
      </c>
      <c r="D1766" s="457">
        <v>12.04</v>
      </c>
      <c r="E1766" s="457">
        <v>11.72</v>
      </c>
      <c r="F1766" s="457">
        <v>11.43</v>
      </c>
    </row>
    <row r="1767" spans="1:6" ht="20.100000000000001" customHeight="1">
      <c r="A1767" s="452" t="s">
        <v>797</v>
      </c>
      <c r="B1767" s="457">
        <v>11.94</v>
      </c>
      <c r="C1767" s="457">
        <v>12.12</v>
      </c>
      <c r="D1767" s="457">
        <v>12.54</v>
      </c>
      <c r="E1767" s="457">
        <v>13.15</v>
      </c>
      <c r="F1767" s="457">
        <v>13.58</v>
      </c>
    </row>
    <row r="1768" spans="1:6" ht="20.100000000000001" customHeight="1">
      <c r="A1768" s="452" t="s">
        <v>8</v>
      </c>
      <c r="B1768" s="457">
        <v>2.0099999999999998</v>
      </c>
      <c r="C1768" s="457">
        <v>1.98</v>
      </c>
      <c r="D1768" s="457">
        <v>3.42</v>
      </c>
      <c r="E1768" s="457">
        <v>3.37</v>
      </c>
      <c r="F1768" s="457">
        <v>3.32</v>
      </c>
    </row>
    <row r="1769" spans="1:6" ht="20.100000000000001" customHeight="1">
      <c r="A1769" s="452" t="s">
        <v>9</v>
      </c>
      <c r="B1769" s="457">
        <v>10.09</v>
      </c>
      <c r="C1769" s="457">
        <v>9.94</v>
      </c>
      <c r="D1769" s="457">
        <v>10.9</v>
      </c>
      <c r="E1769" s="457">
        <v>10.65</v>
      </c>
      <c r="F1769" s="457">
        <v>10.52</v>
      </c>
    </row>
    <row r="1770" spans="1:6" ht="20.100000000000001" customHeight="1">
      <c r="A1770" s="452" t="s">
        <v>798</v>
      </c>
      <c r="B1770" s="457">
        <v>5.41</v>
      </c>
      <c r="C1770" s="457">
        <v>6.23</v>
      </c>
      <c r="D1770" s="457">
        <v>6.99</v>
      </c>
      <c r="E1770" s="457">
        <v>8.3800000000000008</v>
      </c>
      <c r="F1770" s="457">
        <v>8.4700000000000006</v>
      </c>
    </row>
    <row r="1771" spans="1:6" ht="20.100000000000001" customHeight="1">
      <c r="A1771" s="452" t="s">
        <v>10</v>
      </c>
      <c r="B1771" s="457">
        <v>12.29</v>
      </c>
      <c r="C1771" s="457">
        <v>13.33</v>
      </c>
      <c r="D1771" s="457">
        <v>13.5</v>
      </c>
      <c r="E1771" s="457">
        <v>13.16</v>
      </c>
      <c r="F1771" s="457">
        <v>12.89</v>
      </c>
    </row>
    <row r="1772" spans="1:6" ht="20.100000000000001" customHeight="1">
      <c r="A1772" s="452" t="s">
        <v>799</v>
      </c>
      <c r="B1772" s="457">
        <v>9.18</v>
      </c>
      <c r="C1772" s="457">
        <v>10.53</v>
      </c>
      <c r="D1772" s="457">
        <v>10.44</v>
      </c>
      <c r="E1772" s="457">
        <v>10.62</v>
      </c>
      <c r="F1772" s="457">
        <v>11.16</v>
      </c>
    </row>
    <row r="1773" spans="1:6" ht="20.100000000000001" customHeight="1">
      <c r="A1773" s="452" t="s">
        <v>11</v>
      </c>
      <c r="B1773" s="457">
        <v>5.84</v>
      </c>
      <c r="C1773" s="457">
        <v>5.67</v>
      </c>
      <c r="D1773" s="457">
        <v>5.75</v>
      </c>
      <c r="E1773" s="457">
        <v>6.54</v>
      </c>
      <c r="F1773" s="457">
        <v>6.85</v>
      </c>
    </row>
    <row r="1774" spans="1:6" ht="20.100000000000001" customHeight="1">
      <c r="A1774" s="452" t="s">
        <v>12</v>
      </c>
      <c r="B1774" s="457">
        <v>15.82</v>
      </c>
      <c r="C1774" s="457">
        <v>16.68</v>
      </c>
      <c r="D1774" s="457">
        <v>23.29</v>
      </c>
      <c r="E1774" s="457">
        <v>25.55</v>
      </c>
      <c r="F1774" s="457">
        <v>25.17</v>
      </c>
    </row>
    <row r="1775" spans="1:6" ht="20.100000000000001" customHeight="1">
      <c r="A1775" s="474" t="s">
        <v>796</v>
      </c>
      <c r="B1775" s="485">
        <v>6.5360094005276004</v>
      </c>
      <c r="C1775" s="485">
        <v>6.7896619790720862</v>
      </c>
      <c r="D1775" s="485">
        <v>7.1255720231257422</v>
      </c>
      <c r="E1775" s="485">
        <v>7.3958903369604281</v>
      </c>
      <c r="F1775" s="485">
        <v>7.4816070313490366</v>
      </c>
    </row>
    <row r="1776" spans="1:6" ht="20.100000000000001" customHeight="1">
      <c r="A1776" s="452" t="s">
        <v>795</v>
      </c>
      <c r="B1776" s="457">
        <v>6.33</v>
      </c>
      <c r="C1776" s="457">
        <v>6.85</v>
      </c>
      <c r="D1776" s="457">
        <v>7.23</v>
      </c>
      <c r="E1776" s="457">
        <v>7.75</v>
      </c>
      <c r="F1776" s="457">
        <v>8.1300000000000008</v>
      </c>
    </row>
    <row r="1777" spans="1:6" ht="20.100000000000001" customHeight="1">
      <c r="A1777" s="454" t="s">
        <v>253</v>
      </c>
      <c r="B1777" s="455"/>
    </row>
    <row r="1778" spans="1:6" ht="20.100000000000001" customHeight="1">
      <c r="A1778" s="472"/>
      <c r="B1778" s="466"/>
    </row>
    <row r="1779" spans="1:6" ht="20.100000000000001" customHeight="1">
      <c r="A1779" s="472"/>
      <c r="B1779" s="466"/>
    </row>
    <row r="1780" spans="1:6" ht="30" customHeight="1">
      <c r="A1780" s="1018" t="s">
        <v>1212</v>
      </c>
      <c r="B1780" s="1058"/>
      <c r="C1780" s="1058"/>
      <c r="D1780" s="1058"/>
      <c r="E1780" s="1058"/>
      <c r="F1780" s="1058"/>
    </row>
    <row r="1781" spans="1:6" ht="30" customHeight="1">
      <c r="A1781" s="87" t="s">
        <v>4</v>
      </c>
      <c r="B1781" s="87">
        <v>2020</v>
      </c>
      <c r="C1781" s="87">
        <v>2021</v>
      </c>
      <c r="D1781" s="87">
        <v>2022</v>
      </c>
      <c r="E1781" s="87">
        <v>2023</v>
      </c>
      <c r="F1781" s="87">
        <v>2024</v>
      </c>
    </row>
    <row r="1782" spans="1:6" ht="20.100000000000001" customHeight="1">
      <c r="A1782" s="1024" t="s">
        <v>1067</v>
      </c>
      <c r="B1782" s="1024"/>
      <c r="C1782" s="1024"/>
      <c r="D1782" s="1024"/>
      <c r="E1782" s="1024"/>
      <c r="F1782" s="1024"/>
    </row>
    <row r="1783" spans="1:6" ht="20.100000000000001" customHeight="1">
      <c r="A1783" s="452" t="s">
        <v>6</v>
      </c>
      <c r="B1783" s="643">
        <v>665.3</v>
      </c>
      <c r="C1783" s="643">
        <v>670.1</v>
      </c>
      <c r="D1783" s="643">
        <v>673.4</v>
      </c>
      <c r="E1783" s="643">
        <v>677.6</v>
      </c>
      <c r="F1783" s="643">
        <v>677.8</v>
      </c>
    </row>
    <row r="1784" spans="1:6" ht="20.100000000000001" customHeight="1">
      <c r="A1784" s="452" t="s">
        <v>7</v>
      </c>
      <c r="B1784" s="643">
        <v>173.3</v>
      </c>
      <c r="C1784" s="643">
        <v>175.3</v>
      </c>
      <c r="D1784" s="643">
        <v>176</v>
      </c>
      <c r="E1784" s="643">
        <v>177.9</v>
      </c>
      <c r="F1784" s="643">
        <v>179.9</v>
      </c>
    </row>
    <row r="1785" spans="1:6" ht="20.100000000000001" customHeight="1">
      <c r="A1785" s="452" t="s">
        <v>797</v>
      </c>
      <c r="B1785" s="643">
        <v>98.4</v>
      </c>
      <c r="C1785" s="643">
        <v>98.4</v>
      </c>
      <c r="D1785" s="643">
        <v>98.7</v>
      </c>
      <c r="E1785" s="643">
        <v>98.7</v>
      </c>
      <c r="F1785" s="643">
        <v>99.1</v>
      </c>
    </row>
    <row r="1786" spans="1:6" ht="20.100000000000001" customHeight="1">
      <c r="A1786" s="452" t="s">
        <v>8</v>
      </c>
      <c r="B1786" s="643">
        <v>139.69999999999999</v>
      </c>
      <c r="C1786" s="643">
        <v>141.5</v>
      </c>
      <c r="D1786" s="643">
        <v>145.1</v>
      </c>
      <c r="E1786" s="643">
        <v>147.9</v>
      </c>
      <c r="F1786" s="643">
        <v>151.6</v>
      </c>
    </row>
    <row r="1787" spans="1:6" ht="20.100000000000001" customHeight="1">
      <c r="A1787" s="452" t="s">
        <v>9</v>
      </c>
      <c r="B1787" s="643">
        <v>200.1</v>
      </c>
      <c r="C1787" s="643">
        <v>201.7</v>
      </c>
      <c r="D1787" s="643">
        <v>211</v>
      </c>
      <c r="E1787" s="643">
        <v>214</v>
      </c>
      <c r="F1787" s="643">
        <v>214</v>
      </c>
    </row>
    <row r="1788" spans="1:6" ht="20.100000000000001" customHeight="1">
      <c r="A1788" s="452" t="s">
        <v>798</v>
      </c>
      <c r="B1788" s="643">
        <v>125.3</v>
      </c>
      <c r="C1788" s="643">
        <v>125.4</v>
      </c>
      <c r="D1788" s="643">
        <v>125.4</v>
      </c>
      <c r="E1788" s="643">
        <v>146.5</v>
      </c>
      <c r="F1788" s="643">
        <v>146.5</v>
      </c>
    </row>
    <row r="1789" spans="1:6" ht="20.100000000000001" customHeight="1">
      <c r="A1789" s="452" t="s">
        <v>10</v>
      </c>
      <c r="B1789" s="643">
        <v>101.4</v>
      </c>
      <c r="C1789" s="643">
        <v>105.4</v>
      </c>
      <c r="D1789" s="643">
        <v>108.4</v>
      </c>
      <c r="E1789" s="643">
        <v>111.2</v>
      </c>
      <c r="F1789" s="643">
        <v>123.9</v>
      </c>
    </row>
    <row r="1790" spans="1:6" ht="20.100000000000001" customHeight="1">
      <c r="A1790" s="452" t="s">
        <v>799</v>
      </c>
      <c r="B1790" s="643">
        <v>129</v>
      </c>
      <c r="C1790" s="643">
        <v>131.30000000000001</v>
      </c>
      <c r="D1790" s="643">
        <v>132.9</v>
      </c>
      <c r="E1790" s="643">
        <v>137.30000000000001</v>
      </c>
      <c r="F1790" s="643">
        <v>137.69999999999999</v>
      </c>
    </row>
    <row r="1791" spans="1:6" ht="20.100000000000001" customHeight="1">
      <c r="A1791" s="452" t="s">
        <v>11</v>
      </c>
      <c r="B1791" s="643">
        <v>82.4</v>
      </c>
      <c r="C1791" s="643">
        <v>85</v>
      </c>
      <c r="D1791" s="643">
        <v>86.6</v>
      </c>
      <c r="E1791" s="643">
        <v>87.7</v>
      </c>
      <c r="F1791" s="643">
        <v>88.5</v>
      </c>
    </row>
    <row r="1792" spans="1:6" ht="20.100000000000001" customHeight="1">
      <c r="A1792" s="452" t="s">
        <v>12</v>
      </c>
      <c r="B1792" s="643">
        <v>162.19999999999999</v>
      </c>
      <c r="C1792" s="643">
        <v>163.30000000000001</v>
      </c>
      <c r="D1792" s="643">
        <v>163.30000000000001</v>
      </c>
      <c r="E1792" s="643">
        <v>167.7</v>
      </c>
      <c r="F1792" s="643">
        <v>167.7</v>
      </c>
    </row>
    <row r="1793" spans="1:7" ht="20.100000000000001" customHeight="1">
      <c r="A1793" s="452" t="s">
        <v>796</v>
      </c>
      <c r="B1793" s="643">
        <v>1877.1</v>
      </c>
      <c r="C1793" s="643">
        <v>1897.4</v>
      </c>
      <c r="D1793" s="643">
        <v>1920.7999999999997</v>
      </c>
      <c r="E1793" s="643">
        <v>1966.5</v>
      </c>
      <c r="F1793" s="643">
        <v>1986.7</v>
      </c>
      <c r="G1793" s="665"/>
    </row>
    <row r="1794" spans="1:7" ht="20.100000000000001" customHeight="1">
      <c r="A1794" s="452" t="s">
        <v>795</v>
      </c>
      <c r="B1794" s="643">
        <v>14103.4</v>
      </c>
      <c r="C1794" s="643">
        <v>14186.4</v>
      </c>
      <c r="D1794" s="643">
        <v>14293.1</v>
      </c>
      <c r="E1794" s="643">
        <v>14453.7</v>
      </c>
      <c r="F1794" s="643">
        <v>14605</v>
      </c>
    </row>
    <row r="1795" spans="1:7" ht="20.100000000000001" customHeight="1">
      <c r="A1795" s="890" t="s">
        <v>1068</v>
      </c>
      <c r="B1795" s="890"/>
      <c r="C1795" s="890"/>
      <c r="D1795" s="890"/>
      <c r="E1795" s="890"/>
      <c r="F1795" s="890"/>
      <c r="G1795" s="707"/>
    </row>
    <row r="1796" spans="1:7" ht="20.100000000000001" customHeight="1">
      <c r="A1796" s="452" t="s">
        <v>6</v>
      </c>
      <c r="B1796" s="644">
        <v>665.3</v>
      </c>
      <c r="C1796" s="644">
        <v>670.1</v>
      </c>
      <c r="D1796" s="644">
        <v>673.4</v>
      </c>
      <c r="E1796" s="644">
        <v>677.6</v>
      </c>
      <c r="F1796" s="644">
        <v>677.8</v>
      </c>
    </row>
    <row r="1797" spans="1:7" ht="20.100000000000001" customHeight="1">
      <c r="A1797" s="452" t="s">
        <v>7</v>
      </c>
      <c r="B1797" s="644">
        <v>36.799999999999997</v>
      </c>
      <c r="C1797" s="644">
        <v>37.200000000000003</v>
      </c>
      <c r="D1797" s="644">
        <v>37.6</v>
      </c>
      <c r="E1797" s="644">
        <v>38.200000000000003</v>
      </c>
      <c r="F1797" s="644">
        <v>38.5</v>
      </c>
    </row>
    <row r="1798" spans="1:7" ht="20.100000000000001" customHeight="1">
      <c r="A1798" s="452" t="s">
        <v>797</v>
      </c>
      <c r="B1798" s="644">
        <v>41.3</v>
      </c>
      <c r="C1798" s="644">
        <v>41.3</v>
      </c>
      <c r="D1798" s="644">
        <v>41.6</v>
      </c>
      <c r="E1798" s="644">
        <v>41.6</v>
      </c>
      <c r="F1798" s="644">
        <v>42</v>
      </c>
    </row>
    <row r="1799" spans="1:7" ht="20.100000000000001" customHeight="1">
      <c r="A1799" s="452" t="s">
        <v>798</v>
      </c>
      <c r="B1799" s="644">
        <v>50.5</v>
      </c>
      <c r="C1799" s="644">
        <v>50.5</v>
      </c>
      <c r="D1799" s="644">
        <v>50.5</v>
      </c>
      <c r="E1799" s="644">
        <v>71.599999999999994</v>
      </c>
      <c r="F1799" s="644">
        <v>71.599999999999994</v>
      </c>
    </row>
    <row r="1800" spans="1:7" ht="20.100000000000001" customHeight="1">
      <c r="A1800" s="452" t="s">
        <v>10</v>
      </c>
      <c r="B1800" s="644">
        <v>32.299999999999997</v>
      </c>
      <c r="C1800" s="644">
        <v>32.299999999999997</v>
      </c>
      <c r="D1800" s="644">
        <v>32.299999999999997</v>
      </c>
      <c r="E1800" s="644">
        <v>32.299999999999997</v>
      </c>
      <c r="F1800" s="644">
        <v>32.299999999999997</v>
      </c>
    </row>
    <row r="1801" spans="1:7" ht="20.100000000000001" customHeight="1">
      <c r="A1801" s="452" t="s">
        <v>11</v>
      </c>
      <c r="B1801" s="644">
        <v>34.6</v>
      </c>
      <c r="C1801" s="644">
        <v>35.5</v>
      </c>
      <c r="D1801" s="644">
        <v>35.6</v>
      </c>
      <c r="E1801" s="644">
        <v>35.700000000000003</v>
      </c>
      <c r="F1801" s="644">
        <v>35.799999999999997</v>
      </c>
    </row>
    <row r="1802" spans="1:7" ht="20.100000000000001" customHeight="1">
      <c r="A1802" s="452" t="s">
        <v>12</v>
      </c>
      <c r="B1802" s="644">
        <v>18.100000000000001</v>
      </c>
      <c r="C1802" s="644">
        <v>18.100000000000001</v>
      </c>
      <c r="D1802" s="644">
        <v>18.100000000000001</v>
      </c>
      <c r="E1802" s="644">
        <v>18.100000000000001</v>
      </c>
      <c r="F1802" s="644">
        <v>18.100000000000001</v>
      </c>
    </row>
    <row r="1803" spans="1:7" ht="20.100000000000001" customHeight="1">
      <c r="A1803" s="452" t="s">
        <v>795</v>
      </c>
      <c r="B1803" s="644">
        <v>2235.6999999999998</v>
      </c>
      <c r="C1803" s="644">
        <v>2258.9</v>
      </c>
      <c r="D1803" s="644">
        <v>2279.1999999999998</v>
      </c>
      <c r="E1803" s="644">
        <v>2323</v>
      </c>
      <c r="F1803" s="644">
        <v>2332.6</v>
      </c>
    </row>
    <row r="1804" spans="1:7" ht="20.100000000000001" customHeight="1">
      <c r="A1804" s="890" t="s">
        <v>1069</v>
      </c>
      <c r="B1804" s="890"/>
      <c r="C1804" s="890"/>
      <c r="D1804" s="890"/>
      <c r="E1804" s="890"/>
      <c r="F1804" s="890"/>
      <c r="G1804" s="707"/>
    </row>
    <row r="1805" spans="1:7" ht="20.100000000000001" customHeight="1">
      <c r="A1805" s="452" t="s">
        <v>7</v>
      </c>
      <c r="B1805" s="645">
        <v>136.5</v>
      </c>
      <c r="C1805" s="645">
        <v>138.1</v>
      </c>
      <c r="D1805" s="645">
        <v>138.4</v>
      </c>
      <c r="E1805" s="645">
        <v>139.69999999999999</v>
      </c>
      <c r="F1805" s="645">
        <v>141.4</v>
      </c>
    </row>
    <row r="1806" spans="1:7" ht="20.100000000000001" customHeight="1">
      <c r="A1806" s="452" t="s">
        <v>797</v>
      </c>
      <c r="B1806" s="645">
        <v>57.1</v>
      </c>
      <c r="C1806" s="645">
        <v>57.1</v>
      </c>
      <c r="D1806" s="645">
        <v>57.1</v>
      </c>
      <c r="E1806" s="645">
        <v>57.1</v>
      </c>
      <c r="F1806" s="645">
        <v>57.1</v>
      </c>
    </row>
    <row r="1807" spans="1:7" ht="20.100000000000001" customHeight="1">
      <c r="A1807" s="452" t="s">
        <v>8</v>
      </c>
      <c r="B1807" s="645">
        <v>139.69999999999999</v>
      </c>
      <c r="C1807" s="645">
        <v>141.5</v>
      </c>
      <c r="D1807" s="645">
        <v>145.1</v>
      </c>
      <c r="E1807" s="645">
        <v>147.9</v>
      </c>
      <c r="F1807" s="645">
        <v>151.6</v>
      </c>
    </row>
    <row r="1808" spans="1:7" ht="20.100000000000001" customHeight="1">
      <c r="A1808" s="452" t="s">
        <v>9</v>
      </c>
      <c r="B1808" s="645">
        <v>200.1</v>
      </c>
      <c r="C1808" s="645">
        <v>201.7</v>
      </c>
      <c r="D1808" s="645">
        <v>211</v>
      </c>
      <c r="E1808" s="645">
        <v>214</v>
      </c>
      <c r="F1808" s="645">
        <v>214</v>
      </c>
    </row>
    <row r="1809" spans="1:7" ht="20.100000000000001" customHeight="1">
      <c r="A1809" s="452" t="s">
        <v>798</v>
      </c>
      <c r="B1809" s="645">
        <v>74.8</v>
      </c>
      <c r="C1809" s="645">
        <v>74.900000000000006</v>
      </c>
      <c r="D1809" s="645">
        <v>74.900000000000006</v>
      </c>
      <c r="E1809" s="645">
        <v>74.900000000000006</v>
      </c>
      <c r="F1809" s="645">
        <v>74.900000000000006</v>
      </c>
    </row>
    <row r="1810" spans="1:7" ht="20.100000000000001" customHeight="1">
      <c r="A1810" s="452" t="s">
        <v>10</v>
      </c>
      <c r="B1810" s="645">
        <v>69.099999999999994</v>
      </c>
      <c r="C1810" s="645">
        <v>73.099999999999994</v>
      </c>
      <c r="D1810" s="645">
        <v>76.099999999999994</v>
      </c>
      <c r="E1810" s="645">
        <v>78.900000000000006</v>
      </c>
      <c r="F1810" s="645">
        <v>91.6</v>
      </c>
    </row>
    <row r="1811" spans="1:7" ht="20.100000000000001" customHeight="1">
      <c r="A1811" s="452" t="s">
        <v>799</v>
      </c>
      <c r="B1811" s="645">
        <v>129</v>
      </c>
      <c r="C1811" s="645">
        <v>131.30000000000001</v>
      </c>
      <c r="D1811" s="645">
        <v>132.9</v>
      </c>
      <c r="E1811" s="645">
        <v>137.30000000000001</v>
      </c>
      <c r="F1811" s="645">
        <v>137.69999999999999</v>
      </c>
    </row>
    <row r="1812" spans="1:7" ht="20.100000000000001" customHeight="1">
      <c r="A1812" s="452" t="s">
        <v>11</v>
      </c>
      <c r="B1812" s="645">
        <v>47.8</v>
      </c>
      <c r="C1812" s="645">
        <v>49.5</v>
      </c>
      <c r="D1812" s="645">
        <v>51</v>
      </c>
      <c r="E1812" s="645">
        <v>52</v>
      </c>
      <c r="F1812" s="645">
        <v>52.7</v>
      </c>
    </row>
    <row r="1813" spans="1:7" ht="20.100000000000001" customHeight="1">
      <c r="A1813" s="452" t="s">
        <v>12</v>
      </c>
      <c r="B1813" s="645">
        <v>144.1</v>
      </c>
      <c r="C1813" s="645">
        <v>145.19999999999999</v>
      </c>
      <c r="D1813" s="645">
        <v>145.19999999999999</v>
      </c>
      <c r="E1813" s="645">
        <v>149.6</v>
      </c>
      <c r="F1813" s="645">
        <v>149.6</v>
      </c>
    </row>
    <row r="1814" spans="1:7" ht="20.100000000000001" customHeight="1">
      <c r="A1814" s="452" t="s">
        <v>795</v>
      </c>
      <c r="B1814" s="645">
        <v>11867.7</v>
      </c>
      <c r="C1814" s="645">
        <v>11927.5</v>
      </c>
      <c r="D1814" s="645">
        <v>12013.9</v>
      </c>
      <c r="E1814" s="645">
        <v>12130.7</v>
      </c>
      <c r="F1814" s="645">
        <v>12272.4</v>
      </c>
    </row>
    <row r="1815" spans="1:7" ht="20.100000000000001" customHeight="1">
      <c r="A1815" s="1024" t="s">
        <v>1070</v>
      </c>
      <c r="B1815" s="1024"/>
      <c r="C1815" s="1024"/>
      <c r="D1815" s="1024"/>
      <c r="E1815" s="1024"/>
      <c r="F1815" s="1024"/>
      <c r="G1815" s="707"/>
    </row>
    <row r="1816" spans="1:7" ht="20.100000000000001" customHeight="1">
      <c r="A1816" s="452" t="s">
        <v>6</v>
      </c>
      <c r="B1816" s="646">
        <v>651.4</v>
      </c>
      <c r="C1816" s="646">
        <v>656.1</v>
      </c>
      <c r="D1816" s="646">
        <v>659.4</v>
      </c>
      <c r="E1816" s="646">
        <v>663.5</v>
      </c>
      <c r="F1816" s="646">
        <v>663.7</v>
      </c>
    </row>
    <row r="1817" spans="1:7" ht="20.100000000000001" customHeight="1">
      <c r="A1817" s="452" t="s">
        <v>7</v>
      </c>
      <c r="B1817" s="646">
        <v>105.8</v>
      </c>
      <c r="C1817" s="646">
        <v>107</v>
      </c>
      <c r="D1817" s="646">
        <v>107.5</v>
      </c>
      <c r="E1817" s="646">
        <v>108.6</v>
      </c>
      <c r="F1817" s="646">
        <v>109.8</v>
      </c>
    </row>
    <row r="1818" spans="1:7" ht="20.100000000000001" customHeight="1">
      <c r="A1818" s="452" t="s">
        <v>797</v>
      </c>
      <c r="B1818" s="646">
        <v>47.7</v>
      </c>
      <c r="C1818" s="646">
        <v>47.7</v>
      </c>
      <c r="D1818" s="646">
        <v>47.8</v>
      </c>
      <c r="E1818" s="646">
        <v>47.8</v>
      </c>
      <c r="F1818" s="646">
        <v>48</v>
      </c>
    </row>
    <row r="1819" spans="1:7" ht="20.100000000000001" customHeight="1">
      <c r="A1819" s="452" t="s">
        <v>8</v>
      </c>
      <c r="B1819" s="646">
        <v>86.7</v>
      </c>
      <c r="C1819" s="646">
        <v>87.8</v>
      </c>
      <c r="D1819" s="646">
        <v>90.1</v>
      </c>
      <c r="E1819" s="646">
        <v>91.8</v>
      </c>
      <c r="F1819" s="646">
        <v>94.1</v>
      </c>
    </row>
    <row r="1820" spans="1:7" ht="20.100000000000001" customHeight="1">
      <c r="A1820" s="452" t="s">
        <v>9</v>
      </c>
      <c r="B1820" s="646">
        <v>116.5</v>
      </c>
      <c r="C1820" s="646">
        <v>117.4</v>
      </c>
      <c r="D1820" s="646">
        <v>122.8</v>
      </c>
      <c r="E1820" s="646">
        <v>124.6</v>
      </c>
      <c r="F1820" s="646">
        <v>124.6</v>
      </c>
    </row>
    <row r="1821" spans="1:7" ht="20.100000000000001" customHeight="1">
      <c r="A1821" s="452" t="s">
        <v>798</v>
      </c>
      <c r="B1821" s="646">
        <v>98.2</v>
      </c>
      <c r="C1821" s="646">
        <v>98.2</v>
      </c>
      <c r="D1821" s="646">
        <v>98.2</v>
      </c>
      <c r="E1821" s="646">
        <v>114.8</v>
      </c>
      <c r="F1821" s="646">
        <v>114.8</v>
      </c>
    </row>
    <row r="1822" spans="1:7" ht="20.100000000000001" customHeight="1">
      <c r="A1822" s="452" t="s">
        <v>10</v>
      </c>
      <c r="B1822" s="646">
        <v>53.8</v>
      </c>
      <c r="C1822" s="646">
        <v>55.9</v>
      </c>
      <c r="D1822" s="646">
        <v>57.5</v>
      </c>
      <c r="E1822" s="646">
        <v>59</v>
      </c>
      <c r="F1822" s="646">
        <v>65.7</v>
      </c>
    </row>
    <row r="1823" spans="1:7" ht="20.100000000000001" customHeight="1">
      <c r="A1823" s="452" t="s">
        <v>799</v>
      </c>
      <c r="B1823" s="646">
        <v>92.2</v>
      </c>
      <c r="C1823" s="646">
        <v>93.9</v>
      </c>
      <c r="D1823" s="646">
        <v>95</v>
      </c>
      <c r="E1823" s="646">
        <v>98.1</v>
      </c>
      <c r="F1823" s="646">
        <v>98.4</v>
      </c>
    </row>
    <row r="1824" spans="1:7" ht="20.100000000000001" customHeight="1">
      <c r="A1824" s="452" t="s">
        <v>11</v>
      </c>
      <c r="B1824" s="646">
        <v>64.8</v>
      </c>
      <c r="C1824" s="646">
        <v>66.900000000000006</v>
      </c>
      <c r="D1824" s="646">
        <v>68.099999999999994</v>
      </c>
      <c r="E1824" s="646">
        <v>69</v>
      </c>
      <c r="F1824" s="646">
        <v>69.599999999999994</v>
      </c>
    </row>
    <row r="1825" spans="1:7" ht="20.100000000000001" customHeight="1">
      <c r="A1825" s="452" t="s">
        <v>12</v>
      </c>
      <c r="B1825" s="646">
        <v>47.7</v>
      </c>
      <c r="C1825" s="646">
        <v>48.1</v>
      </c>
      <c r="D1825" s="646">
        <v>48.1</v>
      </c>
      <c r="E1825" s="646">
        <v>49.4</v>
      </c>
      <c r="F1825" s="646">
        <v>49.4</v>
      </c>
    </row>
    <row r="1826" spans="1:7" ht="20.100000000000001" customHeight="1">
      <c r="A1826" s="452" t="s">
        <v>796</v>
      </c>
      <c r="B1826" s="646">
        <v>108.6</v>
      </c>
      <c r="C1826" s="646">
        <v>109.8</v>
      </c>
      <c r="D1826" s="646">
        <v>111.1</v>
      </c>
      <c r="E1826" s="646">
        <v>113.8</v>
      </c>
      <c r="F1826" s="646">
        <v>115</v>
      </c>
    </row>
    <row r="1827" spans="1:7" ht="20.100000000000001" customHeight="1">
      <c r="A1827" s="452" t="s">
        <v>795</v>
      </c>
      <c r="B1827" s="646">
        <v>69.900000000000006</v>
      </c>
      <c r="C1827" s="646">
        <v>70.3</v>
      </c>
      <c r="D1827" s="646">
        <v>70.8</v>
      </c>
      <c r="E1827" s="646">
        <v>71.599999999999994</v>
      </c>
      <c r="F1827" s="646">
        <v>72.3</v>
      </c>
    </row>
    <row r="1828" spans="1:7" ht="20.100000000000001" customHeight="1">
      <c r="A1828" s="890" t="s">
        <v>1071</v>
      </c>
      <c r="B1828" s="890"/>
      <c r="C1828" s="890"/>
      <c r="D1828" s="890"/>
      <c r="E1828" s="890"/>
      <c r="F1828" s="890"/>
      <c r="G1828" s="707"/>
    </row>
    <row r="1829" spans="1:7" ht="20.100000000000001" customHeight="1">
      <c r="A1829" s="452" t="s">
        <v>6</v>
      </c>
      <c r="B1829" s="647">
        <v>651.4</v>
      </c>
      <c r="C1829" s="647">
        <v>656.1</v>
      </c>
      <c r="D1829" s="647">
        <v>659.4</v>
      </c>
      <c r="E1829" s="647">
        <v>663.5</v>
      </c>
      <c r="F1829" s="647">
        <v>663.7</v>
      </c>
    </row>
    <row r="1830" spans="1:7" ht="20.100000000000001" customHeight="1">
      <c r="A1830" s="452" t="s">
        <v>7</v>
      </c>
      <c r="B1830" s="647">
        <v>219.2</v>
      </c>
      <c r="C1830" s="647">
        <v>221.6</v>
      </c>
      <c r="D1830" s="647">
        <v>223.9</v>
      </c>
      <c r="E1830" s="647">
        <v>227.5</v>
      </c>
      <c r="F1830" s="647">
        <v>229.3</v>
      </c>
    </row>
    <row r="1831" spans="1:7" ht="20.100000000000001" customHeight="1">
      <c r="A1831" s="452" t="s">
        <v>797</v>
      </c>
      <c r="B1831" s="647">
        <v>289.2</v>
      </c>
      <c r="C1831" s="647">
        <v>289.2</v>
      </c>
      <c r="D1831" s="647">
        <v>291.3</v>
      </c>
      <c r="E1831" s="647">
        <v>291.3</v>
      </c>
      <c r="F1831" s="647">
        <v>294.10000000000002</v>
      </c>
    </row>
    <row r="1832" spans="1:7" ht="20.100000000000001" customHeight="1">
      <c r="A1832" s="452" t="s">
        <v>798</v>
      </c>
      <c r="B1832" s="647">
        <v>416</v>
      </c>
      <c r="C1832" s="647">
        <v>416</v>
      </c>
      <c r="D1832" s="647">
        <v>416</v>
      </c>
      <c r="E1832" s="647">
        <v>589.79999999999995</v>
      </c>
      <c r="F1832" s="647">
        <v>589.79999999999995</v>
      </c>
    </row>
    <row r="1833" spans="1:7" ht="20.100000000000001" customHeight="1">
      <c r="A1833" s="452" t="s">
        <v>10</v>
      </c>
      <c r="B1833" s="647">
        <v>567.70000000000005</v>
      </c>
      <c r="C1833" s="647">
        <v>567.70000000000005</v>
      </c>
      <c r="D1833" s="647">
        <v>568.70000000000005</v>
      </c>
      <c r="E1833" s="647">
        <v>568.70000000000005</v>
      </c>
      <c r="F1833" s="647">
        <v>568.70000000000005</v>
      </c>
    </row>
    <row r="1834" spans="1:7" ht="20.100000000000001" customHeight="1">
      <c r="A1834" s="452" t="s">
        <v>11</v>
      </c>
      <c r="B1834" s="647">
        <v>122.4</v>
      </c>
      <c r="C1834" s="647">
        <v>125.6</v>
      </c>
      <c r="D1834" s="647">
        <v>126</v>
      </c>
      <c r="E1834" s="647">
        <v>126.3</v>
      </c>
      <c r="F1834" s="647">
        <v>126.7</v>
      </c>
    </row>
    <row r="1835" spans="1:7" ht="20.100000000000001" customHeight="1">
      <c r="A1835" s="452" t="s">
        <v>12</v>
      </c>
      <c r="B1835" s="647">
        <v>126.6</v>
      </c>
      <c r="C1835" s="647">
        <v>126.6</v>
      </c>
      <c r="D1835" s="647">
        <v>126.6</v>
      </c>
      <c r="E1835" s="647">
        <v>126.6</v>
      </c>
      <c r="F1835" s="647">
        <v>126.6</v>
      </c>
    </row>
    <row r="1836" spans="1:7" ht="20.100000000000001" customHeight="1">
      <c r="A1836" s="452" t="s">
        <v>795</v>
      </c>
      <c r="B1836" s="647">
        <v>241.5</v>
      </c>
      <c r="C1836" s="647">
        <v>244</v>
      </c>
      <c r="D1836" s="647">
        <v>246.2</v>
      </c>
      <c r="E1836" s="647">
        <v>250.9</v>
      </c>
      <c r="F1836" s="647">
        <v>252</v>
      </c>
    </row>
    <row r="1837" spans="1:7" ht="20.100000000000001" customHeight="1">
      <c r="A1837" s="890" t="s">
        <v>1072</v>
      </c>
      <c r="B1837" s="890"/>
      <c r="C1837" s="890"/>
      <c r="D1837" s="890"/>
      <c r="E1837" s="890"/>
      <c r="F1837" s="890"/>
      <c r="G1837" s="707"/>
    </row>
    <row r="1838" spans="1:7" ht="20.100000000000001" customHeight="1">
      <c r="A1838" s="452" t="s">
        <v>7</v>
      </c>
      <c r="B1838" s="648">
        <v>92.9</v>
      </c>
      <c r="C1838" s="648">
        <v>93.9</v>
      </c>
      <c r="D1838" s="648">
        <v>94.1</v>
      </c>
      <c r="E1838" s="648">
        <v>95</v>
      </c>
      <c r="F1838" s="648">
        <v>96.2</v>
      </c>
    </row>
    <row r="1839" spans="1:7" ht="20.100000000000001" customHeight="1">
      <c r="A1839" s="452" t="s">
        <v>797</v>
      </c>
      <c r="B1839" s="648">
        <v>29.7</v>
      </c>
      <c r="C1839" s="648">
        <v>29.7</v>
      </c>
      <c r="D1839" s="648">
        <v>29.7</v>
      </c>
      <c r="E1839" s="648">
        <v>29.7</v>
      </c>
      <c r="F1839" s="648">
        <v>29.7</v>
      </c>
    </row>
    <row r="1840" spans="1:7" ht="20.100000000000001" customHeight="1">
      <c r="A1840" s="452" t="s">
        <v>8</v>
      </c>
      <c r="B1840" s="648">
        <v>86.7</v>
      </c>
      <c r="C1840" s="648">
        <v>87.8</v>
      </c>
      <c r="D1840" s="648">
        <v>90.1</v>
      </c>
      <c r="E1840" s="648">
        <v>91.8</v>
      </c>
      <c r="F1840" s="648">
        <v>94.1</v>
      </c>
    </row>
    <row r="1841" spans="1:6" ht="20.100000000000001" customHeight="1">
      <c r="A1841" s="452" t="s">
        <v>9</v>
      </c>
      <c r="B1841" s="648">
        <v>116.5</v>
      </c>
      <c r="C1841" s="648">
        <v>117.4</v>
      </c>
      <c r="D1841" s="648">
        <v>122.8</v>
      </c>
      <c r="E1841" s="648">
        <v>124.6</v>
      </c>
      <c r="F1841" s="648">
        <v>124.6</v>
      </c>
    </row>
    <row r="1842" spans="1:6" ht="20.100000000000001" customHeight="1">
      <c r="A1842" s="452" t="s">
        <v>798</v>
      </c>
      <c r="B1842" s="648">
        <v>64.8</v>
      </c>
      <c r="C1842" s="648">
        <v>64.8</v>
      </c>
      <c r="D1842" s="648">
        <v>64.8</v>
      </c>
      <c r="E1842" s="648">
        <v>64.8</v>
      </c>
      <c r="F1842" s="648">
        <v>64.8</v>
      </c>
    </row>
    <row r="1843" spans="1:6" ht="20.100000000000001" customHeight="1">
      <c r="A1843" s="452" t="s">
        <v>10</v>
      </c>
      <c r="B1843" s="648">
        <v>37.799999999999997</v>
      </c>
      <c r="C1843" s="648">
        <v>40</v>
      </c>
      <c r="D1843" s="648">
        <v>41.6</v>
      </c>
      <c r="E1843" s="648">
        <v>43.1</v>
      </c>
      <c r="F1843" s="648">
        <v>50.1</v>
      </c>
    </row>
    <row r="1844" spans="1:6" ht="20.100000000000001" customHeight="1">
      <c r="A1844" s="452" t="s">
        <v>799</v>
      </c>
      <c r="B1844" s="648">
        <v>92.2</v>
      </c>
      <c r="C1844" s="648">
        <v>93.9</v>
      </c>
      <c r="D1844" s="648">
        <v>95</v>
      </c>
      <c r="E1844" s="648">
        <v>98.1</v>
      </c>
      <c r="F1844" s="648">
        <v>98.4</v>
      </c>
    </row>
    <row r="1845" spans="1:6" ht="20.100000000000001" customHeight="1">
      <c r="A1845" s="452" t="s">
        <v>11</v>
      </c>
      <c r="B1845" s="648">
        <v>48.4</v>
      </c>
      <c r="C1845" s="648">
        <v>50.1</v>
      </c>
      <c r="D1845" s="648">
        <v>51.6</v>
      </c>
      <c r="E1845" s="648">
        <v>52.6</v>
      </c>
      <c r="F1845" s="648">
        <v>53.3</v>
      </c>
    </row>
    <row r="1846" spans="1:6" ht="20.100000000000001" customHeight="1">
      <c r="A1846" s="452" t="s">
        <v>12</v>
      </c>
      <c r="B1846" s="648">
        <v>44.3</v>
      </c>
      <c r="C1846" s="648">
        <v>44.6</v>
      </c>
      <c r="D1846" s="648">
        <v>44.6</v>
      </c>
      <c r="E1846" s="648">
        <v>46</v>
      </c>
      <c r="F1846" s="648">
        <v>46</v>
      </c>
    </row>
    <row r="1847" spans="1:6" ht="20.100000000000001" customHeight="1">
      <c r="A1847" s="452" t="s">
        <v>795</v>
      </c>
      <c r="B1847" s="648">
        <v>61.6</v>
      </c>
      <c r="C1847" s="648">
        <v>61.9</v>
      </c>
      <c r="D1847" s="648">
        <v>62.4</v>
      </c>
      <c r="E1847" s="648">
        <v>63</v>
      </c>
      <c r="F1847" s="648">
        <v>63.7</v>
      </c>
    </row>
    <row r="1848" spans="1:6" ht="20.100000000000001" customHeight="1">
      <c r="A1848" s="458" t="s">
        <v>253</v>
      </c>
      <c r="B1848" s="466"/>
      <c r="C1848" s="466"/>
      <c r="D1848" s="466"/>
      <c r="E1848" s="466"/>
      <c r="F1848" s="466"/>
    </row>
    <row r="1849" spans="1:6" ht="20.100000000000001" customHeight="1">
      <c r="A1849" s="472"/>
      <c r="B1849" s="466"/>
      <c r="C1849" s="466"/>
      <c r="D1849" s="466"/>
      <c r="E1849" s="466"/>
      <c r="F1849" s="466"/>
    </row>
    <row r="1850" spans="1:6" ht="20.100000000000001" customHeight="1">
      <c r="A1850" s="472"/>
      <c r="B1850" s="466"/>
      <c r="C1850" s="466"/>
      <c r="D1850" s="466"/>
      <c r="E1850" s="466"/>
      <c r="F1850" s="466"/>
    </row>
    <row r="1851" spans="1:6" ht="30" customHeight="1">
      <c r="A1851" s="1018" t="s">
        <v>1213</v>
      </c>
      <c r="B1851" s="1058"/>
      <c r="C1851" s="1058"/>
      <c r="D1851" s="1058"/>
      <c r="E1851" s="1058"/>
      <c r="F1851" s="1058"/>
    </row>
    <row r="1852" spans="1:6" ht="30" customHeight="1">
      <c r="A1852" s="87" t="s">
        <v>4</v>
      </c>
      <c r="B1852" s="87">
        <v>2020</v>
      </c>
      <c r="C1852" s="87">
        <v>2021</v>
      </c>
      <c r="D1852" s="87">
        <v>2022</v>
      </c>
      <c r="E1852" s="87">
        <v>2023</v>
      </c>
      <c r="F1852" s="87">
        <v>2024</v>
      </c>
    </row>
    <row r="1853" spans="1:6" ht="20.100000000000001" customHeight="1">
      <c r="A1853" s="1024" t="s">
        <v>1067</v>
      </c>
      <c r="B1853" s="1024"/>
      <c r="C1853" s="1024"/>
      <c r="D1853" s="1024"/>
      <c r="E1853" s="1024"/>
      <c r="F1853" s="1024"/>
    </row>
    <row r="1854" spans="1:6" ht="20.100000000000001" customHeight="1">
      <c r="A1854" s="452" t="s">
        <v>6</v>
      </c>
      <c r="B1854" s="638">
        <v>514.79999999999995</v>
      </c>
      <c r="C1854" s="638">
        <v>516.20000000000005</v>
      </c>
      <c r="D1854" s="638">
        <v>520.1</v>
      </c>
      <c r="E1854" s="638">
        <v>523.29999999999995</v>
      </c>
      <c r="F1854" s="638">
        <v>526.79999999999995</v>
      </c>
    </row>
    <row r="1855" spans="1:6" ht="20.100000000000001" customHeight="1">
      <c r="A1855" s="452" t="s">
        <v>7</v>
      </c>
      <c r="B1855" s="638">
        <v>66.099999999999994</v>
      </c>
      <c r="C1855" s="638">
        <v>68.7</v>
      </c>
      <c r="D1855" s="638">
        <v>73.900000000000006</v>
      </c>
      <c r="E1855" s="638">
        <v>75.900000000000006</v>
      </c>
      <c r="F1855" s="638">
        <v>84.5</v>
      </c>
    </row>
    <row r="1856" spans="1:6" ht="20.100000000000001" customHeight="1">
      <c r="A1856" s="452" t="s">
        <v>797</v>
      </c>
      <c r="B1856" s="638">
        <v>57.2</v>
      </c>
      <c r="C1856" s="638">
        <v>57.2</v>
      </c>
      <c r="D1856" s="638">
        <v>57.5</v>
      </c>
      <c r="E1856" s="638">
        <v>57.5</v>
      </c>
      <c r="F1856" s="638">
        <v>57.6</v>
      </c>
    </row>
    <row r="1857" spans="1:7" ht="20.100000000000001" customHeight="1">
      <c r="A1857" s="452" t="s">
        <v>8</v>
      </c>
      <c r="B1857" s="638">
        <v>70.900000000000006</v>
      </c>
      <c r="C1857" s="638">
        <v>72</v>
      </c>
      <c r="D1857" s="638">
        <v>73.5</v>
      </c>
      <c r="E1857" s="638">
        <v>75.7</v>
      </c>
      <c r="F1857" s="638">
        <v>77.8</v>
      </c>
    </row>
    <row r="1858" spans="1:7" ht="20.100000000000001" customHeight="1">
      <c r="A1858" s="452" t="s">
        <v>9</v>
      </c>
      <c r="B1858" s="638">
        <v>138.5</v>
      </c>
      <c r="C1858" s="638">
        <v>141.1</v>
      </c>
      <c r="D1858" s="638">
        <v>148.30000000000001</v>
      </c>
      <c r="E1858" s="638">
        <v>150.69999999999999</v>
      </c>
      <c r="F1858" s="638">
        <v>151.69999999999999</v>
      </c>
    </row>
    <row r="1859" spans="1:7" ht="20.100000000000001" customHeight="1">
      <c r="A1859" s="452" t="s">
        <v>798</v>
      </c>
      <c r="B1859" s="638">
        <v>130.4</v>
      </c>
      <c r="C1859" s="638">
        <v>130.4</v>
      </c>
      <c r="D1859" s="638">
        <v>130.4</v>
      </c>
      <c r="E1859" s="638">
        <v>141.1</v>
      </c>
      <c r="F1859" s="638">
        <v>141.1</v>
      </c>
    </row>
    <row r="1860" spans="1:7" ht="20.100000000000001" customHeight="1">
      <c r="A1860" s="452" t="s">
        <v>10</v>
      </c>
      <c r="B1860" s="638">
        <v>103.7</v>
      </c>
      <c r="C1860" s="638">
        <v>107.7</v>
      </c>
      <c r="D1860" s="638">
        <v>112.7</v>
      </c>
      <c r="E1860" s="638">
        <v>118.7</v>
      </c>
      <c r="F1860" s="638">
        <v>146.1</v>
      </c>
    </row>
    <row r="1861" spans="1:7" ht="20.100000000000001" customHeight="1">
      <c r="A1861" s="452" t="s">
        <v>799</v>
      </c>
      <c r="B1861" s="638">
        <v>57</v>
      </c>
      <c r="C1861" s="638">
        <v>57.7</v>
      </c>
      <c r="D1861" s="638">
        <v>61.6</v>
      </c>
      <c r="E1861" s="638">
        <v>70.5</v>
      </c>
      <c r="F1861" s="638">
        <v>82.1</v>
      </c>
    </row>
    <row r="1862" spans="1:7" ht="20.100000000000001" customHeight="1">
      <c r="A1862" s="452" t="s">
        <v>11</v>
      </c>
      <c r="B1862" s="638">
        <v>86.1</v>
      </c>
      <c r="C1862" s="638">
        <v>86.7</v>
      </c>
      <c r="D1862" s="638">
        <v>89.5</v>
      </c>
      <c r="E1862" s="638">
        <v>90.7</v>
      </c>
      <c r="F1862" s="638">
        <v>91.1</v>
      </c>
    </row>
    <row r="1863" spans="1:7" ht="20.100000000000001" customHeight="1">
      <c r="A1863" s="452" t="s">
        <v>12</v>
      </c>
      <c r="B1863" s="638">
        <v>20</v>
      </c>
      <c r="C1863" s="638">
        <v>20</v>
      </c>
      <c r="D1863" s="638">
        <v>20</v>
      </c>
      <c r="E1863" s="638">
        <v>20.2</v>
      </c>
      <c r="F1863" s="638">
        <v>20.2</v>
      </c>
    </row>
    <row r="1864" spans="1:7" ht="20.100000000000001" customHeight="1">
      <c r="A1864" s="452" t="s">
        <v>796</v>
      </c>
      <c r="B1864" s="638">
        <v>1244.7</v>
      </c>
      <c r="C1864" s="638">
        <v>1257.7000000000003</v>
      </c>
      <c r="D1864" s="638">
        <v>1287.5</v>
      </c>
      <c r="E1864" s="638">
        <v>1324.3000000000002</v>
      </c>
      <c r="F1864" s="638">
        <v>1379</v>
      </c>
    </row>
    <row r="1865" spans="1:7" ht="20.100000000000001" customHeight="1">
      <c r="A1865" s="452" t="s">
        <v>795</v>
      </c>
      <c r="B1865" s="638">
        <v>3768</v>
      </c>
      <c r="C1865" s="638">
        <v>3801.3</v>
      </c>
      <c r="D1865" s="638">
        <v>3858.8</v>
      </c>
      <c r="E1865" s="638">
        <v>3929.5</v>
      </c>
      <c r="F1865" s="638">
        <v>4050.7</v>
      </c>
    </row>
    <row r="1866" spans="1:7" ht="20.100000000000001" customHeight="1">
      <c r="A1866" s="890" t="s">
        <v>1068</v>
      </c>
      <c r="B1866" s="890"/>
      <c r="C1866" s="890"/>
      <c r="D1866" s="890"/>
      <c r="E1866" s="890"/>
      <c r="F1866" s="890"/>
      <c r="G1866" s="707"/>
    </row>
    <row r="1867" spans="1:7" ht="20.100000000000001" customHeight="1">
      <c r="A1867" s="474" t="s">
        <v>6</v>
      </c>
      <c r="B1867" s="819">
        <v>514.79999999999995</v>
      </c>
      <c r="C1867" s="819">
        <v>516.20000000000005</v>
      </c>
      <c r="D1867" s="819">
        <v>520.1</v>
      </c>
      <c r="E1867" s="819">
        <v>523.29999999999995</v>
      </c>
      <c r="F1867" s="819">
        <v>526.79999999999995</v>
      </c>
      <c r="G1867" s="471"/>
    </row>
    <row r="1868" spans="1:7" ht="20.100000000000001" customHeight="1">
      <c r="A1868" s="452" t="s">
        <v>7</v>
      </c>
      <c r="B1868" s="639">
        <v>31.8</v>
      </c>
      <c r="C1868" s="639">
        <v>32.200000000000003</v>
      </c>
      <c r="D1868" s="639">
        <v>32.5</v>
      </c>
      <c r="E1868" s="639">
        <v>33.299999999999997</v>
      </c>
      <c r="F1868" s="639">
        <v>33.4</v>
      </c>
    </row>
    <row r="1869" spans="1:7" ht="20.100000000000001" customHeight="1">
      <c r="A1869" s="452" t="s">
        <v>797</v>
      </c>
      <c r="B1869" s="639">
        <v>44.3</v>
      </c>
      <c r="C1869" s="639">
        <v>44.3</v>
      </c>
      <c r="D1869" s="639">
        <v>44.6</v>
      </c>
      <c r="E1869" s="639">
        <v>44.6</v>
      </c>
      <c r="F1869" s="639">
        <v>44.7</v>
      </c>
    </row>
    <row r="1870" spans="1:7" ht="20.100000000000001" customHeight="1">
      <c r="A1870" s="452" t="s">
        <v>798</v>
      </c>
      <c r="B1870" s="639">
        <v>59.9</v>
      </c>
      <c r="C1870" s="639">
        <v>59.9</v>
      </c>
      <c r="D1870" s="639">
        <v>59.9</v>
      </c>
      <c r="E1870" s="639">
        <v>70.599999999999994</v>
      </c>
      <c r="F1870" s="639">
        <v>70.599999999999994</v>
      </c>
    </row>
    <row r="1871" spans="1:7" ht="20.100000000000001" customHeight="1">
      <c r="A1871" s="452" t="s">
        <v>10</v>
      </c>
      <c r="B1871" s="639">
        <v>26.1</v>
      </c>
      <c r="C1871" s="639">
        <v>26.1</v>
      </c>
      <c r="D1871" s="639">
        <v>27.1</v>
      </c>
      <c r="E1871" s="639">
        <v>27.1</v>
      </c>
      <c r="F1871" s="639">
        <v>44.2</v>
      </c>
    </row>
    <row r="1872" spans="1:7" ht="20.100000000000001" customHeight="1">
      <c r="A1872" s="452" t="s">
        <v>11</v>
      </c>
      <c r="B1872" s="639">
        <v>36.1</v>
      </c>
      <c r="C1872" s="639">
        <v>36.4</v>
      </c>
      <c r="D1872" s="639">
        <v>37.5</v>
      </c>
      <c r="E1872" s="639">
        <v>37.799999999999997</v>
      </c>
      <c r="F1872" s="639">
        <v>37.5</v>
      </c>
    </row>
    <row r="1873" spans="1:7" ht="20.100000000000001" customHeight="1">
      <c r="A1873" s="452" t="s">
        <v>12</v>
      </c>
      <c r="B1873" s="639">
        <v>15.5</v>
      </c>
      <c r="C1873" s="639">
        <v>15.5</v>
      </c>
      <c r="D1873" s="639">
        <v>15.5</v>
      </c>
      <c r="E1873" s="639">
        <v>15.5</v>
      </c>
      <c r="F1873" s="639">
        <v>15.5</v>
      </c>
    </row>
    <row r="1874" spans="1:7" ht="20.100000000000001" customHeight="1">
      <c r="A1874" s="452" t="s">
        <v>795</v>
      </c>
      <c r="B1874" s="639">
        <v>1931</v>
      </c>
      <c r="C1874" s="639">
        <v>1950.5</v>
      </c>
      <c r="D1874" s="639">
        <v>1977.5</v>
      </c>
      <c r="E1874" s="639">
        <v>2012.6</v>
      </c>
      <c r="F1874" s="639">
        <v>2040.7</v>
      </c>
    </row>
    <row r="1875" spans="1:7" ht="20.100000000000001" customHeight="1">
      <c r="A1875" s="890" t="s">
        <v>1069</v>
      </c>
      <c r="B1875" s="890"/>
      <c r="C1875" s="890"/>
      <c r="D1875" s="890"/>
      <c r="E1875" s="890"/>
      <c r="F1875" s="890"/>
      <c r="G1875" s="707"/>
    </row>
    <row r="1876" spans="1:7" ht="20.100000000000001" customHeight="1">
      <c r="A1876" s="452" t="s">
        <v>7</v>
      </c>
      <c r="B1876" s="640">
        <v>34.299999999999997</v>
      </c>
      <c r="C1876" s="640">
        <v>36.5</v>
      </c>
      <c r="D1876" s="640">
        <v>41.4</v>
      </c>
      <c r="E1876" s="640">
        <v>42.6</v>
      </c>
      <c r="F1876" s="640">
        <v>51.1</v>
      </c>
    </row>
    <row r="1877" spans="1:7" ht="20.100000000000001" customHeight="1">
      <c r="A1877" s="452" t="s">
        <v>797</v>
      </c>
      <c r="B1877" s="640">
        <v>12.9</v>
      </c>
      <c r="C1877" s="640">
        <v>12.9</v>
      </c>
      <c r="D1877" s="640">
        <v>12.9</v>
      </c>
      <c r="E1877" s="640">
        <v>12.9</v>
      </c>
      <c r="F1877" s="640">
        <v>12.9</v>
      </c>
    </row>
    <row r="1878" spans="1:7" ht="20.100000000000001" customHeight="1">
      <c r="A1878" s="452" t="s">
        <v>8</v>
      </c>
      <c r="B1878" s="640">
        <v>70.900000000000006</v>
      </c>
      <c r="C1878" s="640">
        <v>72</v>
      </c>
      <c r="D1878" s="640">
        <v>73.5</v>
      </c>
      <c r="E1878" s="640">
        <v>75.7</v>
      </c>
      <c r="F1878" s="640">
        <v>77.8</v>
      </c>
    </row>
    <row r="1879" spans="1:7" ht="20.100000000000001" customHeight="1">
      <c r="A1879" s="452" t="s">
        <v>9</v>
      </c>
      <c r="B1879" s="640">
        <v>138.5</v>
      </c>
      <c r="C1879" s="640">
        <v>141.1</v>
      </c>
      <c r="D1879" s="640">
        <v>148.30000000000001</v>
      </c>
      <c r="E1879" s="640">
        <v>150.69999999999999</v>
      </c>
      <c r="F1879" s="640">
        <v>151.69999999999999</v>
      </c>
    </row>
    <row r="1880" spans="1:7" ht="20.100000000000001" customHeight="1">
      <c r="A1880" s="452" t="s">
        <v>798</v>
      </c>
      <c r="B1880" s="640">
        <v>70.5</v>
      </c>
      <c r="C1880" s="640">
        <v>70.5</v>
      </c>
      <c r="D1880" s="640">
        <v>70.5</v>
      </c>
      <c r="E1880" s="640">
        <v>70.5</v>
      </c>
      <c r="F1880" s="640">
        <v>70.5</v>
      </c>
    </row>
    <row r="1881" spans="1:7" ht="20.100000000000001" customHeight="1">
      <c r="A1881" s="452" t="s">
        <v>10</v>
      </c>
      <c r="B1881" s="640">
        <v>77.599999999999994</v>
      </c>
      <c r="C1881" s="640">
        <v>81.599999999999994</v>
      </c>
      <c r="D1881" s="640">
        <v>85.6</v>
      </c>
      <c r="E1881" s="640">
        <v>91.6</v>
      </c>
      <c r="F1881" s="640">
        <v>101.9</v>
      </c>
    </row>
    <row r="1882" spans="1:7" ht="20.100000000000001" customHeight="1">
      <c r="A1882" s="452" t="s">
        <v>799</v>
      </c>
      <c r="B1882" s="640">
        <v>57</v>
      </c>
      <c r="C1882" s="640">
        <v>57.7</v>
      </c>
      <c r="D1882" s="640">
        <v>61.6</v>
      </c>
      <c r="E1882" s="640">
        <v>70.5</v>
      </c>
      <c r="F1882" s="640">
        <v>82.1</v>
      </c>
    </row>
    <row r="1883" spans="1:7" ht="20.100000000000001" customHeight="1">
      <c r="A1883" s="452" t="s">
        <v>11</v>
      </c>
      <c r="B1883" s="640">
        <v>50</v>
      </c>
      <c r="C1883" s="640">
        <v>50.3</v>
      </c>
      <c r="D1883" s="640">
        <v>52</v>
      </c>
      <c r="E1883" s="640">
        <v>52.9</v>
      </c>
      <c r="F1883" s="640">
        <v>53.6</v>
      </c>
    </row>
    <row r="1884" spans="1:7" ht="20.100000000000001" customHeight="1">
      <c r="A1884" s="452" t="s">
        <v>12</v>
      </c>
      <c r="B1884" s="640">
        <v>4.5</v>
      </c>
      <c r="C1884" s="640">
        <v>4.5</v>
      </c>
      <c r="D1884" s="640">
        <v>4.5</v>
      </c>
      <c r="E1884" s="640">
        <v>4.7</v>
      </c>
      <c r="F1884" s="640">
        <v>4.7</v>
      </c>
    </row>
    <row r="1885" spans="1:7" ht="20.100000000000001" customHeight="1">
      <c r="A1885" s="452" t="s">
        <v>795</v>
      </c>
      <c r="B1885" s="640">
        <v>1837</v>
      </c>
      <c r="C1885" s="640">
        <v>1850.8</v>
      </c>
      <c r="D1885" s="640">
        <v>1881.3</v>
      </c>
      <c r="E1885" s="640">
        <v>1916.9</v>
      </c>
      <c r="F1885" s="640">
        <v>2010</v>
      </c>
    </row>
    <row r="1886" spans="1:7" ht="20.100000000000001" customHeight="1">
      <c r="A1886" s="1024" t="s">
        <v>1070</v>
      </c>
      <c r="B1886" s="1024"/>
      <c r="C1886" s="1024"/>
      <c r="D1886" s="1024"/>
      <c r="E1886" s="1024"/>
      <c r="F1886" s="1024"/>
      <c r="G1886" s="707"/>
    </row>
    <row r="1887" spans="1:7" ht="20.100000000000001" customHeight="1">
      <c r="A1887" s="452" t="s">
        <v>6</v>
      </c>
      <c r="B1887" s="641">
        <v>504.1</v>
      </c>
      <c r="C1887" s="641">
        <v>505.4</v>
      </c>
      <c r="D1887" s="641">
        <v>509.3</v>
      </c>
      <c r="E1887" s="641">
        <v>512.4</v>
      </c>
      <c r="F1887" s="641">
        <v>515.79999999999995</v>
      </c>
    </row>
    <row r="1888" spans="1:7" ht="20.100000000000001" customHeight="1">
      <c r="A1888" s="452" t="s">
        <v>7</v>
      </c>
      <c r="B1888" s="641">
        <v>40.4</v>
      </c>
      <c r="C1888" s="641">
        <v>41.9</v>
      </c>
      <c r="D1888" s="641">
        <v>45.1</v>
      </c>
      <c r="E1888" s="641">
        <v>46.3</v>
      </c>
      <c r="F1888" s="641">
        <v>51.6</v>
      </c>
    </row>
    <row r="1889" spans="1:7" ht="20.100000000000001" customHeight="1">
      <c r="A1889" s="452" t="s">
        <v>797</v>
      </c>
      <c r="B1889" s="641">
        <v>27.7</v>
      </c>
      <c r="C1889" s="641">
        <v>27.7</v>
      </c>
      <c r="D1889" s="641">
        <v>27.9</v>
      </c>
      <c r="E1889" s="641">
        <v>27.9</v>
      </c>
      <c r="F1889" s="641">
        <v>27.9</v>
      </c>
    </row>
    <row r="1890" spans="1:7" ht="20.100000000000001" customHeight="1">
      <c r="A1890" s="452" t="s">
        <v>8</v>
      </c>
      <c r="B1890" s="641">
        <v>44</v>
      </c>
      <c r="C1890" s="641">
        <v>44.7</v>
      </c>
      <c r="D1890" s="641">
        <v>45.6</v>
      </c>
      <c r="E1890" s="641">
        <v>47</v>
      </c>
      <c r="F1890" s="641">
        <v>48.3</v>
      </c>
    </row>
    <row r="1891" spans="1:7" ht="20.100000000000001" customHeight="1">
      <c r="A1891" s="452" t="s">
        <v>9</v>
      </c>
      <c r="B1891" s="641">
        <v>80.599999999999994</v>
      </c>
      <c r="C1891" s="641">
        <v>82.1</v>
      </c>
      <c r="D1891" s="641">
        <v>86.3</v>
      </c>
      <c r="E1891" s="641">
        <v>87.7</v>
      </c>
      <c r="F1891" s="641">
        <v>88.3</v>
      </c>
    </row>
    <row r="1892" spans="1:7" ht="20.100000000000001" customHeight="1">
      <c r="A1892" s="452" t="s">
        <v>798</v>
      </c>
      <c r="B1892" s="641">
        <v>102.2</v>
      </c>
      <c r="C1892" s="641">
        <v>102.2</v>
      </c>
      <c r="D1892" s="641">
        <v>102.1</v>
      </c>
      <c r="E1892" s="641">
        <v>110.5</v>
      </c>
      <c r="F1892" s="641">
        <v>110.5</v>
      </c>
    </row>
    <row r="1893" spans="1:7" ht="20.100000000000001" customHeight="1">
      <c r="A1893" s="452" t="s">
        <v>10</v>
      </c>
      <c r="B1893" s="641">
        <v>55</v>
      </c>
      <c r="C1893" s="641">
        <v>57.1</v>
      </c>
      <c r="D1893" s="641">
        <v>59.8</v>
      </c>
      <c r="E1893" s="641">
        <v>63</v>
      </c>
      <c r="F1893" s="641">
        <v>77.5</v>
      </c>
    </row>
    <row r="1894" spans="1:7" ht="20.100000000000001" customHeight="1">
      <c r="A1894" s="452" t="s">
        <v>799</v>
      </c>
      <c r="B1894" s="641">
        <v>40.700000000000003</v>
      </c>
      <c r="C1894" s="641">
        <v>41.2</v>
      </c>
      <c r="D1894" s="641">
        <v>44</v>
      </c>
      <c r="E1894" s="641">
        <v>50.4</v>
      </c>
      <c r="F1894" s="641">
        <v>58.7</v>
      </c>
    </row>
    <row r="1895" spans="1:7" ht="20.100000000000001" customHeight="1">
      <c r="A1895" s="452" t="s">
        <v>11</v>
      </c>
      <c r="B1895" s="641">
        <v>67.7</v>
      </c>
      <c r="C1895" s="641">
        <v>68.2</v>
      </c>
      <c r="D1895" s="641">
        <v>70.400000000000006</v>
      </c>
      <c r="E1895" s="641">
        <v>71.3</v>
      </c>
      <c r="F1895" s="641">
        <v>71.7</v>
      </c>
    </row>
    <row r="1896" spans="1:7" ht="20.100000000000001" customHeight="1">
      <c r="A1896" s="452" t="s">
        <v>12</v>
      </c>
      <c r="B1896" s="641">
        <v>5.9</v>
      </c>
      <c r="C1896" s="641">
        <v>5.9</v>
      </c>
      <c r="D1896" s="641">
        <v>5.9</v>
      </c>
      <c r="E1896" s="641">
        <v>5.9</v>
      </c>
      <c r="F1896" s="641">
        <v>5.9</v>
      </c>
    </row>
    <row r="1897" spans="1:7" ht="20.100000000000001" customHeight="1">
      <c r="A1897" s="452" t="s">
        <v>796</v>
      </c>
      <c r="B1897" s="641">
        <v>72</v>
      </c>
      <c r="C1897" s="641">
        <v>72.8</v>
      </c>
      <c r="D1897" s="641">
        <v>74.5</v>
      </c>
      <c r="E1897" s="641">
        <v>76.599999999999994</v>
      </c>
      <c r="F1897" s="641">
        <v>79.8</v>
      </c>
    </row>
    <row r="1898" spans="1:7" ht="20.100000000000001" customHeight="1">
      <c r="A1898" s="452" t="s">
        <v>795</v>
      </c>
      <c r="B1898" s="641">
        <v>18.7</v>
      </c>
      <c r="C1898" s="641">
        <v>18.8</v>
      </c>
      <c r="D1898" s="641">
        <v>19.100000000000001</v>
      </c>
      <c r="E1898" s="641">
        <v>19.5</v>
      </c>
      <c r="F1898" s="641">
        <v>20.100000000000001</v>
      </c>
    </row>
    <row r="1899" spans="1:7" ht="20.100000000000001" customHeight="1">
      <c r="A1899" s="890" t="s">
        <v>1071</v>
      </c>
      <c r="B1899" s="890"/>
      <c r="C1899" s="890"/>
      <c r="D1899" s="890"/>
      <c r="E1899" s="890"/>
      <c r="F1899" s="890"/>
      <c r="G1899" s="707"/>
    </row>
    <row r="1900" spans="1:7" ht="20.100000000000001" customHeight="1">
      <c r="A1900" s="474" t="s">
        <v>6</v>
      </c>
      <c r="B1900" s="820">
        <v>504.1</v>
      </c>
      <c r="C1900" s="820">
        <v>505.4</v>
      </c>
      <c r="D1900" s="820">
        <v>509.3</v>
      </c>
      <c r="E1900" s="820">
        <v>512.4</v>
      </c>
      <c r="F1900" s="820">
        <v>515.79999999999995</v>
      </c>
      <c r="G1900" s="471"/>
    </row>
    <row r="1901" spans="1:7" ht="20.100000000000001" customHeight="1">
      <c r="A1901" s="474" t="s">
        <v>7</v>
      </c>
      <c r="B1901" s="820">
        <v>189.4</v>
      </c>
      <c r="C1901" s="820">
        <v>191.8</v>
      </c>
      <c r="D1901" s="820">
        <v>193.6</v>
      </c>
      <c r="E1901" s="820">
        <v>198.3</v>
      </c>
      <c r="F1901" s="820">
        <v>198.9</v>
      </c>
      <c r="G1901" s="471"/>
    </row>
    <row r="1902" spans="1:7" ht="20.100000000000001" customHeight="1">
      <c r="A1902" s="474" t="s">
        <v>797</v>
      </c>
      <c r="B1902" s="820">
        <v>310.2</v>
      </c>
      <c r="C1902" s="820">
        <v>310.2</v>
      </c>
      <c r="D1902" s="820">
        <v>312.3</v>
      </c>
      <c r="E1902" s="820">
        <v>312.3</v>
      </c>
      <c r="F1902" s="820">
        <v>313</v>
      </c>
      <c r="G1902" s="471"/>
    </row>
    <row r="1903" spans="1:7" ht="20.100000000000001" customHeight="1">
      <c r="A1903" s="474" t="s">
        <v>798</v>
      </c>
      <c r="B1903" s="820">
        <v>493.4</v>
      </c>
      <c r="C1903" s="820">
        <v>493.4</v>
      </c>
      <c r="D1903" s="820">
        <v>493.4</v>
      </c>
      <c r="E1903" s="820">
        <v>581.5</v>
      </c>
      <c r="F1903" s="820">
        <v>581.5</v>
      </c>
      <c r="G1903" s="471"/>
    </row>
    <row r="1904" spans="1:7" ht="20.100000000000001" customHeight="1">
      <c r="A1904" s="474" t="s">
        <v>10</v>
      </c>
      <c r="B1904" s="820">
        <v>458.7</v>
      </c>
      <c r="C1904" s="820">
        <v>458.7</v>
      </c>
      <c r="D1904" s="820">
        <v>477.1</v>
      </c>
      <c r="E1904" s="820">
        <v>477.1</v>
      </c>
      <c r="F1904" s="820">
        <v>778.2</v>
      </c>
      <c r="G1904" s="471"/>
    </row>
    <row r="1905" spans="1:7" ht="20.100000000000001" customHeight="1">
      <c r="A1905" s="474" t="s">
        <v>11</v>
      </c>
      <c r="B1905" s="820">
        <v>127.7</v>
      </c>
      <c r="C1905" s="820">
        <v>128.80000000000001</v>
      </c>
      <c r="D1905" s="820">
        <v>132.69999999999999</v>
      </c>
      <c r="E1905" s="820">
        <v>133.80000000000001</v>
      </c>
      <c r="F1905" s="820">
        <v>132.69999999999999</v>
      </c>
      <c r="G1905" s="471"/>
    </row>
    <row r="1906" spans="1:7" ht="20.100000000000001" customHeight="1">
      <c r="A1906" s="474" t="s">
        <v>12</v>
      </c>
      <c r="B1906" s="820">
        <v>108.4</v>
      </c>
      <c r="C1906" s="820">
        <v>108.4</v>
      </c>
      <c r="D1906" s="820">
        <v>108.4</v>
      </c>
      <c r="E1906" s="820">
        <v>108.4</v>
      </c>
      <c r="F1906" s="820">
        <v>108.4</v>
      </c>
      <c r="G1906" s="471"/>
    </row>
    <row r="1907" spans="1:7" ht="20.100000000000001" customHeight="1">
      <c r="A1907" s="474" t="s">
        <v>795</v>
      </c>
      <c r="B1907" s="820">
        <v>208.6</v>
      </c>
      <c r="C1907" s="820">
        <v>210.7</v>
      </c>
      <c r="D1907" s="820">
        <v>213.6</v>
      </c>
      <c r="E1907" s="820">
        <v>217.4</v>
      </c>
      <c r="F1907" s="820">
        <v>220.4</v>
      </c>
      <c r="G1907" s="471"/>
    </row>
    <row r="1908" spans="1:7" ht="20.100000000000001" customHeight="1">
      <c r="A1908" s="890" t="s">
        <v>1072</v>
      </c>
      <c r="B1908" s="890"/>
      <c r="C1908" s="890"/>
      <c r="D1908" s="890"/>
      <c r="E1908" s="890"/>
      <c r="F1908" s="890"/>
      <c r="G1908" s="707"/>
    </row>
    <row r="1909" spans="1:7" ht="20.100000000000001" customHeight="1">
      <c r="A1909" s="474" t="s">
        <v>7</v>
      </c>
      <c r="B1909" s="820">
        <v>23.3</v>
      </c>
      <c r="C1909" s="820">
        <v>24.8</v>
      </c>
      <c r="D1909" s="820">
        <v>28.2</v>
      </c>
      <c r="E1909" s="820">
        <v>29</v>
      </c>
      <c r="F1909" s="820">
        <v>34.799999999999997</v>
      </c>
      <c r="G1909" s="471"/>
    </row>
    <row r="1910" spans="1:7" ht="20.100000000000001" customHeight="1">
      <c r="A1910" s="452" t="s">
        <v>797</v>
      </c>
      <c r="B1910" s="642">
        <v>6.7</v>
      </c>
      <c r="C1910" s="642">
        <v>6.7</v>
      </c>
      <c r="D1910" s="642">
        <v>6.7</v>
      </c>
      <c r="E1910" s="642">
        <v>6.7</v>
      </c>
      <c r="F1910" s="642">
        <v>6.7</v>
      </c>
      <c r="G1910" s="471"/>
    </row>
    <row r="1911" spans="1:7" ht="20.100000000000001" customHeight="1">
      <c r="A1911" s="452" t="s">
        <v>8</v>
      </c>
      <c r="B1911" s="642">
        <v>44</v>
      </c>
      <c r="C1911" s="642">
        <v>44.7</v>
      </c>
      <c r="D1911" s="642">
        <v>45.6</v>
      </c>
      <c r="E1911" s="642">
        <v>47</v>
      </c>
      <c r="F1911" s="642">
        <v>48.3</v>
      </c>
      <c r="G1911" s="471"/>
    </row>
    <row r="1912" spans="1:7" ht="20.100000000000001" customHeight="1">
      <c r="A1912" s="452" t="s">
        <v>9</v>
      </c>
      <c r="B1912" s="642">
        <v>80.599999999999994</v>
      </c>
      <c r="C1912" s="642">
        <v>82.1</v>
      </c>
      <c r="D1912" s="642">
        <v>86.3</v>
      </c>
      <c r="E1912" s="642">
        <v>87.7</v>
      </c>
      <c r="F1912" s="642">
        <v>88.3</v>
      </c>
    </row>
    <row r="1913" spans="1:7" ht="20.100000000000001" customHeight="1">
      <c r="A1913" s="452" t="s">
        <v>798</v>
      </c>
      <c r="B1913" s="642">
        <v>61</v>
      </c>
      <c r="C1913" s="642">
        <v>61</v>
      </c>
      <c r="D1913" s="642">
        <v>61</v>
      </c>
      <c r="E1913" s="642">
        <v>61</v>
      </c>
      <c r="F1913" s="642">
        <v>61</v>
      </c>
    </row>
    <row r="1914" spans="1:7" ht="20.100000000000001" customHeight="1">
      <c r="A1914" s="452" t="s">
        <v>10</v>
      </c>
      <c r="B1914" s="642">
        <v>42.4</v>
      </c>
      <c r="C1914" s="642">
        <v>44.6</v>
      </c>
      <c r="D1914" s="642">
        <v>46.8</v>
      </c>
      <c r="E1914" s="642">
        <v>50.1</v>
      </c>
      <c r="F1914" s="642">
        <v>55.7</v>
      </c>
    </row>
    <row r="1915" spans="1:7" ht="20.100000000000001" customHeight="1">
      <c r="A1915" s="452" t="s">
        <v>799</v>
      </c>
      <c r="B1915" s="642">
        <v>40.700000000000003</v>
      </c>
      <c r="C1915" s="642">
        <v>41.2</v>
      </c>
      <c r="D1915" s="642">
        <v>44</v>
      </c>
      <c r="E1915" s="642">
        <v>50.4</v>
      </c>
      <c r="F1915" s="642">
        <v>58.7</v>
      </c>
    </row>
    <row r="1916" spans="1:7" ht="20.100000000000001" customHeight="1">
      <c r="A1916" s="452" t="s">
        <v>11</v>
      </c>
      <c r="B1916" s="642">
        <v>50.6</v>
      </c>
      <c r="C1916" s="642">
        <v>50.9</v>
      </c>
      <c r="D1916" s="642">
        <v>52.6</v>
      </c>
      <c r="E1916" s="642">
        <v>53.5</v>
      </c>
      <c r="F1916" s="642">
        <v>54.2</v>
      </c>
    </row>
    <row r="1917" spans="1:7" ht="20.100000000000001" customHeight="1">
      <c r="A1917" s="452" t="s">
        <v>12</v>
      </c>
      <c r="B1917" s="642">
        <v>1.4</v>
      </c>
      <c r="C1917" s="642">
        <v>1.4</v>
      </c>
      <c r="D1917" s="642">
        <v>1.4</v>
      </c>
      <c r="E1917" s="642">
        <v>1.4</v>
      </c>
      <c r="F1917" s="642">
        <v>1.4</v>
      </c>
    </row>
    <row r="1918" spans="1:7" ht="20.100000000000001" customHeight="1">
      <c r="A1918" s="452" t="s">
        <v>795</v>
      </c>
      <c r="B1918" s="642">
        <v>9.5</v>
      </c>
      <c r="C1918" s="642">
        <v>9.6</v>
      </c>
      <c r="D1918" s="642">
        <v>9.8000000000000007</v>
      </c>
      <c r="E1918" s="642">
        <v>10</v>
      </c>
      <c r="F1918" s="642">
        <v>10.4</v>
      </c>
    </row>
    <row r="1919" spans="1:7" ht="20.100000000000001" customHeight="1">
      <c r="A1919" s="458" t="s">
        <v>253</v>
      </c>
      <c r="B1919" s="466"/>
      <c r="C1919" s="466"/>
      <c r="D1919" s="466"/>
      <c r="E1919" s="466"/>
      <c r="F1919" s="466"/>
    </row>
    <row r="1920" spans="1:7" ht="20.100000000000001" customHeight="1">
      <c r="A1920" s="472"/>
      <c r="B1920" s="466"/>
      <c r="C1920" s="466"/>
      <c r="D1920" s="466"/>
      <c r="E1920" s="466"/>
      <c r="F1920" s="466"/>
    </row>
    <row r="1921" spans="1:6" ht="20.100000000000001" customHeight="1">
      <c r="A1921" s="472"/>
      <c r="B1921" s="466"/>
      <c r="C1921" s="466"/>
      <c r="D1921" s="466"/>
      <c r="E1921" s="466"/>
      <c r="F1921" s="466"/>
    </row>
    <row r="1922" spans="1:6" ht="30" customHeight="1">
      <c r="A1922" s="1018" t="s">
        <v>1214</v>
      </c>
      <c r="B1922" s="1058"/>
      <c r="C1922" s="1058"/>
      <c r="D1922" s="1058"/>
      <c r="E1922" s="1058"/>
      <c r="F1922" s="1058"/>
    </row>
    <row r="1923" spans="1:6" ht="30" customHeight="1">
      <c r="A1923" s="87" t="s">
        <v>4</v>
      </c>
      <c r="B1923" s="87">
        <v>2020</v>
      </c>
      <c r="C1923" s="87">
        <v>2021</v>
      </c>
      <c r="D1923" s="87">
        <v>2022</v>
      </c>
      <c r="E1923" s="87">
        <v>2023</v>
      </c>
      <c r="F1923" s="87">
        <v>2024</v>
      </c>
    </row>
    <row r="1924" spans="1:6" ht="20.100000000000001" customHeight="1">
      <c r="A1924" s="1024" t="s">
        <v>1067</v>
      </c>
      <c r="B1924" s="1024"/>
      <c r="C1924" s="1024"/>
      <c r="D1924" s="1024"/>
      <c r="E1924" s="1024"/>
      <c r="F1924" s="1024"/>
    </row>
    <row r="1925" spans="1:6" ht="20.100000000000001" customHeight="1">
      <c r="A1925" s="452" t="s">
        <v>6</v>
      </c>
      <c r="B1925" s="636">
        <v>615</v>
      </c>
      <c r="C1925" s="636">
        <v>623.9</v>
      </c>
      <c r="D1925" s="636">
        <v>630.70000000000005</v>
      </c>
      <c r="E1925" s="636">
        <v>634.6</v>
      </c>
      <c r="F1925" s="636">
        <v>630.29999999999995</v>
      </c>
    </row>
    <row r="1926" spans="1:6" ht="20.100000000000001" customHeight="1">
      <c r="A1926" s="579" t="s">
        <v>7</v>
      </c>
      <c r="B1926" s="636">
        <v>57</v>
      </c>
      <c r="C1926" s="636">
        <v>61.5</v>
      </c>
      <c r="D1926" s="636">
        <v>80.5</v>
      </c>
      <c r="E1926" s="636">
        <v>83.4</v>
      </c>
      <c r="F1926" s="636">
        <v>84.9</v>
      </c>
    </row>
    <row r="1927" spans="1:6" ht="20.100000000000001" customHeight="1">
      <c r="A1927" s="452" t="s">
        <v>797</v>
      </c>
      <c r="B1927" s="636">
        <v>0.7</v>
      </c>
      <c r="C1927" s="636">
        <v>0.7</v>
      </c>
      <c r="D1927" s="636">
        <v>0.7</v>
      </c>
      <c r="E1927" s="636">
        <v>0.7</v>
      </c>
      <c r="F1927" s="636">
        <v>0.7</v>
      </c>
    </row>
    <row r="1928" spans="1:6" ht="20.100000000000001" customHeight="1">
      <c r="A1928" s="452" t="s">
        <v>8</v>
      </c>
      <c r="B1928" s="636">
        <v>51.8</v>
      </c>
      <c r="C1928" s="636">
        <v>54.6</v>
      </c>
      <c r="D1928" s="636">
        <v>54.2</v>
      </c>
      <c r="E1928" s="636">
        <v>60.2</v>
      </c>
      <c r="F1928" s="636">
        <v>61.9</v>
      </c>
    </row>
    <row r="1929" spans="1:6" ht="20.100000000000001" customHeight="1">
      <c r="A1929" s="452" t="s">
        <v>9</v>
      </c>
      <c r="B1929" s="636">
        <v>88.1</v>
      </c>
      <c r="C1929" s="636">
        <v>99.7</v>
      </c>
      <c r="D1929" s="636">
        <v>107.7</v>
      </c>
      <c r="E1929" s="636">
        <v>127</v>
      </c>
      <c r="F1929" s="636">
        <v>136.30000000000001</v>
      </c>
    </row>
    <row r="1930" spans="1:6" ht="20.100000000000001" customHeight="1">
      <c r="A1930" s="452" t="s">
        <v>798</v>
      </c>
      <c r="B1930" s="636">
        <v>61.4</v>
      </c>
      <c r="C1930" s="636">
        <v>63.3</v>
      </c>
      <c r="D1930" s="636">
        <v>67</v>
      </c>
      <c r="E1930" s="636">
        <v>69.599999999999994</v>
      </c>
      <c r="F1930" s="636">
        <v>72.5</v>
      </c>
    </row>
    <row r="1931" spans="1:6" ht="20.100000000000001" customHeight="1">
      <c r="A1931" s="452" t="s">
        <v>10</v>
      </c>
      <c r="B1931" s="636">
        <v>137.19999999999999</v>
      </c>
      <c r="C1931" s="636">
        <v>151.6</v>
      </c>
      <c r="D1931" s="636">
        <v>158</v>
      </c>
      <c r="E1931" s="636">
        <v>162.69999999999999</v>
      </c>
      <c r="F1931" s="636">
        <v>157.6</v>
      </c>
    </row>
    <row r="1932" spans="1:6" ht="20.100000000000001" customHeight="1">
      <c r="A1932" s="452" t="s">
        <v>799</v>
      </c>
      <c r="B1932" s="636">
        <v>65</v>
      </c>
      <c r="C1932" s="636">
        <v>73.2</v>
      </c>
      <c r="D1932" s="636">
        <v>76.5</v>
      </c>
      <c r="E1932" s="636">
        <v>77.2</v>
      </c>
      <c r="F1932" s="636">
        <v>73.900000000000006</v>
      </c>
    </row>
    <row r="1933" spans="1:6" ht="20.100000000000001" customHeight="1">
      <c r="A1933" s="452" t="s">
        <v>11</v>
      </c>
      <c r="B1933" s="636">
        <v>72.400000000000006</v>
      </c>
      <c r="C1933" s="636">
        <v>78.099999999999994</v>
      </c>
      <c r="D1933" s="636">
        <v>87.9</v>
      </c>
      <c r="E1933" s="636">
        <v>89.7</v>
      </c>
      <c r="F1933" s="636">
        <v>94.6</v>
      </c>
    </row>
    <row r="1934" spans="1:6" ht="20.100000000000001" customHeight="1">
      <c r="A1934" s="452" t="s">
        <v>12</v>
      </c>
      <c r="B1934" s="636">
        <v>49.2</v>
      </c>
      <c r="C1934" s="636">
        <v>51.2</v>
      </c>
      <c r="D1934" s="636">
        <v>54.1</v>
      </c>
      <c r="E1934" s="636">
        <v>55.8</v>
      </c>
      <c r="F1934" s="636">
        <v>58.1</v>
      </c>
    </row>
    <row r="1935" spans="1:6" ht="20.100000000000001" customHeight="1">
      <c r="A1935" s="452" t="s">
        <v>796</v>
      </c>
      <c r="B1935" s="636">
        <v>1197.8</v>
      </c>
      <c r="C1935" s="636">
        <v>1257.8</v>
      </c>
      <c r="D1935" s="636">
        <v>1317.2</v>
      </c>
      <c r="E1935" s="636">
        <v>1361</v>
      </c>
      <c r="F1935" s="636">
        <v>1370.7</v>
      </c>
    </row>
    <row r="1936" spans="1:6" ht="20.100000000000001" customHeight="1">
      <c r="A1936" s="452" t="s">
        <v>795</v>
      </c>
      <c r="B1936" s="636">
        <v>2001.4</v>
      </c>
      <c r="C1936" s="636">
        <v>2124.8000000000002</v>
      </c>
      <c r="D1936" s="636">
        <v>2541.9</v>
      </c>
      <c r="E1936" s="636">
        <v>2639.6</v>
      </c>
      <c r="F1936" s="636">
        <v>2690.1</v>
      </c>
    </row>
    <row r="1937" spans="1:7" ht="20.100000000000001" customHeight="1">
      <c r="A1937" s="890" t="s">
        <v>1068</v>
      </c>
      <c r="B1937" s="890"/>
      <c r="C1937" s="890"/>
      <c r="D1937" s="890"/>
      <c r="E1937" s="890"/>
      <c r="F1937" s="890"/>
      <c r="G1937" s="707"/>
    </row>
    <row r="1938" spans="1:7" ht="20.100000000000001" customHeight="1">
      <c r="A1938" s="474" t="s">
        <v>6</v>
      </c>
      <c r="B1938" s="819">
        <v>615</v>
      </c>
      <c r="C1938" s="819">
        <v>623.9</v>
      </c>
      <c r="D1938" s="819">
        <v>630.70000000000005</v>
      </c>
      <c r="E1938" s="819">
        <v>634.6</v>
      </c>
      <c r="F1938" s="819">
        <v>630.29999999999995</v>
      </c>
      <c r="G1938" s="471"/>
    </row>
    <row r="1939" spans="1:7" ht="20.100000000000001" customHeight="1">
      <c r="A1939" s="474" t="s">
        <v>7</v>
      </c>
      <c r="B1939" s="819">
        <v>16.100000000000001</v>
      </c>
      <c r="C1939" s="819">
        <v>17.5</v>
      </c>
      <c r="D1939" s="819">
        <v>17.899999999999999</v>
      </c>
      <c r="E1939" s="819">
        <v>18.5</v>
      </c>
      <c r="F1939" s="819">
        <v>21.3</v>
      </c>
      <c r="G1939" s="471"/>
    </row>
    <row r="1940" spans="1:7" ht="20.100000000000001" customHeight="1">
      <c r="A1940" s="474" t="s">
        <v>797</v>
      </c>
      <c r="B1940" s="819">
        <v>0.7</v>
      </c>
      <c r="C1940" s="819">
        <v>0.7</v>
      </c>
      <c r="D1940" s="819">
        <v>0.7</v>
      </c>
      <c r="E1940" s="819">
        <v>0.7</v>
      </c>
      <c r="F1940" s="819">
        <v>0.7</v>
      </c>
      <c r="G1940" s="471"/>
    </row>
    <row r="1941" spans="1:7" ht="20.100000000000001" customHeight="1">
      <c r="A1941" s="474" t="s">
        <v>798</v>
      </c>
      <c r="B1941" s="819">
        <v>37.9</v>
      </c>
      <c r="C1941" s="819">
        <v>38.799999999999997</v>
      </c>
      <c r="D1941" s="819">
        <v>47.5</v>
      </c>
      <c r="E1941" s="819">
        <v>48.2</v>
      </c>
      <c r="F1941" s="819">
        <v>45.7</v>
      </c>
      <c r="G1941" s="471"/>
    </row>
    <row r="1942" spans="1:7" ht="20.100000000000001" customHeight="1">
      <c r="A1942" s="474" t="s">
        <v>10</v>
      </c>
      <c r="B1942" s="819">
        <v>25.5</v>
      </c>
      <c r="C1942" s="819">
        <v>25.8</v>
      </c>
      <c r="D1942" s="819">
        <v>25.8</v>
      </c>
      <c r="E1942" s="819">
        <v>25.9</v>
      </c>
      <c r="F1942" s="819">
        <v>29.4</v>
      </c>
      <c r="G1942" s="471"/>
    </row>
    <row r="1943" spans="1:7" ht="20.100000000000001" customHeight="1">
      <c r="A1943" s="474" t="s">
        <v>11</v>
      </c>
      <c r="B1943" s="819">
        <v>34.6</v>
      </c>
      <c r="C1943" s="819">
        <v>37.799999999999997</v>
      </c>
      <c r="D1943" s="819">
        <v>40.9</v>
      </c>
      <c r="E1943" s="819">
        <v>41.6</v>
      </c>
      <c r="F1943" s="819">
        <v>44.8</v>
      </c>
      <c r="G1943" s="471"/>
    </row>
    <row r="1944" spans="1:7" ht="20.100000000000001" customHeight="1">
      <c r="A1944" s="474" t="s">
        <v>12</v>
      </c>
      <c r="B1944" s="819">
        <v>7.8</v>
      </c>
      <c r="C1944" s="819">
        <v>8.8000000000000007</v>
      </c>
      <c r="D1944" s="819">
        <v>10.1</v>
      </c>
      <c r="E1944" s="819">
        <v>11.2</v>
      </c>
      <c r="F1944" s="819">
        <v>10.9</v>
      </c>
      <c r="G1944" s="471"/>
    </row>
    <row r="1945" spans="1:7" ht="20.100000000000001" customHeight="1">
      <c r="A1945" s="474" t="s">
        <v>795</v>
      </c>
      <c r="B1945" s="819">
        <v>1096.3</v>
      </c>
      <c r="C1945" s="819">
        <v>1158.0999999999999</v>
      </c>
      <c r="D1945" s="819">
        <v>1245.4000000000001</v>
      </c>
      <c r="E1945" s="819">
        <v>1295</v>
      </c>
      <c r="F1945" s="819">
        <v>1311.6</v>
      </c>
      <c r="G1945" s="471"/>
    </row>
    <row r="1946" spans="1:7" ht="20.100000000000001" customHeight="1">
      <c r="A1946" s="890" t="s">
        <v>1069</v>
      </c>
      <c r="B1946" s="890"/>
      <c r="C1946" s="890"/>
      <c r="D1946" s="890"/>
      <c r="E1946" s="890"/>
      <c r="F1946" s="890"/>
      <c r="G1946" s="707"/>
    </row>
    <row r="1947" spans="1:7" ht="20.100000000000001" customHeight="1">
      <c r="A1947" s="452" t="s">
        <v>7</v>
      </c>
      <c r="B1947" s="637">
        <v>41</v>
      </c>
      <c r="C1947" s="637">
        <v>44</v>
      </c>
      <c r="D1947" s="637">
        <v>62.5</v>
      </c>
      <c r="E1947" s="637">
        <v>65</v>
      </c>
      <c r="F1947" s="637">
        <v>63.7</v>
      </c>
    </row>
    <row r="1948" spans="1:7" ht="20.100000000000001" customHeight="1">
      <c r="A1948" s="452" t="s">
        <v>797</v>
      </c>
      <c r="B1948" s="637">
        <v>0</v>
      </c>
      <c r="C1948" s="637">
        <v>0</v>
      </c>
      <c r="D1948" s="637">
        <v>0</v>
      </c>
      <c r="E1948" s="637">
        <v>0</v>
      </c>
      <c r="F1948" s="637">
        <v>0</v>
      </c>
    </row>
    <row r="1949" spans="1:7" ht="20.100000000000001" customHeight="1">
      <c r="A1949" s="452" t="s">
        <v>8</v>
      </c>
      <c r="B1949" s="637">
        <v>51.8</v>
      </c>
      <c r="C1949" s="637">
        <v>54.6</v>
      </c>
      <c r="D1949" s="637">
        <v>54.2</v>
      </c>
      <c r="E1949" s="637">
        <v>60.2</v>
      </c>
      <c r="F1949" s="637">
        <v>61.9</v>
      </c>
    </row>
    <row r="1950" spans="1:7" ht="20.100000000000001" customHeight="1">
      <c r="A1950" s="452" t="s">
        <v>9</v>
      </c>
      <c r="B1950" s="637">
        <v>88.1</v>
      </c>
      <c r="C1950" s="637">
        <v>99.7</v>
      </c>
      <c r="D1950" s="637">
        <v>107.7</v>
      </c>
      <c r="E1950" s="637">
        <v>127</v>
      </c>
      <c r="F1950" s="637">
        <v>136.30000000000001</v>
      </c>
    </row>
    <row r="1951" spans="1:7" ht="20.100000000000001" customHeight="1">
      <c r="A1951" s="452" t="s">
        <v>798</v>
      </c>
      <c r="B1951" s="637">
        <v>23.5</v>
      </c>
      <c r="C1951" s="637">
        <v>24.5</v>
      </c>
      <c r="D1951" s="637">
        <v>19.600000000000001</v>
      </c>
      <c r="E1951" s="637">
        <v>21.5</v>
      </c>
      <c r="F1951" s="637">
        <v>26.8</v>
      </c>
    </row>
    <row r="1952" spans="1:7" ht="20.100000000000001" customHeight="1">
      <c r="A1952" s="452" t="s">
        <v>10</v>
      </c>
      <c r="B1952" s="637">
        <v>111.7</v>
      </c>
      <c r="C1952" s="637">
        <v>125.8</v>
      </c>
      <c r="D1952" s="637">
        <v>132.19999999999999</v>
      </c>
      <c r="E1952" s="637">
        <v>136.80000000000001</v>
      </c>
      <c r="F1952" s="637">
        <v>128.19999999999999</v>
      </c>
    </row>
    <row r="1953" spans="1:13" ht="20.100000000000001" customHeight="1">
      <c r="A1953" s="452" t="s">
        <v>799</v>
      </c>
      <c r="B1953" s="637">
        <v>65</v>
      </c>
      <c r="C1953" s="637">
        <v>73.2</v>
      </c>
      <c r="D1953" s="637">
        <v>76.5</v>
      </c>
      <c r="E1953" s="637">
        <v>77.2</v>
      </c>
      <c r="F1953" s="637">
        <v>73.900000000000006</v>
      </c>
    </row>
    <row r="1954" spans="1:13" ht="20.100000000000001" customHeight="1">
      <c r="A1954" s="452" t="s">
        <v>11</v>
      </c>
      <c r="B1954" s="637">
        <v>37.700000000000003</v>
      </c>
      <c r="C1954" s="637">
        <v>40.299999999999997</v>
      </c>
      <c r="D1954" s="637">
        <v>47</v>
      </c>
      <c r="E1954" s="637">
        <v>48</v>
      </c>
      <c r="F1954" s="637">
        <v>49.8</v>
      </c>
    </row>
    <row r="1955" spans="1:13" ht="20.100000000000001" customHeight="1">
      <c r="A1955" s="452" t="s">
        <v>12</v>
      </c>
      <c r="B1955" s="637">
        <v>41.4</v>
      </c>
      <c r="C1955" s="637">
        <v>42.4</v>
      </c>
      <c r="D1955" s="637">
        <v>44</v>
      </c>
      <c r="E1955" s="637">
        <v>44.7</v>
      </c>
      <c r="F1955" s="637">
        <v>47.2</v>
      </c>
    </row>
    <row r="1956" spans="1:13" ht="20.100000000000001" customHeight="1">
      <c r="A1956" s="452" t="s">
        <v>795</v>
      </c>
      <c r="B1956" s="637">
        <v>905.1</v>
      </c>
      <c r="C1956" s="637">
        <v>966.7</v>
      </c>
      <c r="D1956" s="637">
        <v>1296.5</v>
      </c>
      <c r="E1956" s="637">
        <v>1344.6</v>
      </c>
      <c r="F1956" s="637">
        <v>1378.5</v>
      </c>
      <c r="H1956" s="472"/>
      <c r="I1956" s="472"/>
      <c r="J1956" s="472"/>
      <c r="K1956" s="472"/>
      <c r="L1956" s="472"/>
      <c r="M1956" s="472"/>
    </row>
    <row r="1957" spans="1:13" ht="20.100000000000001" customHeight="1">
      <c r="A1957" s="1024" t="s">
        <v>1070</v>
      </c>
      <c r="B1957" s="1024"/>
      <c r="C1957" s="1024"/>
      <c r="D1957" s="1024"/>
      <c r="E1957" s="1024"/>
      <c r="F1957" s="1024"/>
      <c r="G1957" s="707"/>
      <c r="H1957" s="827"/>
      <c r="I1957" s="827"/>
      <c r="J1957" s="827"/>
      <c r="K1957" s="827"/>
      <c r="L1957" s="827"/>
      <c r="M1957" s="827"/>
    </row>
    <row r="1958" spans="1:13" ht="20.100000000000001" customHeight="1">
      <c r="A1958" s="474" t="s">
        <v>6</v>
      </c>
      <c r="B1958" s="820">
        <v>602.20000000000005</v>
      </c>
      <c r="C1958" s="820">
        <v>610.9</v>
      </c>
      <c r="D1958" s="820">
        <v>617.5</v>
      </c>
      <c r="E1958" s="820">
        <v>621.4</v>
      </c>
      <c r="F1958" s="820">
        <v>617.1</v>
      </c>
      <c r="G1958" s="709"/>
      <c r="H1958" s="822"/>
      <c r="I1958" s="823"/>
      <c r="J1958" s="823"/>
      <c r="K1958" s="823"/>
      <c r="L1958" s="823"/>
      <c r="M1958" s="824"/>
    </row>
    <row r="1959" spans="1:13" ht="20.100000000000001" customHeight="1">
      <c r="A1959" s="474" t="s">
        <v>7</v>
      </c>
      <c r="B1959" s="820">
        <v>34.799999999999997</v>
      </c>
      <c r="C1959" s="820">
        <v>37.5</v>
      </c>
      <c r="D1959" s="820">
        <v>49.1</v>
      </c>
      <c r="E1959" s="820">
        <v>50.9</v>
      </c>
      <c r="F1959" s="820">
        <v>51.9</v>
      </c>
      <c r="G1959" s="471"/>
      <c r="H1959" s="822"/>
      <c r="I1959" s="823"/>
      <c r="J1959" s="823"/>
      <c r="K1959" s="823"/>
      <c r="L1959" s="823"/>
      <c r="M1959" s="824"/>
    </row>
    <row r="1960" spans="1:13" ht="20.100000000000001" customHeight="1">
      <c r="A1960" s="474" t="s">
        <v>797</v>
      </c>
      <c r="B1960" s="820">
        <v>0.3</v>
      </c>
      <c r="C1960" s="820">
        <v>0.3</v>
      </c>
      <c r="D1960" s="820">
        <v>0.3</v>
      </c>
      <c r="E1960" s="820">
        <v>0.3</v>
      </c>
      <c r="F1960" s="820">
        <v>0.3</v>
      </c>
      <c r="G1960" s="471"/>
      <c r="H1960" s="822"/>
      <c r="I1960" s="823"/>
      <c r="J1960" s="823"/>
      <c r="K1960" s="823"/>
      <c r="L1960" s="823"/>
      <c r="M1960" s="823"/>
    </row>
    <row r="1961" spans="1:13" ht="20.100000000000001" customHeight="1">
      <c r="A1961" s="474" t="s">
        <v>8</v>
      </c>
      <c r="B1961" s="820">
        <v>32.200000000000003</v>
      </c>
      <c r="C1961" s="820">
        <v>33.9</v>
      </c>
      <c r="D1961" s="820">
        <v>33.6</v>
      </c>
      <c r="E1961" s="820">
        <v>37.4</v>
      </c>
      <c r="F1961" s="820">
        <v>38.4</v>
      </c>
      <c r="G1961" s="471"/>
      <c r="H1961" s="822"/>
      <c r="I1961" s="824"/>
      <c r="J1961" s="823"/>
      <c r="K1961" s="823"/>
      <c r="L1961" s="823"/>
      <c r="M1961" s="823"/>
    </row>
    <row r="1962" spans="1:13" ht="20.100000000000001" customHeight="1">
      <c r="A1962" s="474" t="s">
        <v>9</v>
      </c>
      <c r="B1962" s="820">
        <v>51.3</v>
      </c>
      <c r="C1962" s="820">
        <v>58.1</v>
      </c>
      <c r="D1962" s="820">
        <v>62.7</v>
      </c>
      <c r="E1962" s="820">
        <v>74</v>
      </c>
      <c r="F1962" s="820">
        <v>79.3</v>
      </c>
      <c r="G1962" s="471"/>
      <c r="H1962" s="822"/>
      <c r="I1962" s="823"/>
      <c r="J1962" s="824"/>
      <c r="K1962" s="823"/>
      <c r="L1962" s="824"/>
      <c r="M1962" s="824"/>
    </row>
    <row r="1963" spans="1:13" ht="20.100000000000001" customHeight="1">
      <c r="A1963" s="474" t="s">
        <v>798</v>
      </c>
      <c r="B1963" s="820">
        <v>48.1</v>
      </c>
      <c r="C1963" s="820">
        <v>49.6</v>
      </c>
      <c r="D1963" s="820">
        <v>52.5</v>
      </c>
      <c r="E1963" s="820">
        <v>54.5</v>
      </c>
      <c r="F1963" s="820">
        <v>56.8</v>
      </c>
      <c r="G1963" s="471"/>
      <c r="H1963" s="822"/>
      <c r="I1963" s="823"/>
      <c r="J1963" s="823"/>
      <c r="K1963" s="823"/>
      <c r="L1963" s="823"/>
      <c r="M1963" s="823"/>
    </row>
    <row r="1964" spans="1:13" ht="20.100000000000001" customHeight="1">
      <c r="A1964" s="474" t="s">
        <v>10</v>
      </c>
      <c r="B1964" s="820">
        <v>72.8</v>
      </c>
      <c r="C1964" s="820">
        <v>80.400000000000006</v>
      </c>
      <c r="D1964" s="820">
        <v>83.8</v>
      </c>
      <c r="E1964" s="820">
        <v>86.3</v>
      </c>
      <c r="F1964" s="820">
        <v>83.6</v>
      </c>
      <c r="G1964" s="471"/>
      <c r="H1964" s="822"/>
      <c r="I1964" s="823"/>
      <c r="J1964" s="823"/>
      <c r="K1964" s="823"/>
      <c r="L1964" s="823"/>
      <c r="M1964" s="823"/>
    </row>
    <row r="1965" spans="1:13" ht="20.100000000000001" customHeight="1">
      <c r="A1965" s="474" t="s">
        <v>799</v>
      </c>
      <c r="B1965" s="820">
        <v>46.4</v>
      </c>
      <c r="C1965" s="820">
        <v>52.3</v>
      </c>
      <c r="D1965" s="820">
        <v>54.7</v>
      </c>
      <c r="E1965" s="820">
        <v>55.2</v>
      </c>
      <c r="F1965" s="820">
        <v>52.8</v>
      </c>
      <c r="G1965" s="471"/>
      <c r="H1965" s="822"/>
      <c r="I1965" s="824"/>
      <c r="J1965" s="823"/>
      <c r="K1965" s="823"/>
      <c r="L1965" s="823"/>
      <c r="M1965" s="823"/>
    </row>
    <row r="1966" spans="1:13" ht="20.100000000000001" customHeight="1">
      <c r="A1966" s="474" t="s">
        <v>11</v>
      </c>
      <c r="B1966" s="820">
        <v>56.9</v>
      </c>
      <c r="C1966" s="820">
        <v>61.5</v>
      </c>
      <c r="D1966" s="820">
        <v>69.2</v>
      </c>
      <c r="E1966" s="820">
        <v>70.5</v>
      </c>
      <c r="F1966" s="820">
        <v>74.400000000000006</v>
      </c>
      <c r="G1966" s="471"/>
      <c r="H1966" s="822"/>
      <c r="I1966" s="824"/>
      <c r="J1966" s="824"/>
      <c r="K1966" s="824"/>
      <c r="L1966" s="824"/>
      <c r="M1966" s="823"/>
    </row>
    <row r="1967" spans="1:13" ht="20.100000000000001" customHeight="1">
      <c r="A1967" s="474" t="s">
        <v>12</v>
      </c>
      <c r="B1967" s="820">
        <v>14.5</v>
      </c>
      <c r="C1967" s="820">
        <v>15.1</v>
      </c>
      <c r="D1967" s="820">
        <v>15.9</v>
      </c>
      <c r="E1967" s="820">
        <v>16.399999999999999</v>
      </c>
      <c r="F1967" s="820">
        <v>17.100000000000001</v>
      </c>
      <c r="G1967" s="471"/>
      <c r="H1967" s="822"/>
      <c r="I1967" s="823"/>
      <c r="J1967" s="823"/>
      <c r="K1967" s="823"/>
      <c r="L1967" s="823"/>
      <c r="M1967" s="823"/>
    </row>
    <row r="1968" spans="1:13" ht="20.100000000000001" customHeight="1">
      <c r="A1968" s="474" t="s">
        <v>796</v>
      </c>
      <c r="B1968" s="820">
        <v>69.3</v>
      </c>
      <c r="C1968" s="820">
        <v>72.8</v>
      </c>
      <c r="D1968" s="820">
        <v>76.2</v>
      </c>
      <c r="E1968" s="820">
        <v>78.8</v>
      </c>
      <c r="F1968" s="820">
        <v>79.3</v>
      </c>
      <c r="G1968" s="471"/>
      <c r="H1968" s="822"/>
      <c r="I1968" s="823"/>
      <c r="J1968" s="823"/>
      <c r="K1968" s="823"/>
      <c r="L1968" s="823"/>
      <c r="M1968" s="823"/>
    </row>
    <row r="1969" spans="1:13" ht="20.100000000000001" customHeight="1">
      <c r="A1969" s="474" t="s">
        <v>795</v>
      </c>
      <c r="B1969" s="820">
        <v>9.9</v>
      </c>
      <c r="C1969" s="820">
        <v>10.5</v>
      </c>
      <c r="D1969" s="820">
        <v>12.6</v>
      </c>
      <c r="E1969" s="820">
        <v>13.1</v>
      </c>
      <c r="F1969" s="820">
        <v>13.3</v>
      </c>
      <c r="G1969" s="471"/>
      <c r="H1969" s="822"/>
      <c r="I1969" s="823"/>
      <c r="J1969" s="823"/>
      <c r="K1969" s="823"/>
      <c r="L1969" s="823"/>
      <c r="M1969" s="823"/>
    </row>
    <row r="1970" spans="1:13" ht="20.100000000000001" customHeight="1">
      <c r="A1970" s="890" t="s">
        <v>1071</v>
      </c>
      <c r="B1970" s="890"/>
      <c r="C1970" s="890"/>
      <c r="D1970" s="890"/>
      <c r="E1970" s="890"/>
      <c r="F1970" s="890"/>
      <c r="G1970" s="707"/>
      <c r="H1970" s="828"/>
      <c r="I1970" s="828"/>
      <c r="J1970" s="828"/>
      <c r="K1970" s="828"/>
      <c r="L1970" s="828"/>
      <c r="M1970" s="828"/>
    </row>
    <row r="1971" spans="1:13" ht="20.100000000000001" customHeight="1">
      <c r="A1971" s="474" t="s">
        <v>6</v>
      </c>
      <c r="B1971" s="821">
        <v>602.20000000000005</v>
      </c>
      <c r="C1971" s="821">
        <v>610.9</v>
      </c>
      <c r="D1971" s="821">
        <v>617.5</v>
      </c>
      <c r="E1971" s="821">
        <v>621.4</v>
      </c>
      <c r="F1971" s="821">
        <v>617.1</v>
      </c>
      <c r="G1971" s="471"/>
      <c r="H1971" s="822"/>
      <c r="I1971" s="825"/>
      <c r="J1971" s="825"/>
      <c r="K1971" s="825"/>
      <c r="L1971" s="825"/>
      <c r="M1971" s="826"/>
    </row>
    <row r="1972" spans="1:13" ht="20.100000000000001" customHeight="1">
      <c r="A1972" s="474" t="s">
        <v>7</v>
      </c>
      <c r="B1972" s="821">
        <v>95.7</v>
      </c>
      <c r="C1972" s="821">
        <v>103.9</v>
      </c>
      <c r="D1972" s="821">
        <v>106.7</v>
      </c>
      <c r="E1972" s="820">
        <v>110</v>
      </c>
      <c r="F1972" s="821">
        <v>126.7</v>
      </c>
      <c r="G1972" s="471"/>
      <c r="H1972" s="822"/>
      <c r="I1972" s="826"/>
      <c r="J1972" s="826"/>
      <c r="K1972" s="826"/>
      <c r="L1972" s="824"/>
      <c r="M1972" s="826"/>
    </row>
    <row r="1973" spans="1:13" ht="20.100000000000001" customHeight="1">
      <c r="A1973" s="474" t="s">
        <v>797</v>
      </c>
      <c r="B1973" s="820">
        <v>5</v>
      </c>
      <c r="C1973" s="820">
        <v>5</v>
      </c>
      <c r="D1973" s="820">
        <v>5</v>
      </c>
      <c r="E1973" s="820">
        <v>5</v>
      </c>
      <c r="F1973" s="820">
        <v>5</v>
      </c>
      <c r="G1973" s="471"/>
      <c r="H1973" s="822"/>
      <c r="I1973" s="824"/>
      <c r="J1973" s="824"/>
      <c r="K1973" s="824"/>
      <c r="L1973" s="824"/>
      <c r="M1973" s="824"/>
    </row>
    <row r="1974" spans="1:13" ht="20.100000000000001" customHeight="1">
      <c r="A1974" s="474" t="s">
        <v>798</v>
      </c>
      <c r="B1974" s="821">
        <v>311.89999999999998</v>
      </c>
      <c r="C1974" s="821">
        <v>319.39999999999998</v>
      </c>
      <c r="D1974" s="821">
        <v>390.9</v>
      </c>
      <c r="E1974" s="821">
        <v>396.7</v>
      </c>
      <c r="F1974" s="821">
        <v>376.2</v>
      </c>
      <c r="G1974" s="471"/>
      <c r="H1974" s="822"/>
      <c r="I1974" s="826"/>
      <c r="J1974" s="826"/>
      <c r="K1974" s="826"/>
      <c r="L1974" s="826"/>
      <c r="M1974" s="826"/>
    </row>
    <row r="1975" spans="1:13" ht="20.100000000000001" customHeight="1">
      <c r="A1975" s="474" t="s">
        <v>10</v>
      </c>
      <c r="B1975" s="821">
        <v>447.7</v>
      </c>
      <c r="C1975" s="821">
        <v>452.9</v>
      </c>
      <c r="D1975" s="821">
        <v>453.7</v>
      </c>
      <c r="E1975" s="821">
        <v>455.8</v>
      </c>
      <c r="F1975" s="820">
        <v>517</v>
      </c>
      <c r="G1975" s="471"/>
      <c r="H1975" s="822"/>
      <c r="I1975" s="826"/>
      <c r="J1975" s="826"/>
      <c r="K1975" s="826"/>
      <c r="L1975" s="826"/>
      <c r="M1975" s="824"/>
    </row>
    <row r="1976" spans="1:13" ht="20.100000000000001" customHeight="1">
      <c r="A1976" s="474" t="s">
        <v>11</v>
      </c>
      <c r="B1976" s="821">
        <v>122.6</v>
      </c>
      <c r="C1976" s="821">
        <v>133.9</v>
      </c>
      <c r="D1976" s="821">
        <v>144.80000000000001</v>
      </c>
      <c r="E1976" s="821">
        <v>147.30000000000001</v>
      </c>
      <c r="F1976" s="821">
        <v>158.5</v>
      </c>
      <c r="G1976" s="471"/>
      <c r="H1976" s="822"/>
      <c r="I1976" s="826"/>
      <c r="J1976" s="826"/>
      <c r="K1976" s="826"/>
      <c r="L1976" s="826"/>
      <c r="M1976" s="825"/>
    </row>
    <row r="1977" spans="1:13" ht="20.100000000000001" customHeight="1">
      <c r="A1977" s="474" t="s">
        <v>12</v>
      </c>
      <c r="B1977" s="821">
        <v>54.6</v>
      </c>
      <c r="C1977" s="821">
        <v>61.8</v>
      </c>
      <c r="D1977" s="821">
        <v>70.599999999999994</v>
      </c>
      <c r="E1977" s="821">
        <v>78.3</v>
      </c>
      <c r="F1977" s="821">
        <v>76.2</v>
      </c>
      <c r="G1977" s="471"/>
      <c r="H1977" s="822"/>
      <c r="I1977" s="826"/>
      <c r="J1977" s="826"/>
      <c r="K1977" s="825"/>
      <c r="L1977" s="825"/>
      <c r="M1977" s="825"/>
    </row>
    <row r="1978" spans="1:13" ht="20.100000000000001" customHeight="1">
      <c r="A1978" s="474" t="s">
        <v>795</v>
      </c>
      <c r="B1978" s="821">
        <v>118.4</v>
      </c>
      <c r="C1978" s="821">
        <v>125.1</v>
      </c>
      <c r="D1978" s="821">
        <v>134.5</v>
      </c>
      <c r="E1978" s="821">
        <v>139.9</v>
      </c>
      <c r="F1978" s="821">
        <v>141.69999999999999</v>
      </c>
      <c r="G1978" s="471"/>
      <c r="H1978" s="822"/>
      <c r="I1978" s="825"/>
      <c r="J1978" s="825"/>
      <c r="K1978" s="825"/>
      <c r="L1978" s="825"/>
      <c r="M1978" s="825"/>
    </row>
    <row r="1979" spans="1:13" ht="20.100000000000001" customHeight="1">
      <c r="A1979" s="890" t="s">
        <v>1072</v>
      </c>
      <c r="B1979" s="890"/>
      <c r="C1979" s="890"/>
      <c r="D1979" s="890"/>
      <c r="E1979" s="890"/>
      <c r="F1979" s="890"/>
      <c r="G1979" s="707"/>
      <c r="H1979" s="828"/>
      <c r="I1979" s="828"/>
      <c r="J1979" s="828"/>
      <c r="K1979" s="828"/>
      <c r="L1979" s="828"/>
      <c r="M1979" s="828"/>
    </row>
    <row r="1980" spans="1:13" ht="20.100000000000001" customHeight="1">
      <c r="A1980" s="474" t="s">
        <v>7</v>
      </c>
      <c r="B1980" s="820">
        <v>27.9</v>
      </c>
      <c r="C1980" s="820">
        <v>29.9</v>
      </c>
      <c r="D1980" s="820">
        <v>42.5</v>
      </c>
      <c r="E1980" s="820">
        <v>44.2</v>
      </c>
      <c r="F1980" s="820">
        <v>43.3</v>
      </c>
      <c r="G1980" s="471"/>
      <c r="H1980" s="822"/>
      <c r="I1980" s="823"/>
      <c r="J1980" s="823"/>
      <c r="K1980" s="823"/>
      <c r="L1980" s="823"/>
      <c r="M1980" s="823"/>
    </row>
    <row r="1981" spans="1:13" ht="20.100000000000001" customHeight="1">
      <c r="A1981" s="474" t="s">
        <v>797</v>
      </c>
      <c r="B1981" s="820">
        <v>0</v>
      </c>
      <c r="C1981" s="820">
        <v>0</v>
      </c>
      <c r="D1981" s="820">
        <v>0</v>
      </c>
      <c r="E1981" s="820">
        <v>0</v>
      </c>
      <c r="F1981" s="820">
        <v>0</v>
      </c>
      <c r="G1981" s="471"/>
      <c r="H1981" s="822"/>
      <c r="I1981" s="823"/>
      <c r="J1981" s="823"/>
      <c r="K1981" s="823"/>
      <c r="L1981" s="823"/>
      <c r="M1981" s="823"/>
    </row>
    <row r="1982" spans="1:13" ht="20.100000000000001" customHeight="1">
      <c r="A1982" s="474" t="s">
        <v>8</v>
      </c>
      <c r="B1982" s="820">
        <v>32.200000000000003</v>
      </c>
      <c r="C1982" s="820">
        <v>33.9</v>
      </c>
      <c r="D1982" s="820">
        <v>33.6</v>
      </c>
      <c r="E1982" s="820">
        <v>37.4</v>
      </c>
      <c r="F1982" s="820">
        <v>38.4</v>
      </c>
      <c r="G1982" s="471"/>
      <c r="H1982" s="822"/>
      <c r="I1982" s="824"/>
      <c r="J1982" s="823"/>
      <c r="K1982" s="823"/>
      <c r="L1982" s="823"/>
      <c r="M1982" s="823"/>
    </row>
    <row r="1983" spans="1:13" ht="20.100000000000001" customHeight="1">
      <c r="A1983" s="474" t="s">
        <v>9</v>
      </c>
      <c r="B1983" s="820">
        <v>51.3</v>
      </c>
      <c r="C1983" s="820">
        <v>58.1</v>
      </c>
      <c r="D1983" s="820">
        <v>62.7</v>
      </c>
      <c r="E1983" s="820">
        <v>74</v>
      </c>
      <c r="F1983" s="820">
        <v>79.400000000000006</v>
      </c>
      <c r="G1983" s="471"/>
      <c r="H1983" s="822"/>
      <c r="I1983" s="823"/>
      <c r="J1983" s="824"/>
      <c r="K1983" s="823"/>
      <c r="L1983" s="824"/>
      <c r="M1983" s="823"/>
    </row>
    <row r="1984" spans="1:13" ht="20.100000000000001" customHeight="1">
      <c r="A1984" s="474" t="s">
        <v>798</v>
      </c>
      <c r="B1984" s="820">
        <v>20.399999999999999</v>
      </c>
      <c r="C1984" s="820">
        <v>21.2</v>
      </c>
      <c r="D1984" s="820">
        <v>16.899999999999999</v>
      </c>
      <c r="E1984" s="820">
        <v>18.600000000000001</v>
      </c>
      <c r="F1984" s="820">
        <v>23.2</v>
      </c>
      <c r="G1984" s="471"/>
      <c r="H1984" s="822"/>
      <c r="I1984" s="824"/>
      <c r="J1984" s="823"/>
      <c r="K1984" s="824"/>
      <c r="L1984" s="823"/>
      <c r="M1984" s="823"/>
    </row>
    <row r="1985" spans="1:13" ht="20.100000000000001" customHeight="1">
      <c r="A1985" s="474" t="s">
        <v>10</v>
      </c>
      <c r="B1985" s="820">
        <v>61.1</v>
      </c>
      <c r="C1985" s="820">
        <v>68.8</v>
      </c>
      <c r="D1985" s="820">
        <v>72.3</v>
      </c>
      <c r="E1985" s="820">
        <v>74.8</v>
      </c>
      <c r="F1985" s="820">
        <v>70.099999999999994</v>
      </c>
      <c r="G1985" s="471"/>
      <c r="H1985" s="822"/>
      <c r="I1985" s="823"/>
      <c r="J1985" s="823"/>
      <c r="K1985" s="823"/>
      <c r="L1985" s="823"/>
      <c r="M1985" s="823"/>
    </row>
    <row r="1986" spans="1:13" ht="20.100000000000001" customHeight="1">
      <c r="A1986" s="474" t="s">
        <v>799</v>
      </c>
      <c r="B1986" s="820">
        <v>46.4</v>
      </c>
      <c r="C1986" s="820">
        <v>52.3</v>
      </c>
      <c r="D1986" s="820">
        <v>54.7</v>
      </c>
      <c r="E1986" s="820">
        <v>55.2</v>
      </c>
      <c r="F1986" s="820">
        <v>52.8</v>
      </c>
      <c r="G1986" s="471"/>
      <c r="H1986" s="822"/>
      <c r="I1986" s="824"/>
      <c r="J1986" s="823"/>
      <c r="K1986" s="823"/>
      <c r="L1986" s="823"/>
      <c r="M1986" s="823"/>
    </row>
    <row r="1987" spans="1:13" ht="20.100000000000001" customHeight="1">
      <c r="A1987" s="474" t="s">
        <v>11</v>
      </c>
      <c r="B1987" s="820">
        <v>38.200000000000003</v>
      </c>
      <c r="C1987" s="820">
        <v>40.799999999999997</v>
      </c>
      <c r="D1987" s="820">
        <v>47.5</v>
      </c>
      <c r="E1987" s="820">
        <v>48.6</v>
      </c>
      <c r="F1987" s="820">
        <v>50.4</v>
      </c>
      <c r="G1987" s="471"/>
      <c r="H1987" s="822"/>
      <c r="I1987" s="824"/>
      <c r="J1987" s="823"/>
      <c r="K1987" s="823"/>
      <c r="L1987" s="823"/>
      <c r="M1987" s="823"/>
    </row>
    <row r="1988" spans="1:13" ht="20.100000000000001" customHeight="1">
      <c r="A1988" s="474" t="s">
        <v>12</v>
      </c>
      <c r="B1988" s="820">
        <v>12.7</v>
      </c>
      <c r="C1988" s="820">
        <v>13</v>
      </c>
      <c r="D1988" s="820">
        <v>13.5</v>
      </c>
      <c r="E1988" s="820">
        <v>13.7</v>
      </c>
      <c r="F1988" s="820">
        <v>14.5</v>
      </c>
      <c r="G1988" s="471"/>
      <c r="H1988" s="822"/>
      <c r="I1988" s="823"/>
      <c r="J1988" s="823"/>
      <c r="K1988" s="823"/>
      <c r="L1988" s="823"/>
      <c r="M1988" s="823"/>
    </row>
    <row r="1989" spans="1:13" ht="20.100000000000001" customHeight="1">
      <c r="A1989" s="474" t="s">
        <v>795</v>
      </c>
      <c r="B1989" s="820">
        <v>4.7</v>
      </c>
      <c r="C1989" s="820">
        <v>5</v>
      </c>
      <c r="D1989" s="820">
        <v>6.7</v>
      </c>
      <c r="E1989" s="820">
        <v>7</v>
      </c>
      <c r="F1989" s="820">
        <v>7.2</v>
      </c>
      <c r="G1989" s="471"/>
      <c r="H1989" s="822"/>
      <c r="I1989" s="823"/>
      <c r="J1989" s="823"/>
      <c r="K1989" s="823"/>
      <c r="L1989" s="823"/>
      <c r="M1989" s="823"/>
    </row>
    <row r="1990" spans="1:13" ht="20.100000000000001" customHeight="1">
      <c r="A1990" s="458" t="s">
        <v>253</v>
      </c>
      <c r="B1990" s="466"/>
      <c r="C1990" s="466"/>
      <c r="D1990" s="466"/>
      <c r="E1990" s="466"/>
      <c r="F1990" s="466"/>
    </row>
    <row r="1991" spans="1:13" ht="20.100000000000001" customHeight="1">
      <c r="A1991" s="472"/>
      <c r="B1991" s="466"/>
      <c r="C1991" s="466"/>
      <c r="D1991" s="466"/>
      <c r="E1991" s="466"/>
      <c r="F1991" s="466"/>
    </row>
    <row r="1992" spans="1:13" ht="20.100000000000001" customHeight="1">
      <c r="A1992" s="472"/>
      <c r="B1992" s="466"/>
      <c r="C1992" s="466"/>
      <c r="D1992" s="466"/>
      <c r="E1992" s="466"/>
      <c r="F1992" s="466"/>
    </row>
    <row r="1993" spans="1:13" ht="30" customHeight="1">
      <c r="A1993" s="1018" t="s">
        <v>1215</v>
      </c>
      <c r="B1993" s="1058"/>
      <c r="C1993" s="1058"/>
      <c r="D1993" s="1058"/>
      <c r="E1993" s="1058"/>
      <c r="F1993" s="1058"/>
    </row>
    <row r="1994" spans="1:13" ht="30" customHeight="1">
      <c r="A1994" s="87" t="s">
        <v>4</v>
      </c>
      <c r="B1994" s="87">
        <v>2020</v>
      </c>
      <c r="C1994" s="87">
        <v>2021</v>
      </c>
      <c r="D1994" s="87">
        <v>2022</v>
      </c>
      <c r="E1994" s="87">
        <v>2023</v>
      </c>
      <c r="F1994" s="87">
        <v>2024</v>
      </c>
    </row>
    <row r="1995" spans="1:13" ht="20.100000000000001" customHeight="1">
      <c r="A1995" s="1024" t="s">
        <v>235</v>
      </c>
      <c r="B1995" s="1024"/>
      <c r="C1995" s="1024"/>
      <c r="D1995" s="1024"/>
      <c r="E1995" s="1024"/>
      <c r="F1995" s="1024"/>
    </row>
    <row r="1996" spans="1:13" ht="20.100000000000001" customHeight="1">
      <c r="A1996" s="452" t="s">
        <v>6</v>
      </c>
      <c r="B1996" s="631">
        <v>287492</v>
      </c>
      <c r="C1996" s="631">
        <v>286323</v>
      </c>
      <c r="D1996" s="631">
        <v>285634</v>
      </c>
      <c r="E1996" s="631">
        <v>284832</v>
      </c>
      <c r="F1996" s="631">
        <v>283657</v>
      </c>
    </row>
    <row r="1997" spans="1:13" ht="20.100000000000001" customHeight="1">
      <c r="A1997" s="579" t="s">
        <v>7</v>
      </c>
      <c r="B1997" s="631">
        <v>14132</v>
      </c>
      <c r="C1997" s="631">
        <v>14527</v>
      </c>
      <c r="D1997" s="631">
        <v>15004</v>
      </c>
      <c r="E1997" s="631">
        <v>15524</v>
      </c>
      <c r="F1997" s="631">
        <v>15973</v>
      </c>
    </row>
    <row r="1998" spans="1:13" ht="20.100000000000001" customHeight="1">
      <c r="A1998" s="452" t="s">
        <v>797</v>
      </c>
      <c r="B1998" s="631">
        <v>10643</v>
      </c>
      <c r="C1998" s="631">
        <v>10481</v>
      </c>
      <c r="D1998" s="631">
        <v>10365</v>
      </c>
      <c r="E1998" s="631">
        <v>10248</v>
      </c>
      <c r="F1998" s="631">
        <v>10140</v>
      </c>
    </row>
    <row r="1999" spans="1:13" ht="20.100000000000001" customHeight="1">
      <c r="A1999" s="452" t="s">
        <v>8</v>
      </c>
      <c r="B1999" s="631">
        <v>9767</v>
      </c>
      <c r="C1999" s="631">
        <v>9909</v>
      </c>
      <c r="D1999" s="631">
        <v>10050</v>
      </c>
      <c r="E1999" s="631">
        <v>10208</v>
      </c>
      <c r="F1999" s="631">
        <v>10371</v>
      </c>
    </row>
    <row r="2000" spans="1:13" ht="20.100000000000001" customHeight="1">
      <c r="A2000" s="452" t="s">
        <v>9</v>
      </c>
      <c r="B2000" s="631">
        <v>16577</v>
      </c>
      <c r="C2000" s="631">
        <v>16867</v>
      </c>
      <c r="D2000" s="631">
        <v>17037</v>
      </c>
      <c r="E2000" s="631">
        <v>17306</v>
      </c>
      <c r="F2000" s="631">
        <v>17544</v>
      </c>
    </row>
    <row r="2001" spans="1:7" ht="20.100000000000001" customHeight="1">
      <c r="A2001" s="452" t="s">
        <v>798</v>
      </c>
      <c r="B2001" s="631">
        <v>20697</v>
      </c>
      <c r="C2001" s="631">
        <v>20511</v>
      </c>
      <c r="D2001" s="631">
        <v>20290</v>
      </c>
      <c r="E2001" s="631">
        <v>20113</v>
      </c>
      <c r="F2001" s="631">
        <v>19895</v>
      </c>
    </row>
    <row r="2002" spans="1:7" ht="20.100000000000001" customHeight="1">
      <c r="A2002" s="452" t="s">
        <v>10</v>
      </c>
      <c r="B2002" s="631">
        <v>14801</v>
      </c>
      <c r="C2002" s="631">
        <v>15170</v>
      </c>
      <c r="D2002" s="631">
        <v>15621</v>
      </c>
      <c r="E2002" s="631">
        <v>16055</v>
      </c>
      <c r="F2002" s="631">
        <v>16366</v>
      </c>
    </row>
    <row r="2003" spans="1:7" ht="20.100000000000001" customHeight="1">
      <c r="A2003" s="452" t="s">
        <v>799</v>
      </c>
      <c r="B2003" s="631">
        <v>6173</v>
      </c>
      <c r="C2003" s="631">
        <v>6257</v>
      </c>
      <c r="D2003" s="631">
        <v>6328</v>
      </c>
      <c r="E2003" s="631">
        <v>6487</v>
      </c>
      <c r="F2003" s="631">
        <v>6600</v>
      </c>
    </row>
    <row r="2004" spans="1:7" ht="20.100000000000001" customHeight="1">
      <c r="A2004" s="452" t="s">
        <v>11</v>
      </c>
      <c r="B2004" s="631">
        <v>18319</v>
      </c>
      <c r="C2004" s="631">
        <v>18869</v>
      </c>
      <c r="D2004" s="631">
        <v>19485</v>
      </c>
      <c r="E2004" s="631">
        <v>20074</v>
      </c>
      <c r="F2004" s="631">
        <v>20415</v>
      </c>
    </row>
    <row r="2005" spans="1:7" ht="20.100000000000001" customHeight="1">
      <c r="A2005" s="452" t="s">
        <v>12</v>
      </c>
      <c r="B2005" s="631">
        <v>5779</v>
      </c>
      <c r="C2005" s="631">
        <v>5940</v>
      </c>
      <c r="D2005" s="631">
        <v>6012</v>
      </c>
      <c r="E2005" s="631">
        <v>6061</v>
      </c>
      <c r="F2005" s="631">
        <v>6150</v>
      </c>
    </row>
    <row r="2006" spans="1:7" ht="20.100000000000001" customHeight="1">
      <c r="A2006" s="452" t="s">
        <v>796</v>
      </c>
      <c r="B2006" s="631">
        <v>404380</v>
      </c>
      <c r="C2006" s="631">
        <v>404854</v>
      </c>
      <c r="D2006" s="631">
        <v>405826</v>
      </c>
      <c r="E2006" s="631">
        <v>406908</v>
      </c>
      <c r="F2006" s="631">
        <v>407111</v>
      </c>
    </row>
    <row r="2007" spans="1:7" ht="20.100000000000001" customHeight="1">
      <c r="A2007" s="474" t="s">
        <v>795</v>
      </c>
      <c r="B2007" s="605">
        <v>1052812</v>
      </c>
      <c r="C2007" s="605">
        <v>1047040</v>
      </c>
      <c r="D2007" s="605">
        <v>1043542</v>
      </c>
      <c r="E2007" s="605">
        <v>1040087</v>
      </c>
      <c r="F2007" s="605">
        <v>1036533</v>
      </c>
      <c r="G2007" s="471"/>
    </row>
    <row r="2008" spans="1:7" ht="20.100000000000001" customHeight="1">
      <c r="A2008" s="890" t="s">
        <v>1065</v>
      </c>
      <c r="B2008" s="890"/>
      <c r="C2008" s="890"/>
      <c r="D2008" s="890"/>
      <c r="E2008" s="890"/>
      <c r="F2008" s="890"/>
      <c r="G2008" s="707"/>
    </row>
    <row r="2009" spans="1:7" ht="20.100000000000001" customHeight="1">
      <c r="A2009" s="474" t="s">
        <v>6</v>
      </c>
      <c r="B2009" s="605">
        <v>287492</v>
      </c>
      <c r="C2009" s="605">
        <v>286323</v>
      </c>
      <c r="D2009" s="605">
        <v>285634</v>
      </c>
      <c r="E2009" s="605">
        <v>284832</v>
      </c>
      <c r="F2009" s="605">
        <v>283657</v>
      </c>
      <c r="G2009" s="471"/>
    </row>
    <row r="2010" spans="1:7" ht="20.100000000000001" customHeight="1">
      <c r="A2010" s="474" t="s">
        <v>7</v>
      </c>
      <c r="B2010" s="605">
        <v>5464</v>
      </c>
      <c r="C2010" s="605">
        <v>5506</v>
      </c>
      <c r="D2010" s="605">
        <v>5554</v>
      </c>
      <c r="E2010" s="605">
        <v>5624</v>
      </c>
      <c r="F2010" s="605">
        <v>5720</v>
      </c>
      <c r="G2010" s="471"/>
    </row>
    <row r="2011" spans="1:7" ht="20.100000000000001" customHeight="1">
      <c r="A2011" s="474" t="s">
        <v>797</v>
      </c>
      <c r="B2011" s="605">
        <v>8803</v>
      </c>
      <c r="C2011" s="605">
        <v>8645</v>
      </c>
      <c r="D2011" s="605">
        <v>8531</v>
      </c>
      <c r="E2011" s="605">
        <v>8416</v>
      </c>
      <c r="F2011" s="605">
        <v>8342</v>
      </c>
      <c r="G2011" s="471"/>
    </row>
    <row r="2012" spans="1:7" ht="20.100000000000001" customHeight="1">
      <c r="A2012" s="474" t="s">
        <v>798</v>
      </c>
      <c r="B2012" s="605">
        <v>14657</v>
      </c>
      <c r="C2012" s="605">
        <v>14531</v>
      </c>
      <c r="D2012" s="605">
        <v>14395</v>
      </c>
      <c r="E2012" s="605">
        <v>14272</v>
      </c>
      <c r="F2012" s="605">
        <v>14093</v>
      </c>
      <c r="G2012" s="471"/>
    </row>
    <row r="2013" spans="1:7" ht="20.100000000000001" customHeight="1">
      <c r="A2013" s="474" t="s">
        <v>10</v>
      </c>
      <c r="B2013" s="605">
        <v>4344</v>
      </c>
      <c r="C2013" s="605">
        <v>4297</v>
      </c>
      <c r="D2013" s="605">
        <v>4279</v>
      </c>
      <c r="E2013" s="605">
        <v>4244</v>
      </c>
      <c r="F2013" s="605">
        <v>4211</v>
      </c>
      <c r="G2013" s="471"/>
    </row>
    <row r="2014" spans="1:7" ht="20.100000000000001" customHeight="1">
      <c r="A2014" s="474" t="s">
        <v>11</v>
      </c>
      <c r="B2014" s="605">
        <v>12106</v>
      </c>
      <c r="C2014" s="605">
        <v>12323</v>
      </c>
      <c r="D2014" s="605">
        <v>12552</v>
      </c>
      <c r="E2014" s="605">
        <v>12761</v>
      </c>
      <c r="F2014" s="605">
        <v>12824</v>
      </c>
      <c r="G2014" s="471"/>
    </row>
    <row r="2015" spans="1:7" ht="20.100000000000001" customHeight="1">
      <c r="A2015" s="474" t="s">
        <v>12</v>
      </c>
      <c r="B2015" s="605">
        <v>2059</v>
      </c>
      <c r="C2015" s="605">
        <v>2059</v>
      </c>
      <c r="D2015" s="605">
        <v>2087</v>
      </c>
      <c r="E2015" s="605">
        <v>2076</v>
      </c>
      <c r="F2015" s="605">
        <v>2084</v>
      </c>
      <c r="G2015" s="471"/>
    </row>
    <row r="2016" spans="1:7" ht="20.100000000000001" customHeight="1">
      <c r="A2016" s="474" t="s">
        <v>795</v>
      </c>
      <c r="B2016" s="605">
        <v>682279</v>
      </c>
      <c r="C2016" s="605">
        <v>677667</v>
      </c>
      <c r="D2016" s="605">
        <v>674168</v>
      </c>
      <c r="E2016" s="605">
        <v>670902</v>
      </c>
      <c r="F2016" s="605">
        <v>667283</v>
      </c>
      <c r="G2016" s="471"/>
    </row>
    <row r="2017" spans="1:7" ht="20.100000000000001" customHeight="1">
      <c r="A2017" s="890" t="s">
        <v>1066</v>
      </c>
      <c r="B2017" s="890"/>
      <c r="C2017" s="890"/>
      <c r="D2017" s="890"/>
      <c r="E2017" s="890"/>
      <c r="F2017" s="890"/>
      <c r="G2017" s="707"/>
    </row>
    <row r="2018" spans="1:7" ht="20.100000000000001" customHeight="1">
      <c r="A2018" s="474" t="s">
        <v>7</v>
      </c>
      <c r="B2018" s="605">
        <v>8668</v>
      </c>
      <c r="C2018" s="605">
        <v>9021</v>
      </c>
      <c r="D2018" s="605">
        <v>9450</v>
      </c>
      <c r="E2018" s="605">
        <v>9900</v>
      </c>
      <c r="F2018" s="605">
        <v>10253</v>
      </c>
      <c r="G2018" s="471"/>
    </row>
    <row r="2019" spans="1:7" ht="20.100000000000001" customHeight="1">
      <c r="A2019" s="474" t="s">
        <v>797</v>
      </c>
      <c r="B2019" s="605">
        <v>1840</v>
      </c>
      <c r="C2019" s="605">
        <v>1836</v>
      </c>
      <c r="D2019" s="605">
        <v>1834</v>
      </c>
      <c r="E2019" s="605">
        <v>1832</v>
      </c>
      <c r="F2019" s="605">
        <v>1798</v>
      </c>
      <c r="G2019" s="471"/>
    </row>
    <row r="2020" spans="1:7" ht="20.100000000000001" customHeight="1">
      <c r="A2020" s="474" t="s">
        <v>8</v>
      </c>
      <c r="B2020" s="605">
        <v>9767</v>
      </c>
      <c r="C2020" s="605">
        <v>9909</v>
      </c>
      <c r="D2020" s="605">
        <v>10050</v>
      </c>
      <c r="E2020" s="605">
        <v>10208</v>
      </c>
      <c r="F2020" s="605">
        <v>10371</v>
      </c>
      <c r="G2020" s="471"/>
    </row>
    <row r="2021" spans="1:7" ht="20.100000000000001" customHeight="1">
      <c r="A2021" s="474" t="s">
        <v>9</v>
      </c>
      <c r="B2021" s="605">
        <v>16577</v>
      </c>
      <c r="C2021" s="605">
        <v>16867</v>
      </c>
      <c r="D2021" s="605">
        <v>17037</v>
      </c>
      <c r="E2021" s="605">
        <v>17306</v>
      </c>
      <c r="F2021" s="605">
        <v>17544</v>
      </c>
      <c r="G2021" s="471"/>
    </row>
    <row r="2022" spans="1:7" ht="20.100000000000001" customHeight="1">
      <c r="A2022" s="474" t="s">
        <v>798</v>
      </c>
      <c r="B2022" s="605">
        <v>6040</v>
      </c>
      <c r="C2022" s="605">
        <v>5980</v>
      </c>
      <c r="D2022" s="605">
        <v>5895</v>
      </c>
      <c r="E2022" s="605">
        <v>5841</v>
      </c>
      <c r="F2022" s="605">
        <v>5802</v>
      </c>
      <c r="G2022" s="471"/>
    </row>
    <row r="2023" spans="1:7" ht="20.100000000000001" customHeight="1">
      <c r="A2023" s="474" t="s">
        <v>10</v>
      </c>
      <c r="B2023" s="605">
        <v>10457</v>
      </c>
      <c r="C2023" s="605">
        <v>10873</v>
      </c>
      <c r="D2023" s="605">
        <v>11342</v>
      </c>
      <c r="E2023" s="605">
        <v>11811</v>
      </c>
      <c r="F2023" s="605">
        <v>12155</v>
      </c>
      <c r="G2023" s="471"/>
    </row>
    <row r="2024" spans="1:7" ht="20.100000000000001" customHeight="1">
      <c r="A2024" s="474" t="s">
        <v>799</v>
      </c>
      <c r="B2024" s="605">
        <v>6173</v>
      </c>
      <c r="C2024" s="605">
        <v>6257</v>
      </c>
      <c r="D2024" s="605">
        <v>6328</v>
      </c>
      <c r="E2024" s="605">
        <v>6487</v>
      </c>
      <c r="F2024" s="605">
        <v>6600</v>
      </c>
      <c r="G2024" s="471"/>
    </row>
    <row r="2025" spans="1:7" ht="20.100000000000001" customHeight="1">
      <c r="A2025" s="474" t="s">
        <v>11</v>
      </c>
      <c r="B2025" s="605">
        <v>6213</v>
      </c>
      <c r="C2025" s="605">
        <v>6546</v>
      </c>
      <c r="D2025" s="605">
        <v>6933</v>
      </c>
      <c r="E2025" s="605">
        <v>7313</v>
      </c>
      <c r="F2025" s="605">
        <v>7591</v>
      </c>
      <c r="G2025" s="471"/>
    </row>
    <row r="2026" spans="1:7" ht="20.100000000000001" customHeight="1">
      <c r="A2026" s="452" t="s">
        <v>12</v>
      </c>
      <c r="B2026" s="632">
        <v>3720</v>
      </c>
      <c r="C2026" s="632">
        <v>3881</v>
      </c>
      <c r="D2026" s="632">
        <v>3925</v>
      </c>
      <c r="E2026" s="632">
        <v>3985</v>
      </c>
      <c r="F2026" s="632">
        <v>4066</v>
      </c>
    </row>
    <row r="2027" spans="1:7" ht="20.100000000000001" customHeight="1">
      <c r="A2027" s="452" t="s">
        <v>795</v>
      </c>
      <c r="B2027" s="632">
        <v>370533</v>
      </c>
      <c r="C2027" s="632">
        <v>369373</v>
      </c>
      <c r="D2027" s="632">
        <v>369374</v>
      </c>
      <c r="E2027" s="632">
        <v>369185</v>
      </c>
      <c r="F2027" s="632">
        <v>369250</v>
      </c>
    </row>
    <row r="2028" spans="1:7" ht="20.100000000000001" customHeight="1">
      <c r="A2028" s="1024" t="s">
        <v>1075</v>
      </c>
      <c r="B2028" s="1024"/>
      <c r="C2028" s="1024"/>
      <c r="D2028" s="1024"/>
      <c r="E2028" s="1024"/>
      <c r="F2028" s="1024"/>
    </row>
    <row r="2029" spans="1:7" ht="20.100000000000001" customHeight="1">
      <c r="A2029" s="452" t="s">
        <v>6</v>
      </c>
      <c r="B2029" s="633">
        <v>97.6</v>
      </c>
      <c r="C2029" s="633">
        <v>97.6</v>
      </c>
      <c r="D2029" s="633">
        <v>97.6</v>
      </c>
      <c r="E2029" s="633">
        <v>97.6</v>
      </c>
      <c r="F2029" s="633">
        <v>97.7</v>
      </c>
    </row>
    <row r="2030" spans="1:7" ht="20.100000000000001" customHeight="1">
      <c r="A2030" s="452" t="s">
        <v>7</v>
      </c>
      <c r="B2030" s="633">
        <v>84.1</v>
      </c>
      <c r="C2030" s="633">
        <v>84.5</v>
      </c>
      <c r="D2030" s="633">
        <v>85.2</v>
      </c>
      <c r="E2030" s="633">
        <v>85.8</v>
      </c>
      <c r="F2030" s="633">
        <v>86.1</v>
      </c>
    </row>
    <row r="2031" spans="1:7" ht="20.100000000000001" customHeight="1">
      <c r="A2031" s="452" t="s">
        <v>797</v>
      </c>
      <c r="B2031" s="633">
        <v>96.2</v>
      </c>
      <c r="C2031" s="633">
        <v>96.3</v>
      </c>
      <c r="D2031" s="633">
        <v>96.3</v>
      </c>
      <c r="E2031" s="633">
        <v>96.3</v>
      </c>
      <c r="F2031" s="633">
        <v>96.3</v>
      </c>
    </row>
    <row r="2032" spans="1:7" ht="20.100000000000001" customHeight="1">
      <c r="A2032" s="452" t="s">
        <v>8</v>
      </c>
      <c r="B2032" s="633">
        <v>98.2</v>
      </c>
      <c r="C2032" s="633">
        <v>98.3</v>
      </c>
      <c r="D2032" s="633">
        <v>98.3</v>
      </c>
      <c r="E2032" s="633">
        <v>98.3</v>
      </c>
      <c r="F2032" s="633">
        <v>98.4</v>
      </c>
    </row>
    <row r="2033" spans="1:13" ht="20.100000000000001" customHeight="1">
      <c r="A2033" s="452" t="s">
        <v>9</v>
      </c>
      <c r="B2033" s="633">
        <v>92.9</v>
      </c>
      <c r="C2033" s="633">
        <v>93.2</v>
      </c>
      <c r="D2033" s="633">
        <v>93.3</v>
      </c>
      <c r="E2033" s="633">
        <v>93.5</v>
      </c>
      <c r="F2033" s="633">
        <v>93.7</v>
      </c>
    </row>
    <row r="2034" spans="1:13" ht="20.100000000000001" customHeight="1">
      <c r="A2034" s="452" t="s">
        <v>798</v>
      </c>
      <c r="B2034" s="633">
        <v>99.1</v>
      </c>
      <c r="C2034" s="633">
        <v>99.1</v>
      </c>
      <c r="D2034" s="633">
        <v>99.1</v>
      </c>
      <c r="E2034" s="633">
        <v>99.2</v>
      </c>
      <c r="F2034" s="633">
        <v>99.2</v>
      </c>
    </row>
    <row r="2035" spans="1:13" ht="20.100000000000001" customHeight="1">
      <c r="A2035" s="452" t="s">
        <v>10</v>
      </c>
      <c r="B2035" s="633">
        <v>87.5</v>
      </c>
      <c r="C2035" s="633">
        <v>87.9</v>
      </c>
      <c r="D2035" s="633">
        <v>88.3</v>
      </c>
      <c r="E2035" s="633">
        <v>88.4</v>
      </c>
      <c r="F2035" s="633">
        <v>88.3</v>
      </c>
    </row>
    <row r="2036" spans="1:13" ht="20.100000000000001" customHeight="1">
      <c r="A2036" s="452" t="s">
        <v>799</v>
      </c>
      <c r="B2036" s="633">
        <v>91.4</v>
      </c>
      <c r="C2036" s="633">
        <v>91.5</v>
      </c>
      <c r="D2036" s="633">
        <v>91.7</v>
      </c>
      <c r="E2036" s="633">
        <v>91.9</v>
      </c>
      <c r="F2036" s="633">
        <v>92.1</v>
      </c>
    </row>
    <row r="2037" spans="1:13" ht="20.100000000000001" customHeight="1">
      <c r="A2037" s="452" t="s">
        <v>11</v>
      </c>
      <c r="B2037" s="633">
        <v>95.5</v>
      </c>
      <c r="C2037" s="633">
        <v>95.6</v>
      </c>
      <c r="D2037" s="633">
        <v>95.7</v>
      </c>
      <c r="E2037" s="633">
        <v>95.8</v>
      </c>
      <c r="F2037" s="633">
        <v>95.8</v>
      </c>
    </row>
    <row r="2038" spans="1:13" ht="20.100000000000001" customHeight="1">
      <c r="A2038" s="452" t="s">
        <v>12</v>
      </c>
      <c r="B2038" s="633">
        <v>59.4</v>
      </c>
      <c r="C2038" s="633">
        <v>60.4</v>
      </c>
      <c r="D2038" s="633">
        <v>60.6</v>
      </c>
      <c r="E2038" s="633">
        <v>60.5</v>
      </c>
      <c r="F2038" s="633">
        <v>60.5</v>
      </c>
    </row>
    <row r="2039" spans="1:13" ht="20.100000000000001" customHeight="1">
      <c r="A2039" s="474" t="s">
        <v>796</v>
      </c>
      <c r="B2039" s="820">
        <v>95.4</v>
      </c>
      <c r="C2039" s="820">
        <v>95.5</v>
      </c>
      <c r="D2039" s="820">
        <v>95.5</v>
      </c>
      <c r="E2039" s="820">
        <v>95.6</v>
      </c>
      <c r="F2039" s="820">
        <v>95.6</v>
      </c>
      <c r="G2039" s="709"/>
      <c r="H2039" s="824"/>
      <c r="I2039" s="824"/>
      <c r="J2039" s="824"/>
      <c r="K2039" s="824"/>
      <c r="L2039" s="824"/>
      <c r="M2039" s="472"/>
    </row>
    <row r="2040" spans="1:13" ht="20.100000000000001" customHeight="1">
      <c r="A2040" s="474" t="s">
        <v>795</v>
      </c>
      <c r="B2040" s="820">
        <v>91</v>
      </c>
      <c r="C2040" s="820">
        <v>91.1</v>
      </c>
      <c r="D2040" s="820">
        <v>91.3</v>
      </c>
      <c r="E2040" s="820">
        <v>91.4</v>
      </c>
      <c r="F2040" s="820">
        <v>91.5</v>
      </c>
      <c r="G2040" s="471"/>
    </row>
    <row r="2041" spans="1:13" ht="20.100000000000001" customHeight="1">
      <c r="A2041" s="890" t="s">
        <v>1073</v>
      </c>
      <c r="B2041" s="890"/>
      <c r="C2041" s="890"/>
      <c r="D2041" s="890"/>
      <c r="E2041" s="890"/>
      <c r="F2041" s="890"/>
      <c r="G2041" s="707"/>
    </row>
    <row r="2042" spans="1:13" ht="20.100000000000001" customHeight="1">
      <c r="A2042" s="452" t="s">
        <v>6</v>
      </c>
      <c r="B2042" s="634">
        <v>97.6</v>
      </c>
      <c r="C2042" s="634">
        <v>97.6</v>
      </c>
      <c r="D2042" s="634">
        <v>97.6</v>
      </c>
      <c r="E2042" s="634">
        <v>97.6</v>
      </c>
      <c r="F2042" s="634">
        <v>97.7</v>
      </c>
    </row>
    <row r="2043" spans="1:13" ht="20.100000000000001" customHeight="1">
      <c r="A2043" s="452" t="s">
        <v>7</v>
      </c>
      <c r="B2043" s="634">
        <v>91.6</v>
      </c>
      <c r="C2043" s="634">
        <v>91.9</v>
      </c>
      <c r="D2043" s="634">
        <v>92.1</v>
      </c>
      <c r="E2043" s="634">
        <v>92.4</v>
      </c>
      <c r="F2043" s="634">
        <v>92.5</v>
      </c>
    </row>
    <row r="2044" spans="1:13" ht="20.100000000000001" customHeight="1">
      <c r="A2044" s="452" t="s">
        <v>797</v>
      </c>
      <c r="B2044" s="634">
        <v>98.1</v>
      </c>
      <c r="C2044" s="634">
        <v>98.1</v>
      </c>
      <c r="D2044" s="634">
        <v>98.1</v>
      </c>
      <c r="E2044" s="634">
        <v>98.1</v>
      </c>
      <c r="F2044" s="634">
        <v>98.1</v>
      </c>
    </row>
    <row r="2045" spans="1:13" ht="20.100000000000001" customHeight="1">
      <c r="A2045" s="452" t="s">
        <v>798</v>
      </c>
      <c r="B2045" s="634">
        <v>98.8</v>
      </c>
      <c r="C2045" s="634">
        <v>98.8</v>
      </c>
      <c r="D2045" s="634">
        <v>98.8</v>
      </c>
      <c r="E2045" s="634">
        <v>98.9</v>
      </c>
      <c r="F2045" s="634">
        <v>98.9</v>
      </c>
    </row>
    <row r="2046" spans="1:13" ht="20.100000000000001" customHeight="1">
      <c r="A2046" s="452" t="s">
        <v>10</v>
      </c>
      <c r="B2046" s="634">
        <v>97.9</v>
      </c>
      <c r="C2046" s="634">
        <v>97.9</v>
      </c>
      <c r="D2046" s="634">
        <v>97.9</v>
      </c>
      <c r="E2046" s="634">
        <v>98</v>
      </c>
      <c r="F2046" s="634">
        <v>98.2</v>
      </c>
    </row>
    <row r="2047" spans="1:13" ht="20.100000000000001" customHeight="1">
      <c r="A2047" s="452" t="s">
        <v>11</v>
      </c>
      <c r="B2047" s="634">
        <v>99.9</v>
      </c>
      <c r="C2047" s="634">
        <v>99.9</v>
      </c>
      <c r="D2047" s="634">
        <v>99.9</v>
      </c>
      <c r="E2047" s="634">
        <v>99.9</v>
      </c>
      <c r="F2047" s="634">
        <v>99.9</v>
      </c>
    </row>
    <row r="2048" spans="1:13" ht="20.100000000000001" customHeight="1">
      <c r="A2048" s="452" t="s">
        <v>12</v>
      </c>
      <c r="B2048" s="634">
        <v>82.9</v>
      </c>
      <c r="C2048" s="634">
        <v>83.1</v>
      </c>
      <c r="D2048" s="634">
        <v>83.3</v>
      </c>
      <c r="E2048" s="634">
        <v>83.5</v>
      </c>
      <c r="F2048" s="634">
        <v>83.5</v>
      </c>
    </row>
    <row r="2049" spans="1:7" ht="20.100000000000001" customHeight="1">
      <c r="A2049" s="452" t="s">
        <v>795</v>
      </c>
      <c r="B2049" s="634">
        <v>96.8</v>
      </c>
      <c r="C2049" s="634">
        <v>96.9</v>
      </c>
      <c r="D2049" s="634">
        <v>96.9</v>
      </c>
      <c r="E2049" s="634">
        <v>96.9</v>
      </c>
      <c r="F2049" s="634">
        <v>97</v>
      </c>
    </row>
    <row r="2050" spans="1:7" ht="20.100000000000001" customHeight="1">
      <c r="A2050" s="890" t="s">
        <v>1074</v>
      </c>
      <c r="B2050" s="890"/>
      <c r="C2050" s="890"/>
      <c r="D2050" s="890"/>
      <c r="E2050" s="890"/>
      <c r="F2050" s="890"/>
      <c r="G2050" s="707"/>
    </row>
    <row r="2051" spans="1:7" ht="20.100000000000001" customHeight="1">
      <c r="A2051" s="452" t="s">
        <v>7</v>
      </c>
      <c r="B2051" s="635">
        <v>79.900000000000006</v>
      </c>
      <c r="C2051" s="635">
        <v>80.599999999999994</v>
      </c>
      <c r="D2051" s="635">
        <v>81.599999999999994</v>
      </c>
      <c r="E2051" s="635">
        <v>82.5</v>
      </c>
      <c r="F2051" s="635">
        <v>82.9</v>
      </c>
    </row>
    <row r="2052" spans="1:7" ht="20.100000000000001" customHeight="1">
      <c r="A2052" s="452" t="s">
        <v>797</v>
      </c>
      <c r="B2052" s="635">
        <v>88.4</v>
      </c>
      <c r="C2052" s="635">
        <v>88.6</v>
      </c>
      <c r="D2052" s="635">
        <v>88.7</v>
      </c>
      <c r="E2052" s="635">
        <v>88.8</v>
      </c>
      <c r="F2052" s="635">
        <v>88.8</v>
      </c>
    </row>
    <row r="2053" spans="1:7" ht="20.100000000000001" customHeight="1">
      <c r="A2053" s="452" t="s">
        <v>8</v>
      </c>
      <c r="B2053" s="635">
        <v>98.2</v>
      </c>
      <c r="C2053" s="635">
        <v>98.3</v>
      </c>
      <c r="D2053" s="635">
        <v>98.3</v>
      </c>
      <c r="E2053" s="635">
        <v>98.3</v>
      </c>
      <c r="F2053" s="635">
        <v>98.4</v>
      </c>
    </row>
    <row r="2054" spans="1:7" ht="20.100000000000001" customHeight="1">
      <c r="A2054" s="452" t="s">
        <v>9</v>
      </c>
      <c r="B2054" s="635">
        <v>92.9</v>
      </c>
      <c r="C2054" s="635">
        <v>93.2</v>
      </c>
      <c r="D2054" s="635">
        <v>93.3</v>
      </c>
      <c r="E2054" s="635">
        <v>93.5</v>
      </c>
      <c r="F2054" s="635">
        <v>93.7</v>
      </c>
    </row>
    <row r="2055" spans="1:7" ht="20.100000000000001" customHeight="1">
      <c r="A2055" s="452" t="s">
        <v>798</v>
      </c>
      <c r="B2055" s="635">
        <v>99.9</v>
      </c>
      <c r="C2055" s="635">
        <v>99.9</v>
      </c>
      <c r="D2055" s="635">
        <v>99.9</v>
      </c>
      <c r="E2055" s="635">
        <v>99.9</v>
      </c>
      <c r="F2055" s="635">
        <v>99.9</v>
      </c>
    </row>
    <row r="2056" spans="1:7" ht="20.100000000000001" customHeight="1">
      <c r="A2056" s="452" t="s">
        <v>10</v>
      </c>
      <c r="B2056" s="635">
        <v>83.8</v>
      </c>
      <c r="C2056" s="635">
        <v>84.5</v>
      </c>
      <c r="D2056" s="635">
        <v>85.1</v>
      </c>
      <c r="E2056" s="635">
        <v>85.4</v>
      </c>
      <c r="F2056" s="635">
        <v>85.3</v>
      </c>
    </row>
    <row r="2057" spans="1:7" ht="20.100000000000001" customHeight="1">
      <c r="A2057" s="452" t="s">
        <v>799</v>
      </c>
      <c r="B2057" s="635">
        <v>91.4</v>
      </c>
      <c r="C2057" s="635">
        <v>91.5</v>
      </c>
      <c r="D2057" s="635">
        <v>91.7</v>
      </c>
      <c r="E2057" s="635">
        <v>91.9</v>
      </c>
      <c r="F2057" s="635">
        <v>92.1</v>
      </c>
    </row>
    <row r="2058" spans="1:7" ht="20.100000000000001" customHeight="1">
      <c r="A2058" s="452" t="s">
        <v>11</v>
      </c>
      <c r="B2058" s="635">
        <v>87.9</v>
      </c>
      <c r="C2058" s="635">
        <v>88.4</v>
      </c>
      <c r="D2058" s="635">
        <v>88.9</v>
      </c>
      <c r="E2058" s="635">
        <v>89.3</v>
      </c>
      <c r="F2058" s="635">
        <v>89.6</v>
      </c>
    </row>
    <row r="2059" spans="1:7" ht="20.100000000000001" customHeight="1">
      <c r="A2059" s="452" t="s">
        <v>12</v>
      </c>
      <c r="B2059" s="635">
        <v>51.3</v>
      </c>
      <c r="C2059" s="635">
        <v>52.8</v>
      </c>
      <c r="D2059" s="635">
        <v>52.9</v>
      </c>
      <c r="E2059" s="635">
        <v>52.9</v>
      </c>
      <c r="F2059" s="635">
        <v>53</v>
      </c>
    </row>
    <row r="2060" spans="1:7" ht="20.100000000000001" customHeight="1">
      <c r="A2060" s="452" t="s">
        <v>795</v>
      </c>
      <c r="B2060" s="635">
        <v>82</v>
      </c>
      <c r="C2060" s="635">
        <v>82.3</v>
      </c>
      <c r="D2060" s="635">
        <v>82.5</v>
      </c>
      <c r="E2060" s="635">
        <v>82.8</v>
      </c>
      <c r="F2060" s="635">
        <v>83.1</v>
      </c>
    </row>
    <row r="2061" spans="1:7" ht="20.100000000000001" customHeight="1">
      <c r="A2061" s="458" t="s">
        <v>253</v>
      </c>
      <c r="B2061" s="466"/>
      <c r="C2061" s="466"/>
      <c r="D2061" s="466"/>
      <c r="E2061" s="466"/>
      <c r="F2061" s="466"/>
    </row>
    <row r="2062" spans="1:7" ht="20.100000000000001" customHeight="1">
      <c r="A2062" s="472"/>
      <c r="B2062" s="466"/>
      <c r="C2062" s="466"/>
      <c r="D2062" s="466"/>
      <c r="E2062" s="466"/>
      <c r="F2062" s="466"/>
    </row>
    <row r="2063" spans="1:7" ht="20.100000000000001" customHeight="1">
      <c r="A2063" s="472"/>
      <c r="B2063" s="466"/>
      <c r="C2063" s="466"/>
      <c r="D2063" s="466"/>
      <c r="E2063" s="466"/>
      <c r="F2063" s="466"/>
    </row>
    <row r="2064" spans="1:7" ht="30" customHeight="1">
      <c r="A2064" s="1018" t="s">
        <v>1218</v>
      </c>
      <c r="B2064" s="1058"/>
      <c r="C2064" s="1058"/>
      <c r="D2064" s="1058"/>
      <c r="E2064" s="1058"/>
      <c r="F2064" s="1058"/>
    </row>
    <row r="2065" spans="1:7" ht="30" customHeight="1">
      <c r="A2065" s="87" t="s">
        <v>4</v>
      </c>
      <c r="B2065" s="87">
        <v>2020</v>
      </c>
      <c r="C2065" s="87">
        <v>2021</v>
      </c>
      <c r="D2065" s="87">
        <v>2022</v>
      </c>
      <c r="E2065" s="87">
        <v>2023</v>
      </c>
      <c r="F2065" s="87">
        <v>2024</v>
      </c>
    </row>
    <row r="2066" spans="1:7" ht="20.100000000000001" customHeight="1">
      <c r="A2066" s="1024" t="s">
        <v>235</v>
      </c>
      <c r="B2066" s="1024"/>
      <c r="C2066" s="1024"/>
      <c r="D2066" s="1024"/>
      <c r="E2066" s="1024"/>
      <c r="F2066" s="1024"/>
    </row>
    <row r="2067" spans="1:7" ht="20.100000000000001" customHeight="1">
      <c r="A2067" s="452" t="s">
        <v>6</v>
      </c>
      <c r="B2067" s="626">
        <v>284211</v>
      </c>
      <c r="C2067" s="626">
        <v>283056</v>
      </c>
      <c r="D2067" s="626">
        <v>282430</v>
      </c>
      <c r="E2067" s="626">
        <v>281684</v>
      </c>
      <c r="F2067" s="626">
        <v>280580</v>
      </c>
    </row>
    <row r="2068" spans="1:7" ht="20.100000000000001" customHeight="1">
      <c r="A2068" s="579" t="s">
        <v>7</v>
      </c>
      <c r="B2068" s="626">
        <v>8043</v>
      </c>
      <c r="C2068" s="626">
        <v>8428</v>
      </c>
      <c r="D2068" s="626">
        <v>9005</v>
      </c>
      <c r="E2068" s="626">
        <v>9613</v>
      </c>
      <c r="F2068" s="626">
        <v>10204</v>
      </c>
    </row>
    <row r="2069" spans="1:7" ht="20.100000000000001" customHeight="1">
      <c r="A2069" s="452" t="s">
        <v>797</v>
      </c>
      <c r="B2069" s="626">
        <v>8024</v>
      </c>
      <c r="C2069" s="626">
        <v>7911</v>
      </c>
      <c r="D2069" s="626">
        <v>7853</v>
      </c>
      <c r="E2069" s="626">
        <v>7785</v>
      </c>
      <c r="F2069" s="626">
        <v>7736</v>
      </c>
    </row>
    <row r="2070" spans="1:7" ht="20.100000000000001" customHeight="1">
      <c r="A2070" s="452" t="s">
        <v>8</v>
      </c>
      <c r="B2070" s="626">
        <v>5053</v>
      </c>
      <c r="C2070" s="626">
        <v>5176</v>
      </c>
      <c r="D2070" s="626">
        <v>5300</v>
      </c>
      <c r="E2070" s="626">
        <v>5471</v>
      </c>
      <c r="F2070" s="626">
        <v>5630</v>
      </c>
    </row>
    <row r="2071" spans="1:7" ht="20.100000000000001" customHeight="1">
      <c r="A2071" s="452" t="s">
        <v>9</v>
      </c>
      <c r="B2071" s="626">
        <v>12187</v>
      </c>
      <c r="C2071" s="626">
        <v>12575</v>
      </c>
      <c r="D2071" s="626">
        <v>12813</v>
      </c>
      <c r="E2071" s="626">
        <v>13214</v>
      </c>
      <c r="F2071" s="626">
        <v>13414</v>
      </c>
    </row>
    <row r="2072" spans="1:7" ht="20.100000000000001" customHeight="1">
      <c r="A2072" s="452" t="s">
        <v>798</v>
      </c>
      <c r="B2072" s="626">
        <v>17440</v>
      </c>
      <c r="C2072" s="626">
        <v>17303</v>
      </c>
      <c r="D2072" s="626">
        <v>17158</v>
      </c>
      <c r="E2072" s="626">
        <v>17177</v>
      </c>
      <c r="F2072" s="626">
        <v>16999</v>
      </c>
    </row>
    <row r="2073" spans="1:7" ht="20.100000000000001" customHeight="1">
      <c r="A2073" s="452" t="s">
        <v>10</v>
      </c>
      <c r="B2073" s="626">
        <v>14488</v>
      </c>
      <c r="C2073" s="626">
        <v>14867</v>
      </c>
      <c r="D2073" s="626">
        <v>15313</v>
      </c>
      <c r="E2073" s="626">
        <v>15829</v>
      </c>
      <c r="F2073" s="626">
        <v>16186</v>
      </c>
    </row>
    <row r="2074" spans="1:7" ht="20.100000000000001" customHeight="1">
      <c r="A2074" s="452" t="s">
        <v>799</v>
      </c>
      <c r="B2074" s="626">
        <v>2231</v>
      </c>
      <c r="C2074" s="626">
        <v>2296</v>
      </c>
      <c r="D2074" s="626">
        <v>2389</v>
      </c>
      <c r="E2074" s="626">
        <v>2582</v>
      </c>
      <c r="F2074" s="626">
        <v>2754</v>
      </c>
    </row>
    <row r="2075" spans="1:7" ht="20.100000000000001" customHeight="1">
      <c r="A2075" s="452" t="s">
        <v>11</v>
      </c>
      <c r="B2075" s="626">
        <v>16507</v>
      </c>
      <c r="C2075" s="626">
        <v>16905</v>
      </c>
      <c r="D2075" s="626">
        <v>17517</v>
      </c>
      <c r="E2075" s="626">
        <v>18089</v>
      </c>
      <c r="F2075" s="626">
        <v>18423</v>
      </c>
    </row>
    <row r="2076" spans="1:7" ht="20.100000000000001" customHeight="1">
      <c r="A2076" s="452" t="s">
        <v>12</v>
      </c>
      <c r="B2076" s="626">
        <v>2314</v>
      </c>
      <c r="C2076" s="626">
        <v>2387</v>
      </c>
      <c r="D2076" s="626">
        <v>2446</v>
      </c>
      <c r="E2076" s="626">
        <v>2458</v>
      </c>
      <c r="F2076" s="626">
        <v>2529</v>
      </c>
    </row>
    <row r="2077" spans="1:7" ht="20.100000000000001" customHeight="1">
      <c r="A2077" s="452" t="s">
        <v>796</v>
      </c>
      <c r="B2077" s="626">
        <v>370498</v>
      </c>
      <c r="C2077" s="626">
        <v>370904</v>
      </c>
      <c r="D2077" s="626">
        <v>372224</v>
      </c>
      <c r="E2077" s="626">
        <v>373902</v>
      </c>
      <c r="F2077" s="626">
        <v>374455</v>
      </c>
    </row>
    <row r="2078" spans="1:7" ht="20.100000000000001" customHeight="1">
      <c r="A2078" s="474" t="s">
        <v>795</v>
      </c>
      <c r="B2078" s="605">
        <v>756631</v>
      </c>
      <c r="C2078" s="605">
        <v>754497</v>
      </c>
      <c r="D2078" s="605">
        <v>753621</v>
      </c>
      <c r="E2078" s="605">
        <v>755278</v>
      </c>
      <c r="F2078" s="605">
        <v>757013</v>
      </c>
      <c r="G2078" s="471"/>
    </row>
    <row r="2079" spans="1:7" ht="20.100000000000001" customHeight="1">
      <c r="A2079" s="890" t="s">
        <v>1065</v>
      </c>
      <c r="B2079" s="890"/>
      <c r="C2079" s="890"/>
      <c r="D2079" s="890"/>
      <c r="E2079" s="890"/>
      <c r="F2079" s="890"/>
      <c r="G2079" s="707"/>
    </row>
    <row r="2080" spans="1:7" ht="20.100000000000001" customHeight="1">
      <c r="A2080" s="474" t="s">
        <v>6</v>
      </c>
      <c r="B2080" s="605">
        <v>284211</v>
      </c>
      <c r="C2080" s="605">
        <v>283056</v>
      </c>
      <c r="D2080" s="605">
        <v>282430</v>
      </c>
      <c r="E2080" s="605">
        <v>281684</v>
      </c>
      <c r="F2080" s="605">
        <v>280580</v>
      </c>
      <c r="G2080" s="471"/>
    </row>
    <row r="2081" spans="1:7" ht="20.100000000000001" customHeight="1">
      <c r="A2081" s="474" t="s">
        <v>7</v>
      </c>
      <c r="B2081" s="605">
        <v>4785</v>
      </c>
      <c r="C2081" s="605">
        <v>4840</v>
      </c>
      <c r="D2081" s="605">
        <v>4891</v>
      </c>
      <c r="E2081" s="605">
        <v>4987</v>
      </c>
      <c r="F2081" s="605">
        <v>5083</v>
      </c>
      <c r="G2081" s="471"/>
    </row>
    <row r="2082" spans="1:7" ht="20.100000000000001" customHeight="1">
      <c r="A2082" s="474" t="s">
        <v>797</v>
      </c>
      <c r="B2082" s="605">
        <v>7337</v>
      </c>
      <c r="C2082" s="605">
        <v>7224</v>
      </c>
      <c r="D2082" s="605">
        <v>7156</v>
      </c>
      <c r="E2082" s="605">
        <v>7086</v>
      </c>
      <c r="F2082" s="605">
        <v>7043</v>
      </c>
      <c r="G2082" s="471"/>
    </row>
    <row r="2083" spans="1:7" ht="20.100000000000001" customHeight="1">
      <c r="A2083" s="474" t="s">
        <v>798</v>
      </c>
      <c r="B2083" s="605">
        <v>13910</v>
      </c>
      <c r="C2083" s="605">
        <v>13793</v>
      </c>
      <c r="D2083" s="605">
        <v>13674</v>
      </c>
      <c r="E2083" s="605">
        <v>13710</v>
      </c>
      <c r="F2083" s="605">
        <v>13544</v>
      </c>
      <c r="G2083" s="471"/>
    </row>
    <row r="2084" spans="1:7" ht="20.100000000000001" customHeight="1">
      <c r="A2084" s="474" t="s">
        <v>10</v>
      </c>
      <c r="B2084" s="605">
        <v>4157</v>
      </c>
      <c r="C2084" s="605">
        <v>4113</v>
      </c>
      <c r="D2084" s="605">
        <v>4155</v>
      </c>
      <c r="E2084" s="605">
        <v>4121</v>
      </c>
      <c r="F2084" s="605">
        <v>4092</v>
      </c>
      <c r="G2084" s="471"/>
    </row>
    <row r="2085" spans="1:7" ht="20.100000000000001" customHeight="1">
      <c r="A2085" s="474" t="s">
        <v>11</v>
      </c>
      <c r="B2085" s="605">
        <v>11670</v>
      </c>
      <c r="C2085" s="605">
        <v>11885</v>
      </c>
      <c r="D2085" s="605">
        <v>12117</v>
      </c>
      <c r="E2085" s="605">
        <v>12324</v>
      </c>
      <c r="F2085" s="605">
        <v>12389</v>
      </c>
      <c r="G2085" s="471"/>
    </row>
    <row r="2086" spans="1:7" ht="20.100000000000001" customHeight="1">
      <c r="A2086" s="474" t="s">
        <v>12</v>
      </c>
      <c r="B2086" s="605">
        <v>1910</v>
      </c>
      <c r="C2086" s="605">
        <v>1915</v>
      </c>
      <c r="D2086" s="605">
        <v>1941</v>
      </c>
      <c r="E2086" s="605">
        <v>1918</v>
      </c>
      <c r="F2086" s="605">
        <v>1949</v>
      </c>
      <c r="G2086" s="471"/>
    </row>
    <row r="2087" spans="1:7" ht="20.100000000000001" customHeight="1">
      <c r="A2087" s="474" t="s">
        <v>795</v>
      </c>
      <c r="B2087" s="605">
        <v>647914</v>
      </c>
      <c r="C2087" s="605">
        <v>644152</v>
      </c>
      <c r="D2087" s="605">
        <v>641543</v>
      </c>
      <c r="E2087" s="605">
        <v>639133</v>
      </c>
      <c r="F2087" s="605">
        <v>636156</v>
      </c>
      <c r="G2087" s="471"/>
    </row>
    <row r="2088" spans="1:7" ht="20.100000000000001" customHeight="1">
      <c r="A2088" s="890" t="s">
        <v>1066</v>
      </c>
      <c r="B2088" s="890"/>
      <c r="C2088" s="890"/>
      <c r="D2088" s="890"/>
      <c r="E2088" s="890"/>
      <c r="F2088" s="890"/>
      <c r="G2088" s="707"/>
    </row>
    <row r="2089" spans="1:7" ht="20.100000000000001" customHeight="1">
      <c r="A2089" s="474" t="s">
        <v>7</v>
      </c>
      <c r="B2089" s="605">
        <v>3258</v>
      </c>
      <c r="C2089" s="605">
        <v>3588</v>
      </c>
      <c r="D2089" s="605">
        <v>4114</v>
      </c>
      <c r="E2089" s="605">
        <v>4626</v>
      </c>
      <c r="F2089" s="605">
        <v>5121</v>
      </c>
      <c r="G2089" s="471"/>
    </row>
    <row r="2090" spans="1:7" ht="20.100000000000001" customHeight="1">
      <c r="A2090" s="474" t="s">
        <v>797</v>
      </c>
      <c r="B2090" s="605">
        <v>687</v>
      </c>
      <c r="C2090" s="605">
        <v>687</v>
      </c>
      <c r="D2090" s="605">
        <v>697</v>
      </c>
      <c r="E2090" s="605">
        <v>699</v>
      </c>
      <c r="F2090" s="605">
        <v>693</v>
      </c>
      <c r="G2090" s="471"/>
    </row>
    <row r="2091" spans="1:7" ht="20.100000000000001" customHeight="1">
      <c r="A2091" s="474" t="s">
        <v>8</v>
      </c>
      <c r="B2091" s="605">
        <v>5053</v>
      </c>
      <c r="C2091" s="605">
        <v>5176</v>
      </c>
      <c r="D2091" s="605">
        <v>5300</v>
      </c>
      <c r="E2091" s="605">
        <v>5471</v>
      </c>
      <c r="F2091" s="605">
        <v>5630</v>
      </c>
      <c r="G2091" s="471"/>
    </row>
    <row r="2092" spans="1:7" ht="20.100000000000001" customHeight="1">
      <c r="A2092" s="474" t="s">
        <v>9</v>
      </c>
      <c r="B2092" s="605">
        <v>12187</v>
      </c>
      <c r="C2092" s="605">
        <v>12575</v>
      </c>
      <c r="D2092" s="605">
        <v>12813</v>
      </c>
      <c r="E2092" s="605">
        <v>13214</v>
      </c>
      <c r="F2092" s="605">
        <v>13414</v>
      </c>
      <c r="G2092" s="471"/>
    </row>
    <row r="2093" spans="1:7" ht="20.100000000000001" customHeight="1">
      <c r="A2093" s="452" t="s">
        <v>798</v>
      </c>
      <c r="B2093" s="627">
        <v>3530</v>
      </c>
      <c r="C2093" s="627">
        <v>3510</v>
      </c>
      <c r="D2093" s="627">
        <v>3484</v>
      </c>
      <c r="E2093" s="627">
        <v>3467</v>
      </c>
      <c r="F2093" s="627">
        <v>3455</v>
      </c>
    </row>
    <row r="2094" spans="1:7" ht="20.100000000000001" customHeight="1">
      <c r="A2094" s="452" t="s">
        <v>10</v>
      </c>
      <c r="B2094" s="627">
        <v>10331</v>
      </c>
      <c r="C2094" s="627">
        <v>10754</v>
      </c>
      <c r="D2094" s="627">
        <v>11158</v>
      </c>
      <c r="E2094" s="627">
        <v>11708</v>
      </c>
      <c r="F2094" s="627">
        <v>12094</v>
      </c>
    </row>
    <row r="2095" spans="1:7" ht="20.100000000000001" customHeight="1">
      <c r="A2095" s="452" t="s">
        <v>799</v>
      </c>
      <c r="B2095" s="627">
        <v>2231</v>
      </c>
      <c r="C2095" s="627">
        <v>2296</v>
      </c>
      <c r="D2095" s="627">
        <v>2389</v>
      </c>
      <c r="E2095" s="627">
        <v>2582</v>
      </c>
      <c r="F2095" s="627">
        <v>2754</v>
      </c>
    </row>
    <row r="2096" spans="1:7" ht="20.100000000000001" customHeight="1">
      <c r="A2096" s="452" t="s">
        <v>11</v>
      </c>
      <c r="B2096" s="627">
        <v>4837</v>
      </c>
      <c r="C2096" s="627">
        <v>5020</v>
      </c>
      <c r="D2096" s="627">
        <v>5400</v>
      </c>
      <c r="E2096" s="627">
        <v>5765</v>
      </c>
      <c r="F2096" s="627">
        <v>6034</v>
      </c>
    </row>
    <row r="2097" spans="1:12" ht="20.100000000000001" customHeight="1">
      <c r="A2097" s="452" t="s">
        <v>12</v>
      </c>
      <c r="B2097" s="627">
        <v>404</v>
      </c>
      <c r="C2097" s="627">
        <v>472</v>
      </c>
      <c r="D2097" s="627">
        <v>505</v>
      </c>
      <c r="E2097" s="627">
        <v>540</v>
      </c>
      <c r="F2097" s="627">
        <v>580</v>
      </c>
    </row>
    <row r="2098" spans="1:12" ht="20.100000000000001" customHeight="1">
      <c r="A2098" s="452" t="s">
        <v>795</v>
      </c>
      <c r="B2098" s="627">
        <v>108717</v>
      </c>
      <c r="C2098" s="627">
        <v>110345</v>
      </c>
      <c r="D2098" s="627">
        <v>112078</v>
      </c>
      <c r="E2098" s="627">
        <v>116145</v>
      </c>
      <c r="F2098" s="627">
        <v>120857</v>
      </c>
    </row>
    <row r="2099" spans="1:12" ht="20.100000000000001" customHeight="1">
      <c r="A2099" s="1024" t="s">
        <v>1075</v>
      </c>
      <c r="B2099" s="1024"/>
      <c r="C2099" s="1024"/>
      <c r="D2099" s="1024"/>
      <c r="E2099" s="1024"/>
      <c r="F2099" s="1024"/>
    </row>
    <row r="2100" spans="1:12" ht="20.100000000000001" customHeight="1">
      <c r="A2100" s="452" t="s">
        <v>6</v>
      </c>
      <c r="B2100" s="628">
        <v>96.4</v>
      </c>
      <c r="C2100" s="628">
        <v>96.5</v>
      </c>
      <c r="D2100" s="628">
        <v>96.5</v>
      </c>
      <c r="E2100" s="628">
        <v>96.6</v>
      </c>
      <c r="F2100" s="628">
        <v>96.6</v>
      </c>
    </row>
    <row r="2101" spans="1:12" ht="20.100000000000001" customHeight="1">
      <c r="A2101" s="452" t="s">
        <v>7</v>
      </c>
      <c r="B2101" s="628">
        <v>47.9</v>
      </c>
      <c r="C2101" s="628">
        <v>49</v>
      </c>
      <c r="D2101" s="628">
        <v>51.1</v>
      </c>
      <c r="E2101" s="628">
        <v>53.2</v>
      </c>
      <c r="F2101" s="628">
        <v>55</v>
      </c>
    </row>
    <row r="2102" spans="1:12" ht="20.100000000000001" customHeight="1">
      <c r="A2102" s="452" t="s">
        <v>797</v>
      </c>
      <c r="B2102" s="628">
        <v>72.599999999999994</v>
      </c>
      <c r="C2102" s="628">
        <v>72.7</v>
      </c>
      <c r="D2102" s="628">
        <v>73</v>
      </c>
      <c r="E2102" s="628">
        <v>73.099999999999994</v>
      </c>
      <c r="F2102" s="628">
        <v>73.5</v>
      </c>
    </row>
    <row r="2103" spans="1:12" ht="20.100000000000001" customHeight="1">
      <c r="A2103" s="452" t="s">
        <v>8</v>
      </c>
      <c r="B2103" s="628">
        <v>50.8</v>
      </c>
      <c r="C2103" s="628">
        <v>51.3</v>
      </c>
      <c r="D2103" s="628">
        <v>51.8</v>
      </c>
      <c r="E2103" s="628">
        <v>52.7</v>
      </c>
      <c r="F2103" s="628">
        <v>53.4</v>
      </c>
    </row>
    <row r="2104" spans="1:12" ht="20.100000000000001" customHeight="1">
      <c r="A2104" s="452" t="s">
        <v>9</v>
      </c>
      <c r="B2104" s="628">
        <v>68.3</v>
      </c>
      <c r="C2104" s="628">
        <v>69.5</v>
      </c>
      <c r="D2104" s="628">
        <v>70.2</v>
      </c>
      <c r="E2104" s="628">
        <v>71.400000000000006</v>
      </c>
      <c r="F2104" s="628">
        <v>71.599999999999994</v>
      </c>
    </row>
    <row r="2105" spans="1:12" ht="20.100000000000001" customHeight="1">
      <c r="A2105" s="452" t="s">
        <v>798</v>
      </c>
      <c r="B2105" s="628">
        <v>83.5</v>
      </c>
      <c r="C2105" s="628">
        <v>83.6</v>
      </c>
      <c r="D2105" s="628">
        <v>83.8</v>
      </c>
      <c r="E2105" s="628">
        <v>84.7</v>
      </c>
      <c r="F2105" s="628">
        <v>84.7</v>
      </c>
    </row>
    <row r="2106" spans="1:12" ht="20.100000000000001" customHeight="1">
      <c r="A2106" s="452" t="s">
        <v>10</v>
      </c>
      <c r="B2106" s="628">
        <v>85.6</v>
      </c>
      <c r="C2106" s="628">
        <v>86.1</v>
      </c>
      <c r="D2106" s="628">
        <v>86.5</v>
      </c>
      <c r="E2106" s="628">
        <v>87.2</v>
      </c>
      <c r="F2106" s="628">
        <v>87.3</v>
      </c>
    </row>
    <row r="2107" spans="1:12" ht="20.100000000000001" customHeight="1">
      <c r="A2107" s="452" t="s">
        <v>799</v>
      </c>
      <c r="B2107" s="628">
        <v>33</v>
      </c>
      <c r="C2107" s="628">
        <v>33.6</v>
      </c>
      <c r="D2107" s="628">
        <v>34.6</v>
      </c>
      <c r="E2107" s="628">
        <v>36.6</v>
      </c>
      <c r="F2107" s="628">
        <v>38.4</v>
      </c>
    </row>
    <row r="2108" spans="1:12" ht="20.100000000000001" customHeight="1">
      <c r="A2108" s="452" t="s">
        <v>11</v>
      </c>
      <c r="B2108" s="628">
        <v>86</v>
      </c>
      <c r="C2108" s="628">
        <v>85.6</v>
      </c>
      <c r="D2108" s="628">
        <v>86</v>
      </c>
      <c r="E2108" s="628">
        <v>86.3</v>
      </c>
      <c r="F2108" s="628">
        <v>86.5</v>
      </c>
    </row>
    <row r="2109" spans="1:12" ht="20.100000000000001" customHeight="1">
      <c r="A2109" s="452" t="s">
        <v>12</v>
      </c>
      <c r="B2109" s="628">
        <v>23.8</v>
      </c>
      <c r="C2109" s="628">
        <v>24.3</v>
      </c>
      <c r="D2109" s="628">
        <v>24.7</v>
      </c>
      <c r="E2109" s="628">
        <v>24.5</v>
      </c>
      <c r="F2109" s="628">
        <v>24.9</v>
      </c>
    </row>
    <row r="2110" spans="1:12" ht="20.100000000000001" customHeight="1">
      <c r="A2110" s="474" t="s">
        <v>796</v>
      </c>
      <c r="B2110" s="820">
        <v>87.4</v>
      </c>
      <c r="C2110" s="820">
        <v>87.5</v>
      </c>
      <c r="D2110" s="820">
        <v>87.6</v>
      </c>
      <c r="E2110" s="820">
        <v>87.8</v>
      </c>
      <c r="F2110" s="820">
        <v>87.9</v>
      </c>
      <c r="G2110" s="709"/>
      <c r="H2110" s="824"/>
      <c r="I2110" s="824"/>
      <c r="J2110" s="824"/>
      <c r="K2110" s="824"/>
      <c r="L2110" s="824"/>
    </row>
    <row r="2111" spans="1:12" ht="20.100000000000001" customHeight="1">
      <c r="A2111" s="474" t="s">
        <v>795</v>
      </c>
      <c r="B2111" s="820">
        <v>65.400000000000006</v>
      </c>
      <c r="C2111" s="820">
        <v>65.7</v>
      </c>
      <c r="D2111" s="820">
        <v>65.900000000000006</v>
      </c>
      <c r="E2111" s="820">
        <v>66.400000000000006</v>
      </c>
      <c r="F2111" s="820">
        <v>66.8</v>
      </c>
      <c r="G2111" s="471"/>
    </row>
    <row r="2112" spans="1:12" ht="20.100000000000001" customHeight="1">
      <c r="A2112" s="890" t="s">
        <v>1073</v>
      </c>
      <c r="B2112" s="890"/>
      <c r="C2112" s="890"/>
      <c r="D2112" s="890"/>
      <c r="E2112" s="890"/>
      <c r="F2112" s="890"/>
      <c r="G2112" s="707"/>
    </row>
    <row r="2113" spans="1:7" ht="20.100000000000001" customHeight="1">
      <c r="A2113" s="474" t="s">
        <v>6</v>
      </c>
      <c r="B2113" s="820">
        <v>96.4</v>
      </c>
      <c r="C2113" s="820">
        <v>96.5</v>
      </c>
      <c r="D2113" s="820">
        <v>96.5</v>
      </c>
      <c r="E2113" s="820">
        <v>96.6</v>
      </c>
      <c r="F2113" s="820">
        <v>96.6</v>
      </c>
      <c r="G2113" s="471"/>
    </row>
    <row r="2114" spans="1:7" ht="20.100000000000001" customHeight="1">
      <c r="A2114" s="452" t="s">
        <v>7</v>
      </c>
      <c r="B2114" s="629">
        <v>80.3</v>
      </c>
      <c r="C2114" s="629">
        <v>80.8</v>
      </c>
      <c r="D2114" s="629">
        <v>81.099999999999994</v>
      </c>
      <c r="E2114" s="629">
        <v>81.900000000000006</v>
      </c>
      <c r="F2114" s="629">
        <v>82.2</v>
      </c>
    </row>
    <row r="2115" spans="1:7" ht="20.100000000000001" customHeight="1">
      <c r="A2115" s="452" t="s">
        <v>797</v>
      </c>
      <c r="B2115" s="629">
        <v>81.7</v>
      </c>
      <c r="C2115" s="629">
        <v>82</v>
      </c>
      <c r="D2115" s="629">
        <v>82.3</v>
      </c>
      <c r="E2115" s="629">
        <v>82.6</v>
      </c>
      <c r="F2115" s="629">
        <v>82.8</v>
      </c>
    </row>
    <row r="2116" spans="1:7" ht="20.100000000000001" customHeight="1">
      <c r="A2116" s="452" t="s">
        <v>798</v>
      </c>
      <c r="B2116" s="629">
        <v>93.7</v>
      </c>
      <c r="C2116" s="629">
        <v>93.8</v>
      </c>
      <c r="D2116" s="629">
        <v>93.9</v>
      </c>
      <c r="E2116" s="629">
        <v>95</v>
      </c>
      <c r="F2116" s="629">
        <v>95</v>
      </c>
    </row>
    <row r="2117" spans="1:7" ht="20.100000000000001" customHeight="1">
      <c r="A2117" s="452" t="s">
        <v>10</v>
      </c>
      <c r="B2117" s="629">
        <v>93.7</v>
      </c>
      <c r="C2117" s="629">
        <v>93.7</v>
      </c>
      <c r="D2117" s="629">
        <v>95.1</v>
      </c>
      <c r="E2117" s="629">
        <v>95.1</v>
      </c>
      <c r="F2117" s="629">
        <v>95.4</v>
      </c>
    </row>
    <row r="2118" spans="1:7" ht="20.100000000000001" customHeight="1">
      <c r="A2118" s="452" t="s">
        <v>11</v>
      </c>
      <c r="B2118" s="629">
        <v>96.3</v>
      </c>
      <c r="C2118" s="629">
        <v>96.4</v>
      </c>
      <c r="D2118" s="629">
        <v>96.5</v>
      </c>
      <c r="E2118" s="629">
        <v>96.5</v>
      </c>
      <c r="F2118" s="629">
        <v>96.6</v>
      </c>
    </row>
    <row r="2119" spans="1:7" ht="20.100000000000001" customHeight="1">
      <c r="A2119" s="452" t="s">
        <v>12</v>
      </c>
      <c r="B2119" s="629">
        <v>76.900000000000006</v>
      </c>
      <c r="C2119" s="629">
        <v>77.3</v>
      </c>
      <c r="D2119" s="629">
        <v>77.5</v>
      </c>
      <c r="E2119" s="629">
        <v>77.2</v>
      </c>
      <c r="F2119" s="629">
        <v>78.099999999999994</v>
      </c>
    </row>
    <row r="2120" spans="1:7" ht="20.100000000000001" customHeight="1">
      <c r="A2120" s="474" t="s">
        <v>795</v>
      </c>
      <c r="B2120" s="820">
        <v>91.9</v>
      </c>
      <c r="C2120" s="820">
        <v>92.1</v>
      </c>
      <c r="D2120" s="820">
        <v>92.2</v>
      </c>
      <c r="E2120" s="820">
        <v>92.3</v>
      </c>
      <c r="F2120" s="820">
        <v>92.5</v>
      </c>
      <c r="G2120" s="471"/>
    </row>
    <row r="2121" spans="1:7" ht="20.100000000000001" customHeight="1">
      <c r="A2121" s="890" t="s">
        <v>1074</v>
      </c>
      <c r="B2121" s="890"/>
      <c r="C2121" s="890"/>
      <c r="D2121" s="890"/>
      <c r="E2121" s="890"/>
      <c r="F2121" s="890"/>
      <c r="G2121" s="707"/>
    </row>
    <row r="2122" spans="1:7" ht="20.100000000000001" customHeight="1">
      <c r="A2122" s="474" t="s">
        <v>7</v>
      </c>
      <c r="B2122" s="820">
        <v>30</v>
      </c>
      <c r="C2122" s="820">
        <v>32.1</v>
      </c>
      <c r="D2122" s="820">
        <v>35.5</v>
      </c>
      <c r="E2122" s="820">
        <v>38.6</v>
      </c>
      <c r="F2122" s="820">
        <v>41.4</v>
      </c>
      <c r="G2122" s="471"/>
    </row>
    <row r="2123" spans="1:7" ht="20.100000000000001" customHeight="1">
      <c r="A2123" s="452" t="s">
        <v>797</v>
      </c>
      <c r="B2123" s="630">
        <v>33</v>
      </c>
      <c r="C2123" s="630">
        <v>33.1</v>
      </c>
      <c r="D2123" s="630">
        <v>33.700000000000003</v>
      </c>
      <c r="E2123" s="630">
        <v>33.9</v>
      </c>
      <c r="F2123" s="630">
        <v>34.200000000000003</v>
      </c>
    </row>
    <row r="2124" spans="1:7" ht="20.100000000000001" customHeight="1">
      <c r="A2124" s="452" t="s">
        <v>8</v>
      </c>
      <c r="B2124" s="630">
        <v>50.8</v>
      </c>
      <c r="C2124" s="630">
        <v>51.3</v>
      </c>
      <c r="D2124" s="630">
        <v>51.8</v>
      </c>
      <c r="E2124" s="630">
        <v>52.7</v>
      </c>
      <c r="F2124" s="630">
        <v>53.4</v>
      </c>
    </row>
    <row r="2125" spans="1:7" ht="20.100000000000001" customHeight="1">
      <c r="A2125" s="452" t="s">
        <v>9</v>
      </c>
      <c r="B2125" s="630">
        <v>68.3</v>
      </c>
      <c r="C2125" s="630">
        <v>69.5</v>
      </c>
      <c r="D2125" s="630">
        <v>70.2</v>
      </c>
      <c r="E2125" s="630">
        <v>71.400000000000006</v>
      </c>
      <c r="F2125" s="630">
        <v>71.599999999999994</v>
      </c>
    </row>
    <row r="2126" spans="1:7" ht="20.100000000000001" customHeight="1">
      <c r="A2126" s="452" t="s">
        <v>798</v>
      </c>
      <c r="B2126" s="630">
        <v>58.4</v>
      </c>
      <c r="C2126" s="630">
        <v>58.6</v>
      </c>
      <c r="D2126" s="630">
        <v>59</v>
      </c>
      <c r="E2126" s="630">
        <v>59.3</v>
      </c>
      <c r="F2126" s="630">
        <v>59.5</v>
      </c>
    </row>
    <row r="2127" spans="1:7" ht="20.100000000000001" customHeight="1">
      <c r="A2127" s="452" t="s">
        <v>10</v>
      </c>
      <c r="B2127" s="630">
        <v>82.7</v>
      </c>
      <c r="C2127" s="630">
        <v>83.5</v>
      </c>
      <c r="D2127" s="630">
        <v>83.7</v>
      </c>
      <c r="E2127" s="630">
        <v>84.7</v>
      </c>
      <c r="F2127" s="630">
        <v>84.9</v>
      </c>
    </row>
    <row r="2128" spans="1:7" ht="20.100000000000001" customHeight="1">
      <c r="A2128" s="452" t="s">
        <v>799</v>
      </c>
      <c r="B2128" s="630">
        <v>33</v>
      </c>
      <c r="C2128" s="630">
        <v>33.6</v>
      </c>
      <c r="D2128" s="630">
        <v>34.6</v>
      </c>
      <c r="E2128" s="630">
        <v>36.6</v>
      </c>
      <c r="F2128" s="630">
        <v>38.4</v>
      </c>
    </row>
    <row r="2129" spans="1:6" ht="20.100000000000001" customHeight="1">
      <c r="A2129" s="452" t="s">
        <v>11</v>
      </c>
      <c r="B2129" s="630">
        <v>68.400000000000006</v>
      </c>
      <c r="C2129" s="630">
        <v>67.8</v>
      </c>
      <c r="D2129" s="630">
        <v>69.2</v>
      </c>
      <c r="E2129" s="630">
        <v>70.400000000000006</v>
      </c>
      <c r="F2129" s="630">
        <v>71.3</v>
      </c>
    </row>
    <row r="2130" spans="1:6" ht="20.100000000000001" customHeight="1">
      <c r="A2130" s="452" t="s">
        <v>12</v>
      </c>
      <c r="B2130" s="630">
        <v>5.6</v>
      </c>
      <c r="C2130" s="630">
        <v>6.4</v>
      </c>
      <c r="D2130" s="630">
        <v>6.8</v>
      </c>
      <c r="E2130" s="630">
        <v>7.2</v>
      </c>
      <c r="F2130" s="630">
        <v>7.6</v>
      </c>
    </row>
    <row r="2131" spans="1:6" ht="20.100000000000001" customHeight="1">
      <c r="A2131" s="452" t="s">
        <v>795</v>
      </c>
      <c r="B2131" s="630">
        <v>24.1</v>
      </c>
      <c r="C2131" s="630">
        <v>24.6</v>
      </c>
      <c r="D2131" s="630">
        <v>25</v>
      </c>
      <c r="E2131" s="630">
        <v>26</v>
      </c>
      <c r="F2131" s="630">
        <v>27.2</v>
      </c>
    </row>
    <row r="2132" spans="1:6" ht="20.100000000000001" customHeight="1">
      <c r="A2132" s="458" t="s">
        <v>253</v>
      </c>
      <c r="B2132" s="466"/>
      <c r="C2132" s="466"/>
      <c r="D2132" s="466"/>
      <c r="E2132" s="466"/>
      <c r="F2132" s="466"/>
    </row>
    <row r="2133" spans="1:6" ht="20.100000000000001" customHeight="1">
      <c r="A2133" s="472"/>
      <c r="B2133" s="466"/>
      <c r="C2133" s="466"/>
      <c r="D2133" s="466"/>
      <c r="E2133" s="466"/>
      <c r="F2133" s="466"/>
    </row>
    <row r="2134" spans="1:6" ht="20.100000000000001" customHeight="1">
      <c r="A2134" s="472"/>
      <c r="B2134" s="466"/>
      <c r="C2134" s="466"/>
      <c r="D2134" s="466"/>
      <c r="E2134" s="466"/>
      <c r="F2134" s="466"/>
    </row>
    <row r="2135" spans="1:6" ht="30" customHeight="1">
      <c r="A2135" s="1018" t="s">
        <v>1219</v>
      </c>
      <c r="B2135" s="1018"/>
      <c r="C2135" s="1018"/>
      <c r="D2135" s="1018"/>
      <c r="E2135" s="1018"/>
      <c r="F2135" s="1018"/>
    </row>
    <row r="2136" spans="1:6" ht="30" customHeight="1">
      <c r="A2136" s="87" t="s">
        <v>4</v>
      </c>
      <c r="B2136" s="87">
        <v>2020</v>
      </c>
      <c r="C2136" s="87">
        <v>2021</v>
      </c>
      <c r="D2136" s="87">
        <v>2022</v>
      </c>
      <c r="E2136" s="87">
        <v>2023</v>
      </c>
      <c r="F2136" s="87">
        <v>2024</v>
      </c>
    </row>
    <row r="2137" spans="1:6" s="471" customFormat="1" ht="20.100000000000001" customHeight="1">
      <c r="A2137" s="1024" t="s">
        <v>235</v>
      </c>
      <c r="B2137" s="1024"/>
      <c r="C2137" s="1024"/>
      <c r="D2137" s="1024"/>
      <c r="E2137" s="1024"/>
      <c r="F2137" s="1024"/>
    </row>
    <row r="2138" spans="1:6" s="471" customFormat="1" ht="20.100000000000001" customHeight="1">
      <c r="A2138" s="452" t="s">
        <v>6</v>
      </c>
      <c r="B2138" s="620">
        <v>262345</v>
      </c>
      <c r="C2138" s="620">
        <v>259751</v>
      </c>
      <c r="D2138" s="620">
        <v>255800</v>
      </c>
      <c r="E2138" s="620">
        <v>256032</v>
      </c>
      <c r="F2138" s="620">
        <v>254012</v>
      </c>
    </row>
    <row r="2139" spans="1:6" s="471" customFormat="1" ht="20.100000000000001" customHeight="1">
      <c r="A2139" s="579" t="s">
        <v>7</v>
      </c>
      <c r="B2139" s="620">
        <v>2940</v>
      </c>
      <c r="C2139" s="620">
        <v>3841</v>
      </c>
      <c r="D2139" s="620">
        <v>4677</v>
      </c>
      <c r="E2139" s="620">
        <v>5855</v>
      </c>
      <c r="F2139" s="620">
        <v>6314</v>
      </c>
    </row>
    <row r="2140" spans="1:6" s="471" customFormat="1" ht="20.100000000000001" customHeight="1">
      <c r="A2140" s="452" t="s">
        <v>797</v>
      </c>
      <c r="B2140" s="620">
        <v>69</v>
      </c>
      <c r="C2140" s="620">
        <v>68</v>
      </c>
      <c r="D2140" s="620">
        <v>67</v>
      </c>
      <c r="E2140" s="620">
        <v>44</v>
      </c>
      <c r="F2140" s="620">
        <v>43</v>
      </c>
    </row>
    <row r="2141" spans="1:6" s="471" customFormat="1" ht="20.100000000000001" customHeight="1">
      <c r="A2141" s="452" t="s">
        <v>8</v>
      </c>
      <c r="B2141" s="620">
        <v>3078</v>
      </c>
      <c r="C2141" s="620">
        <v>3322</v>
      </c>
      <c r="D2141" s="620">
        <v>3446</v>
      </c>
      <c r="E2141" s="620">
        <v>3605</v>
      </c>
      <c r="F2141" s="620">
        <v>3739</v>
      </c>
    </row>
    <row r="2142" spans="1:6" s="471" customFormat="1" ht="20.100000000000001" customHeight="1">
      <c r="A2142" s="452" t="s">
        <v>9</v>
      </c>
      <c r="B2142" s="620">
        <v>10658</v>
      </c>
      <c r="C2142" s="620">
        <v>10910</v>
      </c>
      <c r="D2142" s="620">
        <v>11021</v>
      </c>
      <c r="E2142" s="620">
        <v>11393</v>
      </c>
      <c r="F2142" s="620">
        <v>11626</v>
      </c>
    </row>
    <row r="2143" spans="1:6" s="471" customFormat="1" ht="20.100000000000001" customHeight="1">
      <c r="A2143" s="452" t="s">
        <v>798</v>
      </c>
      <c r="B2143" s="620">
        <v>2278</v>
      </c>
      <c r="C2143" s="620">
        <v>2547</v>
      </c>
      <c r="D2143" s="620">
        <v>2688</v>
      </c>
      <c r="E2143" s="620">
        <v>2914</v>
      </c>
      <c r="F2143" s="620">
        <v>3052</v>
      </c>
    </row>
    <row r="2144" spans="1:6" s="471" customFormat="1" ht="20.100000000000001" customHeight="1">
      <c r="A2144" s="452" t="s">
        <v>10</v>
      </c>
      <c r="B2144" s="620">
        <v>9688</v>
      </c>
      <c r="C2144" s="620">
        <v>10719</v>
      </c>
      <c r="D2144" s="620">
        <v>11223</v>
      </c>
      <c r="E2144" s="620">
        <v>11681</v>
      </c>
      <c r="F2144" s="620">
        <v>11880</v>
      </c>
    </row>
    <row r="2145" spans="1:7" s="471" customFormat="1" ht="20.100000000000001" customHeight="1">
      <c r="A2145" s="452" t="s">
        <v>799</v>
      </c>
      <c r="B2145" s="620">
        <v>2360</v>
      </c>
      <c r="C2145" s="620">
        <v>2569</v>
      </c>
      <c r="D2145" s="620">
        <v>2630</v>
      </c>
      <c r="E2145" s="620">
        <v>2801</v>
      </c>
      <c r="F2145" s="620">
        <v>2894</v>
      </c>
    </row>
    <row r="2146" spans="1:7" s="471" customFormat="1" ht="20.100000000000001" customHeight="1">
      <c r="A2146" s="452" t="s">
        <v>11</v>
      </c>
      <c r="B2146" s="620">
        <v>10656</v>
      </c>
      <c r="C2146" s="620">
        <v>13453</v>
      </c>
      <c r="D2146" s="620">
        <v>14067</v>
      </c>
      <c r="E2146" s="620">
        <v>14908</v>
      </c>
      <c r="F2146" s="620">
        <v>17278</v>
      </c>
    </row>
    <row r="2147" spans="1:7" s="471" customFormat="1" ht="20.100000000000001" customHeight="1">
      <c r="A2147" s="452" t="s">
        <v>12</v>
      </c>
      <c r="B2147" s="620">
        <v>1136</v>
      </c>
      <c r="C2147" s="620">
        <v>1256</v>
      </c>
      <c r="D2147" s="620">
        <v>1333</v>
      </c>
      <c r="E2147" s="620">
        <v>1447</v>
      </c>
      <c r="F2147" s="620">
        <v>1542</v>
      </c>
    </row>
    <row r="2148" spans="1:7" s="471" customFormat="1" ht="20.100000000000001" customHeight="1">
      <c r="A2148" s="452" t="s">
        <v>796</v>
      </c>
      <c r="B2148" s="620">
        <v>305208</v>
      </c>
      <c r="C2148" s="620">
        <v>308436</v>
      </c>
      <c r="D2148" s="620">
        <v>306952</v>
      </c>
      <c r="E2148" s="620">
        <v>310680</v>
      </c>
      <c r="F2148" s="620">
        <v>312380</v>
      </c>
    </row>
    <row r="2149" spans="1:7" s="471" customFormat="1" ht="20.100000000000001" customHeight="1">
      <c r="A2149" s="452" t="s">
        <v>795</v>
      </c>
      <c r="B2149" s="620">
        <v>352305</v>
      </c>
      <c r="C2149" s="620">
        <v>357115</v>
      </c>
      <c r="D2149" s="620">
        <v>356374</v>
      </c>
      <c r="E2149" s="620">
        <v>363714</v>
      </c>
      <c r="F2149" s="620">
        <v>367641</v>
      </c>
    </row>
    <row r="2150" spans="1:7" s="471" customFormat="1" ht="20.100000000000001" customHeight="1">
      <c r="A2150" s="890" t="s">
        <v>1068</v>
      </c>
      <c r="B2150" s="890"/>
      <c r="C2150" s="890"/>
      <c r="D2150" s="890"/>
      <c r="E2150" s="890"/>
      <c r="F2150" s="890"/>
      <c r="G2150" s="707"/>
    </row>
    <row r="2151" spans="1:7" s="471" customFormat="1" ht="20.100000000000001" customHeight="1">
      <c r="A2151" s="452" t="s">
        <v>6</v>
      </c>
      <c r="B2151" s="621">
        <v>262345</v>
      </c>
      <c r="C2151" s="621">
        <v>259751</v>
      </c>
      <c r="D2151" s="621">
        <v>255800</v>
      </c>
      <c r="E2151" s="621">
        <v>256032</v>
      </c>
      <c r="F2151" s="621">
        <v>254012</v>
      </c>
    </row>
    <row r="2152" spans="1:7" s="471" customFormat="1" ht="20.100000000000001" customHeight="1">
      <c r="A2152" s="452" t="s">
        <v>7</v>
      </c>
      <c r="B2152" s="621">
        <v>602</v>
      </c>
      <c r="C2152" s="621">
        <v>824</v>
      </c>
      <c r="D2152" s="621">
        <v>861</v>
      </c>
      <c r="E2152" s="621">
        <v>972</v>
      </c>
      <c r="F2152" s="621">
        <v>1014</v>
      </c>
    </row>
    <row r="2153" spans="1:7" s="471" customFormat="1" ht="20.100000000000001" customHeight="1">
      <c r="A2153" s="452" t="s">
        <v>797</v>
      </c>
      <c r="B2153" s="621">
        <v>46</v>
      </c>
      <c r="C2153" s="621">
        <v>45</v>
      </c>
      <c r="D2153" s="621">
        <v>44</v>
      </c>
      <c r="E2153" s="621">
        <v>44</v>
      </c>
      <c r="F2153" s="621">
        <v>43</v>
      </c>
    </row>
    <row r="2154" spans="1:7" s="471" customFormat="1" ht="20.100000000000001" customHeight="1">
      <c r="A2154" s="452" t="s">
        <v>798</v>
      </c>
      <c r="B2154" s="621">
        <v>2143</v>
      </c>
      <c r="C2154" s="621">
        <v>2413</v>
      </c>
      <c r="D2154" s="621">
        <v>2554</v>
      </c>
      <c r="E2154" s="621">
        <v>2730</v>
      </c>
      <c r="F2154" s="621">
        <v>2841</v>
      </c>
    </row>
    <row r="2155" spans="1:7" s="471" customFormat="1" ht="20.100000000000001" customHeight="1">
      <c r="A2155" s="452" t="s">
        <v>10</v>
      </c>
      <c r="B2155" s="621">
        <v>2162</v>
      </c>
      <c r="C2155" s="621">
        <v>2279</v>
      </c>
      <c r="D2155" s="621">
        <v>2334</v>
      </c>
      <c r="E2155" s="621">
        <v>2472</v>
      </c>
      <c r="F2155" s="621">
        <v>2471</v>
      </c>
    </row>
    <row r="2156" spans="1:7" s="471" customFormat="1" ht="20.100000000000001" customHeight="1">
      <c r="A2156" s="452" t="s">
        <v>11</v>
      </c>
      <c r="B2156" s="621">
        <v>8021</v>
      </c>
      <c r="C2156" s="621">
        <v>10249</v>
      </c>
      <c r="D2156" s="621">
        <v>10503</v>
      </c>
      <c r="E2156" s="621">
        <v>10684</v>
      </c>
      <c r="F2156" s="621">
        <v>12825</v>
      </c>
    </row>
    <row r="2157" spans="1:7" s="471" customFormat="1" ht="20.100000000000001" customHeight="1">
      <c r="A2157" s="452" t="s">
        <v>12</v>
      </c>
      <c r="B2157" s="621">
        <v>753</v>
      </c>
      <c r="C2157" s="621">
        <v>850</v>
      </c>
      <c r="D2157" s="621">
        <v>912</v>
      </c>
      <c r="E2157" s="621">
        <v>948</v>
      </c>
      <c r="F2157" s="621">
        <v>988</v>
      </c>
    </row>
    <row r="2158" spans="1:7" s="471" customFormat="1" ht="20.100000000000001" customHeight="1">
      <c r="A2158" s="452" t="s">
        <v>795</v>
      </c>
      <c r="B2158" s="621">
        <v>318254</v>
      </c>
      <c r="C2158" s="621">
        <v>319943</v>
      </c>
      <c r="D2158" s="621">
        <v>317009</v>
      </c>
      <c r="E2158" s="621">
        <v>320956</v>
      </c>
      <c r="F2158" s="621">
        <v>323191</v>
      </c>
    </row>
    <row r="2159" spans="1:7" s="471" customFormat="1" ht="20.100000000000001" customHeight="1">
      <c r="A2159" s="890" t="s">
        <v>1069</v>
      </c>
      <c r="B2159" s="890"/>
      <c r="C2159" s="890"/>
      <c r="D2159" s="890"/>
      <c r="E2159" s="890"/>
      <c r="F2159" s="890"/>
      <c r="G2159" s="707"/>
    </row>
    <row r="2160" spans="1:7" s="471" customFormat="1" ht="20.100000000000001" customHeight="1">
      <c r="A2160" s="452" t="s">
        <v>7</v>
      </c>
      <c r="B2160" s="622">
        <v>2338</v>
      </c>
      <c r="C2160" s="622">
        <v>3017</v>
      </c>
      <c r="D2160" s="622">
        <v>3816</v>
      </c>
      <c r="E2160" s="622">
        <v>4883</v>
      </c>
      <c r="F2160" s="622">
        <v>5300</v>
      </c>
    </row>
    <row r="2161" spans="1:6" s="471" customFormat="1" ht="20.100000000000001" customHeight="1">
      <c r="A2161" s="452" t="s">
        <v>797</v>
      </c>
      <c r="B2161" s="622">
        <v>23</v>
      </c>
      <c r="C2161" s="622">
        <v>23</v>
      </c>
      <c r="D2161" s="622">
        <v>23</v>
      </c>
      <c r="E2161" s="622">
        <v>0</v>
      </c>
      <c r="F2161" s="622">
        <v>0</v>
      </c>
    </row>
    <row r="2162" spans="1:6" s="471" customFormat="1" ht="20.100000000000001" customHeight="1">
      <c r="A2162" s="452" t="s">
        <v>8</v>
      </c>
      <c r="B2162" s="622">
        <v>3078</v>
      </c>
      <c r="C2162" s="622">
        <v>3322</v>
      </c>
      <c r="D2162" s="622">
        <v>3446</v>
      </c>
      <c r="E2162" s="622">
        <v>3605</v>
      </c>
      <c r="F2162" s="622">
        <v>3739</v>
      </c>
    </row>
    <row r="2163" spans="1:6" s="471" customFormat="1" ht="20.100000000000001" customHeight="1">
      <c r="A2163" s="452" t="s">
        <v>9</v>
      </c>
      <c r="B2163" s="622">
        <v>10658</v>
      </c>
      <c r="C2163" s="622">
        <v>10910</v>
      </c>
      <c r="D2163" s="622">
        <v>11021</v>
      </c>
      <c r="E2163" s="622">
        <v>11393</v>
      </c>
      <c r="F2163" s="622">
        <v>11626</v>
      </c>
    </row>
    <row r="2164" spans="1:6" s="471" customFormat="1" ht="20.100000000000001" customHeight="1">
      <c r="A2164" s="452" t="s">
        <v>798</v>
      </c>
      <c r="B2164" s="622">
        <v>135</v>
      </c>
      <c r="C2164" s="622">
        <v>134</v>
      </c>
      <c r="D2164" s="622">
        <v>134</v>
      </c>
      <c r="E2164" s="622">
        <v>184</v>
      </c>
      <c r="F2164" s="622">
        <v>211</v>
      </c>
    </row>
    <row r="2165" spans="1:6" s="471" customFormat="1" ht="20.100000000000001" customHeight="1">
      <c r="A2165" s="452" t="s">
        <v>10</v>
      </c>
      <c r="B2165" s="622">
        <v>7526</v>
      </c>
      <c r="C2165" s="622">
        <v>8440</v>
      </c>
      <c r="D2165" s="622">
        <v>8889</v>
      </c>
      <c r="E2165" s="622">
        <v>9209</v>
      </c>
      <c r="F2165" s="622">
        <v>9409</v>
      </c>
    </row>
    <row r="2166" spans="1:6" s="471" customFormat="1" ht="20.100000000000001" customHeight="1">
      <c r="A2166" s="452" t="s">
        <v>799</v>
      </c>
      <c r="B2166" s="622">
        <v>2360</v>
      </c>
      <c r="C2166" s="622">
        <v>2569</v>
      </c>
      <c r="D2166" s="622">
        <v>2630</v>
      </c>
      <c r="E2166" s="622">
        <v>2801</v>
      </c>
      <c r="F2166" s="622">
        <v>2894</v>
      </c>
    </row>
    <row r="2167" spans="1:6" s="471" customFormat="1" ht="20.100000000000001" customHeight="1">
      <c r="A2167" s="452" t="s">
        <v>11</v>
      </c>
      <c r="B2167" s="622">
        <v>2635</v>
      </c>
      <c r="C2167" s="622">
        <v>3204</v>
      </c>
      <c r="D2167" s="622">
        <v>3564</v>
      </c>
      <c r="E2167" s="622">
        <v>4224</v>
      </c>
      <c r="F2167" s="622">
        <v>4453</v>
      </c>
    </row>
    <row r="2168" spans="1:6" s="471" customFormat="1" ht="20.100000000000001" customHeight="1">
      <c r="A2168" s="452" t="s">
        <v>12</v>
      </c>
      <c r="B2168" s="622">
        <v>383</v>
      </c>
      <c r="C2168" s="622">
        <v>406</v>
      </c>
      <c r="D2168" s="622">
        <v>421</v>
      </c>
      <c r="E2168" s="622">
        <v>499</v>
      </c>
      <c r="F2168" s="622">
        <v>554</v>
      </c>
    </row>
    <row r="2169" spans="1:6" s="471" customFormat="1" ht="20.100000000000001" customHeight="1">
      <c r="A2169" s="452" t="s">
        <v>795</v>
      </c>
      <c r="B2169" s="622">
        <v>34051</v>
      </c>
      <c r="C2169" s="622">
        <v>37172</v>
      </c>
      <c r="D2169" s="622">
        <v>39365</v>
      </c>
      <c r="E2169" s="622">
        <v>42758</v>
      </c>
      <c r="F2169" s="622">
        <v>44450</v>
      </c>
    </row>
    <row r="2170" spans="1:6" ht="20.100000000000001" customHeight="1">
      <c r="A2170" s="1024" t="s">
        <v>1075</v>
      </c>
      <c r="B2170" s="1024"/>
      <c r="C2170" s="1024"/>
      <c r="D2170" s="1024"/>
      <c r="E2170" s="1024"/>
      <c r="F2170" s="1024"/>
    </row>
    <row r="2171" spans="1:6" ht="20.100000000000001" customHeight="1">
      <c r="A2171" s="452" t="s">
        <v>6</v>
      </c>
      <c r="B2171" s="623">
        <v>89</v>
      </c>
      <c r="C2171" s="623">
        <v>88.5</v>
      </c>
      <c r="D2171" s="623">
        <v>87.4</v>
      </c>
      <c r="E2171" s="623">
        <v>87.8</v>
      </c>
      <c r="F2171" s="623">
        <v>87.5</v>
      </c>
    </row>
    <row r="2172" spans="1:6" ht="20.100000000000001" customHeight="1">
      <c r="A2172" s="452" t="s">
        <v>7</v>
      </c>
      <c r="B2172" s="623">
        <v>17.5</v>
      </c>
      <c r="C2172" s="623">
        <v>22.4</v>
      </c>
      <c r="D2172" s="623">
        <v>26.6</v>
      </c>
      <c r="E2172" s="623">
        <v>32.4</v>
      </c>
      <c r="F2172" s="623">
        <v>34</v>
      </c>
    </row>
    <row r="2173" spans="1:6" ht="20.100000000000001" customHeight="1">
      <c r="A2173" s="452" t="s">
        <v>797</v>
      </c>
      <c r="B2173" s="623">
        <v>0.6</v>
      </c>
      <c r="C2173" s="623">
        <v>0.6</v>
      </c>
      <c r="D2173" s="623">
        <v>0.6</v>
      </c>
      <c r="E2173" s="623">
        <v>0.4</v>
      </c>
      <c r="F2173" s="623">
        <v>0.4</v>
      </c>
    </row>
    <row r="2174" spans="1:6" ht="20.100000000000001" customHeight="1">
      <c r="A2174" s="452" t="s">
        <v>8</v>
      </c>
      <c r="B2174" s="623">
        <v>31</v>
      </c>
      <c r="C2174" s="623">
        <v>32.9</v>
      </c>
      <c r="D2174" s="623">
        <v>33.700000000000003</v>
      </c>
      <c r="E2174" s="623">
        <v>34.700000000000003</v>
      </c>
      <c r="F2174" s="623">
        <v>35.5</v>
      </c>
    </row>
    <row r="2175" spans="1:6" ht="20.100000000000001" customHeight="1">
      <c r="A2175" s="452" t="s">
        <v>9</v>
      </c>
      <c r="B2175" s="623">
        <v>59.7</v>
      </c>
      <c r="C2175" s="623">
        <v>60.3</v>
      </c>
      <c r="D2175" s="623">
        <v>60.3</v>
      </c>
      <c r="E2175" s="623">
        <v>61.6</v>
      </c>
      <c r="F2175" s="623">
        <v>62.1</v>
      </c>
    </row>
    <row r="2176" spans="1:6" ht="20.100000000000001" customHeight="1">
      <c r="A2176" s="452" t="s">
        <v>798</v>
      </c>
      <c r="B2176" s="623">
        <v>10.9</v>
      </c>
      <c r="C2176" s="623">
        <v>12.3</v>
      </c>
      <c r="D2176" s="623">
        <v>13.1</v>
      </c>
      <c r="E2176" s="623">
        <v>14.4</v>
      </c>
      <c r="F2176" s="623">
        <v>15.2</v>
      </c>
    </row>
    <row r="2177" spans="1:13" ht="20.100000000000001" customHeight="1">
      <c r="A2177" s="452" t="s">
        <v>10</v>
      </c>
      <c r="B2177" s="623">
        <v>57.3</v>
      </c>
      <c r="C2177" s="623">
        <v>62.1</v>
      </c>
      <c r="D2177" s="623">
        <v>63.4</v>
      </c>
      <c r="E2177" s="623">
        <v>64.3</v>
      </c>
      <c r="F2177" s="623">
        <v>64.099999999999994</v>
      </c>
    </row>
    <row r="2178" spans="1:13" ht="20.100000000000001" customHeight="1">
      <c r="A2178" s="452" t="s">
        <v>799</v>
      </c>
      <c r="B2178" s="623">
        <v>34.9</v>
      </c>
      <c r="C2178" s="623">
        <v>37.6</v>
      </c>
      <c r="D2178" s="623">
        <v>38.1</v>
      </c>
      <c r="E2178" s="623">
        <v>39.700000000000003</v>
      </c>
      <c r="F2178" s="623">
        <v>40.4</v>
      </c>
    </row>
    <row r="2179" spans="1:13" ht="20.100000000000001" customHeight="1">
      <c r="A2179" s="452" t="s">
        <v>11</v>
      </c>
      <c r="B2179" s="623">
        <v>55.5</v>
      </c>
      <c r="C2179" s="623">
        <v>68.2</v>
      </c>
      <c r="D2179" s="623">
        <v>69.099999999999994</v>
      </c>
      <c r="E2179" s="623">
        <v>71.099999999999994</v>
      </c>
      <c r="F2179" s="623">
        <v>81.099999999999994</v>
      </c>
    </row>
    <row r="2180" spans="1:13" ht="20.100000000000001" customHeight="1">
      <c r="A2180" s="474" t="s">
        <v>12</v>
      </c>
      <c r="B2180" s="820">
        <v>11.7</v>
      </c>
      <c r="C2180" s="820">
        <v>12.8</v>
      </c>
      <c r="D2180" s="820">
        <v>13.4</v>
      </c>
      <c r="E2180" s="820">
        <v>14.4</v>
      </c>
      <c r="F2180" s="820">
        <v>15.2</v>
      </c>
    </row>
    <row r="2181" spans="1:13" ht="20.100000000000001" customHeight="1">
      <c r="A2181" s="474" t="s">
        <v>796</v>
      </c>
      <c r="B2181" s="820">
        <v>72</v>
      </c>
      <c r="C2181" s="820">
        <v>72.7</v>
      </c>
      <c r="D2181" s="820">
        <v>72.3</v>
      </c>
      <c r="E2181" s="820">
        <v>73</v>
      </c>
      <c r="F2181" s="820">
        <v>73.3</v>
      </c>
      <c r="G2181" s="709"/>
      <c r="H2181" s="824"/>
      <c r="I2181" s="824"/>
      <c r="J2181" s="824"/>
      <c r="K2181" s="824"/>
      <c r="L2181" s="824"/>
      <c r="M2181" s="471"/>
    </row>
    <row r="2182" spans="1:13" ht="20.100000000000001" customHeight="1">
      <c r="A2182" s="474" t="s">
        <v>795</v>
      </c>
      <c r="B2182" s="820">
        <v>30.5</v>
      </c>
      <c r="C2182" s="820">
        <v>31.1</v>
      </c>
      <c r="D2182" s="820">
        <v>31.2</v>
      </c>
      <c r="E2182" s="820">
        <v>32</v>
      </c>
      <c r="F2182" s="820">
        <v>32.5</v>
      </c>
      <c r="G2182" s="471"/>
      <c r="H2182" s="471"/>
      <c r="I2182" s="471"/>
      <c r="J2182" s="471"/>
      <c r="K2182" s="471"/>
      <c r="L2182" s="471"/>
      <c r="M2182" s="471"/>
    </row>
    <row r="2183" spans="1:13" ht="20.100000000000001" customHeight="1">
      <c r="A2183" s="890" t="s">
        <v>1073</v>
      </c>
      <c r="B2183" s="890"/>
      <c r="C2183" s="890"/>
      <c r="D2183" s="890"/>
      <c r="E2183" s="890"/>
      <c r="F2183" s="890"/>
      <c r="G2183" s="707"/>
      <c r="H2183" s="471"/>
      <c r="I2183" s="471"/>
      <c r="J2183" s="471"/>
      <c r="K2183" s="471"/>
      <c r="L2183" s="471"/>
      <c r="M2183" s="471"/>
    </row>
    <row r="2184" spans="1:13" ht="20.100000000000001" customHeight="1">
      <c r="A2184" s="452" t="s">
        <v>6</v>
      </c>
      <c r="B2184" s="624">
        <v>89</v>
      </c>
      <c r="C2184" s="624">
        <v>88.5</v>
      </c>
      <c r="D2184" s="624">
        <v>87.4</v>
      </c>
      <c r="E2184" s="624">
        <v>87.8</v>
      </c>
      <c r="F2184" s="624">
        <v>87.5</v>
      </c>
      <c r="G2184" s="471"/>
      <c r="H2184" s="471"/>
      <c r="I2184" s="471"/>
      <c r="J2184" s="471"/>
      <c r="K2184" s="471"/>
      <c r="L2184" s="471"/>
      <c r="M2184" s="471"/>
    </row>
    <row r="2185" spans="1:13" ht="20.100000000000001" customHeight="1">
      <c r="A2185" s="452" t="s">
        <v>7</v>
      </c>
      <c r="B2185" s="624">
        <v>10.1</v>
      </c>
      <c r="C2185" s="624">
        <v>13.8</v>
      </c>
      <c r="D2185" s="624">
        <v>14.3</v>
      </c>
      <c r="E2185" s="624">
        <v>16</v>
      </c>
      <c r="F2185" s="624">
        <v>16.399999999999999</v>
      </c>
    </row>
    <row r="2186" spans="1:13" ht="20.100000000000001" customHeight="1">
      <c r="A2186" s="452" t="s">
        <v>797</v>
      </c>
      <c r="B2186" s="624">
        <v>0.5</v>
      </c>
      <c r="C2186" s="624">
        <v>0.5</v>
      </c>
      <c r="D2186" s="624">
        <v>0.5</v>
      </c>
      <c r="E2186" s="624">
        <v>0.5</v>
      </c>
      <c r="F2186" s="624">
        <v>0.5</v>
      </c>
    </row>
    <row r="2187" spans="1:13" ht="20.100000000000001" customHeight="1">
      <c r="A2187" s="452" t="s">
        <v>798</v>
      </c>
      <c r="B2187" s="624">
        <v>14.4</v>
      </c>
      <c r="C2187" s="624">
        <v>16.399999999999999</v>
      </c>
      <c r="D2187" s="624">
        <v>17.5</v>
      </c>
      <c r="E2187" s="624">
        <v>18.899999999999999</v>
      </c>
      <c r="F2187" s="624">
        <v>19.899999999999999</v>
      </c>
    </row>
    <row r="2188" spans="1:13" ht="20.100000000000001" customHeight="1">
      <c r="A2188" s="452" t="s">
        <v>10</v>
      </c>
      <c r="B2188" s="624">
        <v>48.7</v>
      </c>
      <c r="C2188" s="624">
        <v>51.9</v>
      </c>
      <c r="D2188" s="624">
        <v>53.4</v>
      </c>
      <c r="E2188" s="624">
        <v>57.1</v>
      </c>
      <c r="F2188" s="624">
        <v>57.6</v>
      </c>
    </row>
    <row r="2189" spans="1:13" ht="20.100000000000001" customHeight="1">
      <c r="A2189" s="452" t="s">
        <v>11</v>
      </c>
      <c r="B2189" s="624">
        <v>66.2</v>
      </c>
      <c r="C2189" s="624">
        <v>83.1</v>
      </c>
      <c r="D2189" s="624">
        <v>83.6</v>
      </c>
      <c r="E2189" s="624">
        <v>83.7</v>
      </c>
      <c r="F2189" s="624">
        <v>100</v>
      </c>
    </row>
    <row r="2190" spans="1:13" ht="20.100000000000001" customHeight="1">
      <c r="A2190" s="452" t="s">
        <v>12</v>
      </c>
      <c r="B2190" s="624">
        <v>30.3</v>
      </c>
      <c r="C2190" s="624">
        <v>34.299999999999997</v>
      </c>
      <c r="D2190" s="624">
        <v>36.4</v>
      </c>
      <c r="E2190" s="624">
        <v>38.1</v>
      </c>
      <c r="F2190" s="624">
        <v>39.6</v>
      </c>
    </row>
    <row r="2191" spans="1:13" ht="20.100000000000001" customHeight="1">
      <c r="A2191" s="452" t="s">
        <v>795</v>
      </c>
      <c r="B2191" s="624">
        <v>45.2</v>
      </c>
      <c r="C2191" s="624">
        <v>45.7</v>
      </c>
      <c r="D2191" s="624">
        <v>45.6</v>
      </c>
      <c r="E2191" s="624">
        <v>46.4</v>
      </c>
      <c r="F2191" s="624">
        <v>47</v>
      </c>
    </row>
    <row r="2192" spans="1:13" ht="20.100000000000001" customHeight="1">
      <c r="A2192" s="890" t="s">
        <v>1074</v>
      </c>
      <c r="B2192" s="890"/>
      <c r="C2192" s="890"/>
      <c r="D2192" s="890"/>
      <c r="E2192" s="890"/>
      <c r="F2192" s="890"/>
      <c r="G2192" s="707"/>
    </row>
    <row r="2193" spans="1:12" ht="20.100000000000001" customHeight="1">
      <c r="A2193" s="474" t="s">
        <v>7</v>
      </c>
      <c r="B2193" s="820">
        <v>21.6</v>
      </c>
      <c r="C2193" s="820">
        <v>27</v>
      </c>
      <c r="D2193" s="820">
        <v>33</v>
      </c>
      <c r="E2193" s="820">
        <v>40.700000000000003</v>
      </c>
      <c r="F2193" s="820">
        <v>42.9</v>
      </c>
      <c r="G2193" s="471"/>
    </row>
    <row r="2194" spans="1:12" ht="20.100000000000001" customHeight="1">
      <c r="A2194" s="474" t="s">
        <v>797</v>
      </c>
      <c r="B2194" s="820">
        <v>1.1000000000000001</v>
      </c>
      <c r="C2194" s="820">
        <v>1.1000000000000001</v>
      </c>
      <c r="D2194" s="820">
        <v>1.1000000000000001</v>
      </c>
      <c r="E2194" s="820">
        <v>0</v>
      </c>
      <c r="F2194" s="820">
        <v>0</v>
      </c>
      <c r="G2194" s="709"/>
      <c r="H2194" s="824"/>
      <c r="I2194" s="824"/>
      <c r="J2194" s="824"/>
      <c r="K2194" s="824"/>
      <c r="L2194" s="824"/>
    </row>
    <row r="2195" spans="1:12" ht="20.100000000000001" customHeight="1">
      <c r="A2195" s="474" t="s">
        <v>8</v>
      </c>
      <c r="B2195" s="820">
        <v>31</v>
      </c>
      <c r="C2195" s="820">
        <v>32.9</v>
      </c>
      <c r="D2195" s="820">
        <v>33.700000000000003</v>
      </c>
      <c r="E2195" s="820">
        <v>34.700000000000003</v>
      </c>
      <c r="F2195" s="820">
        <v>35.5</v>
      </c>
      <c r="G2195" s="471"/>
    </row>
    <row r="2196" spans="1:12" ht="20.100000000000001" customHeight="1">
      <c r="A2196" s="452" t="s">
        <v>9</v>
      </c>
      <c r="B2196" s="625">
        <v>59.7</v>
      </c>
      <c r="C2196" s="625">
        <v>60.3</v>
      </c>
      <c r="D2196" s="625">
        <v>60.3</v>
      </c>
      <c r="E2196" s="625">
        <v>61.6</v>
      </c>
      <c r="F2196" s="625">
        <v>62.1</v>
      </c>
    </row>
    <row r="2197" spans="1:12" ht="20.100000000000001" customHeight="1">
      <c r="A2197" s="452" t="s">
        <v>798</v>
      </c>
      <c r="B2197" s="625">
        <v>2.2000000000000002</v>
      </c>
      <c r="C2197" s="625">
        <v>2.2000000000000002</v>
      </c>
      <c r="D2197" s="625">
        <v>2.2999999999999998</v>
      </c>
      <c r="E2197" s="625">
        <v>3.1</v>
      </c>
      <c r="F2197" s="625">
        <v>3.6</v>
      </c>
    </row>
    <row r="2198" spans="1:12" ht="20.100000000000001" customHeight="1">
      <c r="A2198" s="452" t="s">
        <v>10</v>
      </c>
      <c r="B2198" s="625">
        <v>60.3</v>
      </c>
      <c r="C2198" s="625">
        <v>65.599999999999994</v>
      </c>
      <c r="D2198" s="625">
        <v>66.7</v>
      </c>
      <c r="E2198" s="625">
        <v>66.599999999999994</v>
      </c>
      <c r="F2198" s="625">
        <v>66</v>
      </c>
    </row>
    <row r="2199" spans="1:12" ht="20.100000000000001" customHeight="1">
      <c r="A2199" s="452" t="s">
        <v>799</v>
      </c>
      <c r="B2199" s="625">
        <v>34.9</v>
      </c>
      <c r="C2199" s="625">
        <v>37.6</v>
      </c>
      <c r="D2199" s="625">
        <v>38.1</v>
      </c>
      <c r="E2199" s="625">
        <v>39.700000000000003</v>
      </c>
      <c r="F2199" s="625">
        <v>40.4</v>
      </c>
    </row>
    <row r="2200" spans="1:12" ht="20.100000000000001" customHeight="1">
      <c r="A2200" s="452" t="s">
        <v>11</v>
      </c>
      <c r="B2200" s="625">
        <v>37.299999999999997</v>
      </c>
      <c r="C2200" s="625">
        <v>43.3</v>
      </c>
      <c r="D2200" s="625">
        <v>45.7</v>
      </c>
      <c r="E2200" s="625">
        <v>51.6</v>
      </c>
      <c r="F2200" s="625">
        <v>52.6</v>
      </c>
    </row>
    <row r="2201" spans="1:12" ht="20.100000000000001" customHeight="1">
      <c r="A2201" s="452" t="s">
        <v>12</v>
      </c>
      <c r="B2201" s="625">
        <v>5.3</v>
      </c>
      <c r="C2201" s="625">
        <v>5.5</v>
      </c>
      <c r="D2201" s="625">
        <v>5.7</v>
      </c>
      <c r="E2201" s="625">
        <v>6.6</v>
      </c>
      <c r="F2201" s="625">
        <v>7.2</v>
      </c>
    </row>
    <row r="2202" spans="1:12" ht="20.100000000000001" customHeight="1">
      <c r="A2202" s="452" t="s">
        <v>795</v>
      </c>
      <c r="B2202" s="625">
        <v>7.5</v>
      </c>
      <c r="C2202" s="625">
        <v>8.3000000000000007</v>
      </c>
      <c r="D2202" s="625">
        <v>8.8000000000000007</v>
      </c>
      <c r="E2202" s="625">
        <v>9.6</v>
      </c>
      <c r="F2202" s="625">
        <v>10</v>
      </c>
    </row>
    <row r="2203" spans="1:12" ht="20.100000000000001" customHeight="1">
      <c r="A2203" s="458" t="s">
        <v>253</v>
      </c>
      <c r="B2203" s="466"/>
      <c r="C2203" s="466"/>
      <c r="D2203" s="466"/>
      <c r="E2203" s="466"/>
      <c r="F2203" s="466"/>
    </row>
    <row r="2204" spans="1:12" ht="20.100000000000001" customHeight="1">
      <c r="A2204" s="472"/>
      <c r="B2204" s="466"/>
      <c r="C2204" s="466"/>
      <c r="D2204" s="466"/>
      <c r="E2204" s="466"/>
      <c r="F2204" s="466"/>
    </row>
    <row r="2205" spans="1:12" ht="20.100000000000001" customHeight="1">
      <c r="A2205" s="472"/>
      <c r="B2205" s="466"/>
      <c r="C2205" s="466"/>
      <c r="D2205" s="466"/>
      <c r="E2205" s="466"/>
      <c r="F2205" s="466"/>
    </row>
    <row r="2206" spans="1:12" ht="30" customHeight="1">
      <c r="A2206" s="1059" t="s">
        <v>1221</v>
      </c>
      <c r="B2206" s="1059"/>
      <c r="C2206" s="1059"/>
      <c r="D2206" s="1059"/>
      <c r="E2206" s="1059"/>
      <c r="F2206" s="1059"/>
    </row>
    <row r="2207" spans="1:12" ht="30" customHeight="1">
      <c r="A2207" s="87" t="s">
        <v>4</v>
      </c>
      <c r="B2207" s="87">
        <v>2020</v>
      </c>
      <c r="C2207" s="87">
        <v>2021</v>
      </c>
      <c r="D2207" s="87">
        <v>2022</v>
      </c>
      <c r="E2207" s="87">
        <v>2023</v>
      </c>
      <c r="F2207" s="87">
        <v>2024</v>
      </c>
    </row>
    <row r="2208" spans="1:12" ht="20.100000000000001" customHeight="1">
      <c r="A2208" s="1025" t="s">
        <v>1076</v>
      </c>
      <c r="B2208" s="1026"/>
      <c r="C2208" s="1026"/>
      <c r="D2208" s="1026"/>
      <c r="E2208" s="1026"/>
      <c r="F2208" s="1027"/>
    </row>
    <row r="2209" spans="1:7" ht="20.100000000000001" customHeight="1">
      <c r="A2209" s="1024" t="s">
        <v>235</v>
      </c>
      <c r="B2209" s="1024"/>
      <c r="C2209" s="1024"/>
      <c r="D2209" s="1024"/>
      <c r="E2209" s="1024"/>
      <c r="F2209" s="1024"/>
    </row>
    <row r="2210" spans="1:7" ht="20.100000000000001" customHeight="1">
      <c r="A2210" s="452" t="s">
        <v>6</v>
      </c>
      <c r="B2210" s="615">
        <v>1320</v>
      </c>
      <c r="C2210" s="615">
        <v>1542</v>
      </c>
      <c r="D2210" s="615">
        <v>1575</v>
      </c>
      <c r="E2210" s="615">
        <v>1617</v>
      </c>
      <c r="F2210" s="615">
        <v>1418</v>
      </c>
    </row>
    <row r="2211" spans="1:7" ht="20.100000000000001" customHeight="1">
      <c r="A2211" s="579" t="s">
        <v>7</v>
      </c>
      <c r="B2211" s="615">
        <v>2396</v>
      </c>
      <c r="C2211" s="615">
        <v>2515</v>
      </c>
      <c r="D2211" s="615">
        <v>2562</v>
      </c>
      <c r="E2211" s="615">
        <v>2415</v>
      </c>
      <c r="F2211" s="615">
        <v>1902</v>
      </c>
    </row>
    <row r="2212" spans="1:7" ht="20.100000000000001" customHeight="1">
      <c r="A2212" s="452" t="s">
        <v>797</v>
      </c>
      <c r="B2212" s="615">
        <v>388</v>
      </c>
      <c r="C2212" s="615">
        <v>403</v>
      </c>
      <c r="D2212" s="615">
        <v>415</v>
      </c>
      <c r="E2212" s="615">
        <v>121</v>
      </c>
      <c r="F2212" s="615">
        <v>450</v>
      </c>
    </row>
    <row r="2213" spans="1:7" ht="20.100000000000001" customHeight="1">
      <c r="A2213" s="452" t="s">
        <v>8</v>
      </c>
      <c r="B2213" s="615">
        <v>876</v>
      </c>
      <c r="C2213" s="615">
        <v>894</v>
      </c>
      <c r="D2213" s="615">
        <v>957</v>
      </c>
      <c r="E2213" s="615">
        <v>1122</v>
      </c>
      <c r="F2213" s="615">
        <v>1224</v>
      </c>
    </row>
    <row r="2214" spans="1:7" ht="20.100000000000001" customHeight="1">
      <c r="A2214" s="452" t="s">
        <v>9</v>
      </c>
      <c r="B2214" s="615">
        <v>515</v>
      </c>
      <c r="C2214" s="615">
        <v>970</v>
      </c>
      <c r="D2214" s="615">
        <v>1019</v>
      </c>
      <c r="E2214" s="615">
        <v>987</v>
      </c>
      <c r="F2214" s="615">
        <v>959</v>
      </c>
    </row>
    <row r="2215" spans="1:7" ht="20.100000000000001" customHeight="1">
      <c r="A2215" s="452" t="s">
        <v>798</v>
      </c>
      <c r="B2215" s="615">
        <v>84</v>
      </c>
      <c r="C2215" s="615">
        <v>124</v>
      </c>
      <c r="D2215" s="615">
        <v>146</v>
      </c>
      <c r="E2215" s="615">
        <v>155</v>
      </c>
      <c r="F2215" s="615">
        <v>155</v>
      </c>
    </row>
    <row r="2216" spans="1:7" ht="20.100000000000001" customHeight="1">
      <c r="A2216" s="452" t="s">
        <v>10</v>
      </c>
      <c r="B2216" s="615">
        <v>739</v>
      </c>
      <c r="C2216" s="615">
        <v>838</v>
      </c>
      <c r="D2216" s="615">
        <v>930</v>
      </c>
      <c r="E2216" s="615">
        <v>1237</v>
      </c>
      <c r="F2216" s="615">
        <v>1315</v>
      </c>
    </row>
    <row r="2217" spans="1:7" ht="20.100000000000001" customHeight="1">
      <c r="A2217" s="452" t="s">
        <v>799</v>
      </c>
      <c r="B2217" s="615">
        <v>1113</v>
      </c>
      <c r="C2217" s="615">
        <v>1125</v>
      </c>
      <c r="D2217" s="615">
        <v>1135</v>
      </c>
      <c r="E2217" s="615">
        <v>1152</v>
      </c>
      <c r="F2217" s="615">
        <v>1180</v>
      </c>
    </row>
    <row r="2218" spans="1:7" ht="20.100000000000001" customHeight="1">
      <c r="A2218" s="452" t="s">
        <v>11</v>
      </c>
      <c r="B2218" s="615">
        <v>1199</v>
      </c>
      <c r="C2218" s="615">
        <v>1203</v>
      </c>
      <c r="D2218" s="615">
        <v>1203</v>
      </c>
      <c r="E2218" s="615">
        <v>1228</v>
      </c>
      <c r="F2218" s="615">
        <v>1233</v>
      </c>
    </row>
    <row r="2219" spans="1:7" ht="20.100000000000001" customHeight="1">
      <c r="A2219" s="452" t="s">
        <v>12</v>
      </c>
      <c r="B2219" s="615">
        <v>2890</v>
      </c>
      <c r="C2219" s="615">
        <v>2920</v>
      </c>
      <c r="D2219" s="615">
        <v>2920</v>
      </c>
      <c r="E2219" s="615">
        <v>1010</v>
      </c>
      <c r="F2219" s="615">
        <v>1568</v>
      </c>
    </row>
    <row r="2220" spans="1:7" ht="20.100000000000001" customHeight="1">
      <c r="A2220" s="452" t="s">
        <v>796</v>
      </c>
      <c r="B2220" s="615">
        <v>11520</v>
      </c>
      <c r="C2220" s="615">
        <v>12534</v>
      </c>
      <c r="D2220" s="615">
        <v>12862</v>
      </c>
      <c r="E2220" s="615">
        <v>11044</v>
      </c>
      <c r="F2220" s="615">
        <v>11404</v>
      </c>
    </row>
    <row r="2221" spans="1:7" ht="20.100000000000001" customHeight="1">
      <c r="A2221" s="452" t="s">
        <v>795</v>
      </c>
      <c r="B2221" s="615">
        <v>76325</v>
      </c>
      <c r="C2221" s="615">
        <v>75124</v>
      </c>
      <c r="D2221" s="615">
        <v>74442</v>
      </c>
      <c r="E2221" s="615">
        <v>70521</v>
      </c>
      <c r="F2221" s="615">
        <v>72684</v>
      </c>
    </row>
    <row r="2222" spans="1:7" ht="20.100000000000001" customHeight="1">
      <c r="A2222" s="890" t="s">
        <v>1077</v>
      </c>
      <c r="B2222" s="890"/>
      <c r="C2222" s="890"/>
      <c r="D2222" s="890"/>
      <c r="E2222" s="890"/>
      <c r="F2222" s="890"/>
      <c r="G2222" s="707"/>
    </row>
    <row r="2223" spans="1:7" ht="20.100000000000001" customHeight="1">
      <c r="A2223" s="474" t="s">
        <v>6</v>
      </c>
      <c r="B2223" s="605">
        <v>1320</v>
      </c>
      <c r="C2223" s="605">
        <v>1542</v>
      </c>
      <c r="D2223" s="605">
        <v>1575</v>
      </c>
      <c r="E2223" s="605">
        <v>1617</v>
      </c>
      <c r="F2223" s="605">
        <v>1418</v>
      </c>
      <c r="G2223" s="471"/>
    </row>
    <row r="2224" spans="1:7" ht="20.100000000000001" customHeight="1">
      <c r="A2224" s="474" t="s">
        <v>7</v>
      </c>
      <c r="B2224" s="605">
        <v>185</v>
      </c>
      <c r="C2224" s="605">
        <v>204</v>
      </c>
      <c r="D2224" s="605">
        <v>217</v>
      </c>
      <c r="E2224" s="605">
        <v>177</v>
      </c>
      <c r="F2224" s="605">
        <v>181</v>
      </c>
      <c r="G2224" s="471"/>
    </row>
    <row r="2225" spans="1:7" ht="20.100000000000001" customHeight="1">
      <c r="A2225" s="474" t="s">
        <v>797</v>
      </c>
      <c r="B2225" s="605">
        <v>99</v>
      </c>
      <c r="C2225" s="605">
        <v>94</v>
      </c>
      <c r="D2225" s="605">
        <v>97</v>
      </c>
      <c r="E2225" s="605">
        <v>121</v>
      </c>
      <c r="F2225" s="605">
        <v>94</v>
      </c>
      <c r="G2225" s="471"/>
    </row>
    <row r="2226" spans="1:7" ht="20.100000000000001" customHeight="1">
      <c r="A2226" s="474" t="s">
        <v>798</v>
      </c>
      <c r="B2226" s="605">
        <v>31</v>
      </c>
      <c r="C2226" s="605">
        <v>16</v>
      </c>
      <c r="D2226" s="605">
        <v>18</v>
      </c>
      <c r="E2226" s="605">
        <v>19</v>
      </c>
      <c r="F2226" s="605">
        <v>19</v>
      </c>
      <c r="G2226" s="471"/>
    </row>
    <row r="2227" spans="1:7" ht="20.100000000000001" customHeight="1">
      <c r="A2227" s="474" t="s">
        <v>10</v>
      </c>
      <c r="B2227" s="605">
        <v>95</v>
      </c>
      <c r="C2227" s="605">
        <v>96</v>
      </c>
      <c r="D2227" s="605">
        <v>104</v>
      </c>
      <c r="E2227" s="605">
        <v>126</v>
      </c>
      <c r="F2227" s="605">
        <v>74</v>
      </c>
      <c r="G2227" s="471"/>
    </row>
    <row r="2228" spans="1:7" ht="20.100000000000001" customHeight="1">
      <c r="A2228" s="474" t="s">
        <v>11</v>
      </c>
      <c r="B2228" s="605">
        <v>338</v>
      </c>
      <c r="C2228" s="605">
        <v>338</v>
      </c>
      <c r="D2228" s="605">
        <v>338</v>
      </c>
      <c r="E2228" s="605">
        <v>338</v>
      </c>
      <c r="F2228" s="605">
        <v>338</v>
      </c>
      <c r="G2228" s="471"/>
    </row>
    <row r="2229" spans="1:7" ht="20.100000000000001" customHeight="1">
      <c r="A2229" s="474" t="s">
        <v>12</v>
      </c>
      <c r="B2229" s="605">
        <v>200</v>
      </c>
      <c r="C2229" s="605">
        <v>210</v>
      </c>
      <c r="D2229" s="605">
        <v>210</v>
      </c>
      <c r="E2229" s="605">
        <v>210</v>
      </c>
      <c r="F2229" s="605">
        <v>100</v>
      </c>
      <c r="G2229" s="471"/>
    </row>
    <row r="2230" spans="1:7" ht="20.100000000000001" customHeight="1">
      <c r="A2230" s="474" t="s">
        <v>795</v>
      </c>
      <c r="B2230" s="605">
        <v>8240</v>
      </c>
      <c r="C2230" s="605">
        <v>8150</v>
      </c>
      <c r="D2230" s="605">
        <v>8283</v>
      </c>
      <c r="E2230" s="605">
        <v>8051</v>
      </c>
      <c r="F2230" s="605">
        <v>6998</v>
      </c>
      <c r="G2230" s="471"/>
    </row>
    <row r="2231" spans="1:7" ht="20.100000000000001" customHeight="1">
      <c r="A2231" s="890" t="s">
        <v>1078</v>
      </c>
      <c r="B2231" s="890"/>
      <c r="C2231" s="890"/>
      <c r="D2231" s="890"/>
      <c r="E2231" s="890"/>
      <c r="F2231" s="890"/>
      <c r="G2231" s="707"/>
    </row>
    <row r="2232" spans="1:7" ht="20.100000000000001" customHeight="1">
      <c r="A2232" s="452" t="s">
        <v>7</v>
      </c>
      <c r="B2232" s="616">
        <v>2211</v>
      </c>
      <c r="C2232" s="616">
        <v>2311</v>
      </c>
      <c r="D2232" s="616">
        <v>2345</v>
      </c>
      <c r="E2232" s="616">
        <v>2238</v>
      </c>
      <c r="F2232" s="616">
        <v>1721</v>
      </c>
    </row>
    <row r="2233" spans="1:7" ht="20.100000000000001" customHeight="1">
      <c r="A2233" s="452" t="s">
        <v>797</v>
      </c>
      <c r="B2233" s="616">
        <v>289</v>
      </c>
      <c r="C2233" s="616">
        <v>309</v>
      </c>
      <c r="D2233" s="616">
        <v>318</v>
      </c>
      <c r="E2233" s="616">
        <v>0</v>
      </c>
      <c r="F2233" s="616">
        <v>356</v>
      </c>
    </row>
    <row r="2234" spans="1:7" ht="20.100000000000001" customHeight="1">
      <c r="A2234" s="452" t="s">
        <v>8</v>
      </c>
      <c r="B2234" s="616">
        <v>876</v>
      </c>
      <c r="C2234" s="616">
        <v>894</v>
      </c>
      <c r="D2234" s="616">
        <v>957</v>
      </c>
      <c r="E2234" s="616">
        <v>1122</v>
      </c>
      <c r="F2234" s="616">
        <v>1224</v>
      </c>
    </row>
    <row r="2235" spans="1:7" ht="20.100000000000001" customHeight="1">
      <c r="A2235" s="452" t="s">
        <v>9</v>
      </c>
      <c r="B2235" s="616">
        <v>515</v>
      </c>
      <c r="C2235" s="616">
        <v>970</v>
      </c>
      <c r="D2235" s="616">
        <v>1019</v>
      </c>
      <c r="E2235" s="616">
        <v>987</v>
      </c>
      <c r="F2235" s="616">
        <v>959</v>
      </c>
    </row>
    <row r="2236" spans="1:7" ht="20.100000000000001" customHeight="1">
      <c r="A2236" s="452" t="s">
        <v>798</v>
      </c>
      <c r="B2236" s="616">
        <v>53</v>
      </c>
      <c r="C2236" s="616">
        <v>108</v>
      </c>
      <c r="D2236" s="616">
        <v>128</v>
      </c>
      <c r="E2236" s="616">
        <v>136</v>
      </c>
      <c r="F2236" s="616">
        <v>136</v>
      </c>
    </row>
    <row r="2237" spans="1:7" ht="20.100000000000001" customHeight="1">
      <c r="A2237" s="452" t="s">
        <v>10</v>
      </c>
      <c r="B2237" s="616">
        <v>644</v>
      </c>
      <c r="C2237" s="616">
        <v>742</v>
      </c>
      <c r="D2237" s="616">
        <v>826</v>
      </c>
      <c r="E2237" s="616">
        <v>1111</v>
      </c>
      <c r="F2237" s="616">
        <v>1241</v>
      </c>
    </row>
    <row r="2238" spans="1:7" ht="20.100000000000001" customHeight="1">
      <c r="A2238" s="452" t="s">
        <v>799</v>
      </c>
      <c r="B2238" s="616">
        <v>1113</v>
      </c>
      <c r="C2238" s="616">
        <v>1125</v>
      </c>
      <c r="D2238" s="616">
        <v>1135</v>
      </c>
      <c r="E2238" s="616">
        <v>1152</v>
      </c>
      <c r="F2238" s="616">
        <v>1180</v>
      </c>
    </row>
    <row r="2239" spans="1:7" ht="20.100000000000001" customHeight="1">
      <c r="A2239" s="452" t="s">
        <v>11</v>
      </c>
      <c r="B2239" s="616">
        <v>861</v>
      </c>
      <c r="C2239" s="616">
        <v>865</v>
      </c>
      <c r="D2239" s="616">
        <v>865</v>
      </c>
      <c r="E2239" s="616">
        <v>890</v>
      </c>
      <c r="F2239" s="616">
        <v>895</v>
      </c>
    </row>
    <row r="2240" spans="1:7" ht="20.100000000000001" customHeight="1">
      <c r="A2240" s="452" t="s">
        <v>12</v>
      </c>
      <c r="B2240" s="616">
        <v>2690</v>
      </c>
      <c r="C2240" s="616">
        <v>2710</v>
      </c>
      <c r="D2240" s="616">
        <v>2710</v>
      </c>
      <c r="E2240" s="616">
        <v>800</v>
      </c>
      <c r="F2240" s="616">
        <v>1468</v>
      </c>
    </row>
    <row r="2241" spans="1:7" ht="20.100000000000001" customHeight="1">
      <c r="A2241" s="452" t="s">
        <v>795</v>
      </c>
      <c r="B2241" s="616">
        <v>68085</v>
      </c>
      <c r="C2241" s="616">
        <v>66974</v>
      </c>
      <c r="D2241" s="616">
        <v>66159</v>
      </c>
      <c r="E2241" s="616">
        <v>62470</v>
      </c>
      <c r="F2241" s="616">
        <v>65686</v>
      </c>
    </row>
    <row r="2242" spans="1:7" ht="20.100000000000001" customHeight="1">
      <c r="A2242" s="883" t="s">
        <v>1079</v>
      </c>
      <c r="B2242" s="884"/>
      <c r="C2242" s="884"/>
      <c r="D2242" s="884"/>
      <c r="E2242" s="884"/>
      <c r="F2242" s="885"/>
    </row>
    <row r="2243" spans="1:7" ht="20.100000000000001" customHeight="1">
      <c r="A2243" s="1024" t="s">
        <v>235</v>
      </c>
      <c r="B2243" s="1024"/>
      <c r="C2243" s="1024"/>
      <c r="D2243" s="1024"/>
      <c r="E2243" s="1024"/>
      <c r="F2243" s="1024"/>
    </row>
    <row r="2244" spans="1:7" ht="20.100000000000001" customHeight="1">
      <c r="A2244" s="452" t="s">
        <v>6</v>
      </c>
      <c r="B2244" s="617">
        <v>21</v>
      </c>
      <c r="C2244" s="617">
        <v>22</v>
      </c>
      <c r="D2244" s="617">
        <v>30</v>
      </c>
      <c r="E2244" s="617">
        <v>40</v>
      </c>
      <c r="F2244" s="617">
        <v>80</v>
      </c>
      <c r="G2244" s="508"/>
    </row>
    <row r="2245" spans="1:7" ht="20.100000000000001" customHeight="1">
      <c r="A2245" s="452" t="s">
        <v>7</v>
      </c>
      <c r="B2245" s="617">
        <v>259</v>
      </c>
      <c r="C2245" s="617">
        <v>295</v>
      </c>
      <c r="D2245" s="617">
        <v>299</v>
      </c>
      <c r="E2245" s="617">
        <v>368</v>
      </c>
      <c r="F2245" s="617">
        <v>404</v>
      </c>
      <c r="G2245" s="508"/>
    </row>
    <row r="2246" spans="1:7" ht="20.100000000000001" customHeight="1">
      <c r="A2246" s="452" t="s">
        <v>797</v>
      </c>
      <c r="B2246" s="617">
        <v>56</v>
      </c>
      <c r="C2246" s="617">
        <v>56</v>
      </c>
      <c r="D2246" s="617">
        <v>77</v>
      </c>
      <c r="E2246" s="617">
        <v>15</v>
      </c>
      <c r="F2246" s="617">
        <v>121</v>
      </c>
      <c r="G2246" s="508"/>
    </row>
    <row r="2247" spans="1:7" ht="20.100000000000001" customHeight="1">
      <c r="A2247" s="452" t="s">
        <v>8</v>
      </c>
      <c r="B2247" s="617">
        <v>302</v>
      </c>
      <c r="C2247" s="617">
        <v>314</v>
      </c>
      <c r="D2247" s="617">
        <v>365</v>
      </c>
      <c r="E2247" s="617">
        <v>486</v>
      </c>
      <c r="F2247" s="617">
        <v>522</v>
      </c>
      <c r="G2247" s="508"/>
    </row>
    <row r="2248" spans="1:7" ht="20.100000000000001" customHeight="1">
      <c r="A2248" s="452" t="s">
        <v>9</v>
      </c>
      <c r="B2248" s="617">
        <v>227</v>
      </c>
      <c r="C2248" s="617">
        <v>257</v>
      </c>
      <c r="D2248" s="617">
        <v>277</v>
      </c>
      <c r="E2248" s="617">
        <v>280</v>
      </c>
      <c r="F2248" s="617">
        <v>323</v>
      </c>
      <c r="G2248" s="508"/>
    </row>
    <row r="2249" spans="1:7" ht="20.100000000000001" customHeight="1">
      <c r="A2249" s="452" t="s">
        <v>798</v>
      </c>
      <c r="B2249" s="617">
        <v>2</v>
      </c>
      <c r="C2249" s="617">
        <v>11</v>
      </c>
      <c r="D2249" s="617">
        <v>18</v>
      </c>
      <c r="E2249" s="617">
        <v>18</v>
      </c>
      <c r="F2249" s="617">
        <v>18</v>
      </c>
      <c r="G2249" s="508"/>
    </row>
    <row r="2250" spans="1:7" ht="20.100000000000001" customHeight="1">
      <c r="A2250" s="452" t="s">
        <v>10</v>
      </c>
      <c r="B2250" s="617">
        <v>92</v>
      </c>
      <c r="C2250" s="617">
        <v>94</v>
      </c>
      <c r="D2250" s="617">
        <v>101</v>
      </c>
      <c r="E2250" s="617">
        <v>122</v>
      </c>
      <c r="F2250" s="617">
        <v>155</v>
      </c>
      <c r="G2250" s="508"/>
    </row>
    <row r="2251" spans="1:7" ht="20.100000000000001" customHeight="1">
      <c r="A2251" s="452" t="s">
        <v>799</v>
      </c>
      <c r="B2251" s="617">
        <v>175</v>
      </c>
      <c r="C2251" s="617">
        <v>188</v>
      </c>
      <c r="D2251" s="617">
        <v>189</v>
      </c>
      <c r="E2251" s="617">
        <v>200</v>
      </c>
      <c r="F2251" s="617">
        <v>238</v>
      </c>
      <c r="G2251" s="508"/>
    </row>
    <row r="2252" spans="1:7" ht="20.100000000000001" customHeight="1">
      <c r="A2252" s="452" t="s">
        <v>11</v>
      </c>
      <c r="B2252" s="617">
        <v>138</v>
      </c>
      <c r="C2252" s="617">
        <v>138</v>
      </c>
      <c r="D2252" s="617">
        <v>138</v>
      </c>
      <c r="E2252" s="617">
        <v>138</v>
      </c>
      <c r="F2252" s="617">
        <v>138</v>
      </c>
      <c r="G2252" s="508"/>
    </row>
    <row r="2253" spans="1:7" ht="20.100000000000001" customHeight="1">
      <c r="A2253" s="452" t="s">
        <v>12</v>
      </c>
      <c r="B2253" s="617">
        <v>80</v>
      </c>
      <c r="C2253" s="617">
        <v>100</v>
      </c>
      <c r="D2253" s="617">
        <v>100</v>
      </c>
      <c r="E2253" s="617">
        <v>225</v>
      </c>
      <c r="F2253" s="617">
        <v>493</v>
      </c>
      <c r="G2253" s="508"/>
    </row>
    <row r="2254" spans="1:7" ht="20.100000000000001" customHeight="1">
      <c r="A2254" s="452" t="s">
        <v>796</v>
      </c>
      <c r="B2254" s="617">
        <v>1352</v>
      </c>
      <c r="C2254" s="617">
        <v>1475</v>
      </c>
      <c r="D2254" s="617">
        <v>1594</v>
      </c>
      <c r="E2254" s="617">
        <v>1892</v>
      </c>
      <c r="F2254" s="617">
        <v>2492</v>
      </c>
      <c r="G2254" s="508"/>
    </row>
    <row r="2255" spans="1:7" ht="20.100000000000001" customHeight="1">
      <c r="A2255" s="474" t="s">
        <v>795</v>
      </c>
      <c r="B2255" s="605">
        <v>17562</v>
      </c>
      <c r="C2255" s="605">
        <v>18663</v>
      </c>
      <c r="D2255" s="605">
        <v>19402</v>
      </c>
      <c r="E2255" s="605">
        <v>22268</v>
      </c>
      <c r="F2255" s="605">
        <v>25384</v>
      </c>
      <c r="G2255" s="471"/>
    </row>
    <row r="2256" spans="1:7" ht="20.100000000000001" customHeight="1">
      <c r="A2256" s="890" t="s">
        <v>1065</v>
      </c>
      <c r="B2256" s="890"/>
      <c r="C2256" s="890"/>
      <c r="D2256" s="890"/>
      <c r="E2256" s="890"/>
      <c r="F2256" s="890"/>
      <c r="G2256" s="829"/>
    </row>
    <row r="2257" spans="1:7" ht="20.100000000000001" customHeight="1">
      <c r="A2257" s="452" t="s">
        <v>6</v>
      </c>
      <c r="B2257" s="618">
        <v>21</v>
      </c>
      <c r="C2257" s="618">
        <v>22</v>
      </c>
      <c r="D2257" s="618">
        <v>30</v>
      </c>
      <c r="E2257" s="618">
        <v>40</v>
      </c>
      <c r="F2257" s="618">
        <v>80</v>
      </c>
    </row>
    <row r="2258" spans="1:7" ht="20.100000000000001" customHeight="1">
      <c r="A2258" s="452" t="s">
        <v>7</v>
      </c>
      <c r="B2258" s="618">
        <v>17</v>
      </c>
      <c r="C2258" s="618">
        <v>19</v>
      </c>
      <c r="D2258" s="618">
        <v>19</v>
      </c>
      <c r="E2258" s="618">
        <v>28</v>
      </c>
      <c r="F2258" s="618">
        <v>28</v>
      </c>
    </row>
    <row r="2259" spans="1:7" ht="20.100000000000001" customHeight="1">
      <c r="A2259" s="452" t="s">
        <v>797</v>
      </c>
      <c r="B2259" s="618">
        <v>3</v>
      </c>
      <c r="C2259" s="618">
        <v>3</v>
      </c>
      <c r="D2259" s="618">
        <v>3</v>
      </c>
      <c r="E2259" s="618">
        <v>15</v>
      </c>
      <c r="F2259" s="618">
        <v>15</v>
      </c>
    </row>
    <row r="2260" spans="1:7" ht="20.100000000000001" customHeight="1">
      <c r="A2260" s="452" t="s">
        <v>798</v>
      </c>
      <c r="B2260" s="618">
        <v>0</v>
      </c>
      <c r="C2260" s="618">
        <v>0</v>
      </c>
      <c r="D2260" s="618">
        <v>0</v>
      </c>
      <c r="E2260" s="618">
        <v>0</v>
      </c>
      <c r="F2260" s="618">
        <v>0</v>
      </c>
    </row>
    <row r="2261" spans="1:7" ht="20.100000000000001" customHeight="1">
      <c r="A2261" s="452" t="s">
        <v>10</v>
      </c>
      <c r="B2261" s="618">
        <v>0</v>
      </c>
      <c r="C2261" s="618">
        <v>0</v>
      </c>
      <c r="D2261" s="618">
        <v>0</v>
      </c>
      <c r="E2261" s="618">
        <v>2</v>
      </c>
      <c r="F2261" s="618">
        <v>1</v>
      </c>
    </row>
    <row r="2262" spans="1:7" ht="20.100000000000001" customHeight="1">
      <c r="A2262" s="452" t="s">
        <v>11</v>
      </c>
      <c r="B2262" s="618">
        <v>0</v>
      </c>
      <c r="C2262" s="618">
        <v>0</v>
      </c>
      <c r="D2262" s="618">
        <v>0</v>
      </c>
      <c r="E2262" s="618">
        <v>0</v>
      </c>
      <c r="F2262" s="618">
        <v>0</v>
      </c>
    </row>
    <row r="2263" spans="1:7" ht="20.100000000000001" customHeight="1">
      <c r="A2263" s="452" t="s">
        <v>12</v>
      </c>
      <c r="B2263" s="618">
        <v>20</v>
      </c>
      <c r="C2263" s="618">
        <v>25</v>
      </c>
      <c r="D2263" s="618">
        <v>25</v>
      </c>
      <c r="E2263" s="618">
        <v>25</v>
      </c>
      <c r="F2263" s="618">
        <v>14</v>
      </c>
    </row>
    <row r="2264" spans="1:7" ht="20.100000000000001" customHeight="1">
      <c r="A2264" s="452" t="s">
        <v>795</v>
      </c>
      <c r="B2264" s="618">
        <v>401</v>
      </c>
      <c r="C2264" s="618">
        <v>487</v>
      </c>
      <c r="D2264" s="618">
        <v>510</v>
      </c>
      <c r="E2264" s="618">
        <v>626</v>
      </c>
      <c r="F2264" s="618">
        <v>761</v>
      </c>
    </row>
    <row r="2265" spans="1:7" ht="20.100000000000001" customHeight="1">
      <c r="A2265" s="890" t="s">
        <v>1066</v>
      </c>
      <c r="B2265" s="890"/>
      <c r="C2265" s="890"/>
      <c r="D2265" s="890"/>
      <c r="E2265" s="890"/>
      <c r="F2265" s="890"/>
      <c r="G2265" s="707"/>
    </row>
    <row r="2266" spans="1:7" ht="20.100000000000001" customHeight="1">
      <c r="A2266" s="452" t="s">
        <v>7</v>
      </c>
      <c r="B2266" s="619">
        <v>242</v>
      </c>
      <c r="C2266" s="619">
        <v>276</v>
      </c>
      <c r="D2266" s="619">
        <v>280</v>
      </c>
      <c r="E2266" s="619">
        <v>340</v>
      </c>
      <c r="F2266" s="619">
        <v>376</v>
      </c>
    </row>
    <row r="2267" spans="1:7" ht="20.100000000000001" customHeight="1">
      <c r="A2267" s="452" t="s">
        <v>797</v>
      </c>
      <c r="B2267" s="619">
        <v>53</v>
      </c>
      <c r="C2267" s="619">
        <v>53</v>
      </c>
      <c r="D2267" s="619">
        <v>74</v>
      </c>
      <c r="E2267" s="619">
        <v>0</v>
      </c>
      <c r="F2267" s="619">
        <v>106</v>
      </c>
    </row>
    <row r="2268" spans="1:7" ht="20.100000000000001" customHeight="1">
      <c r="A2268" s="452" t="s">
        <v>8</v>
      </c>
      <c r="B2268" s="619">
        <v>302</v>
      </c>
      <c r="C2268" s="619">
        <v>314</v>
      </c>
      <c r="D2268" s="619">
        <v>365</v>
      </c>
      <c r="E2268" s="619">
        <v>486</v>
      </c>
      <c r="F2268" s="619">
        <v>522</v>
      </c>
    </row>
    <row r="2269" spans="1:7" ht="20.100000000000001" customHeight="1">
      <c r="A2269" s="452" t="s">
        <v>9</v>
      </c>
      <c r="B2269" s="619">
        <v>227</v>
      </c>
      <c r="C2269" s="619">
        <v>257</v>
      </c>
      <c r="D2269" s="619">
        <v>277</v>
      </c>
      <c r="E2269" s="619">
        <v>280</v>
      </c>
      <c r="F2269" s="619">
        <v>323</v>
      </c>
    </row>
    <row r="2270" spans="1:7" ht="20.100000000000001" customHeight="1">
      <c r="A2270" s="452" t="s">
        <v>798</v>
      </c>
      <c r="B2270" s="619">
        <v>2</v>
      </c>
      <c r="C2270" s="619">
        <v>11</v>
      </c>
      <c r="D2270" s="619">
        <v>18</v>
      </c>
      <c r="E2270" s="619">
        <v>18</v>
      </c>
      <c r="F2270" s="619">
        <v>18</v>
      </c>
    </row>
    <row r="2271" spans="1:7" ht="20.100000000000001" customHeight="1">
      <c r="A2271" s="452" t="s">
        <v>10</v>
      </c>
      <c r="B2271" s="619">
        <v>92</v>
      </c>
      <c r="C2271" s="619">
        <v>94</v>
      </c>
      <c r="D2271" s="619">
        <v>101</v>
      </c>
      <c r="E2271" s="619">
        <v>120</v>
      </c>
      <c r="F2271" s="619">
        <v>154</v>
      </c>
    </row>
    <row r="2272" spans="1:7" ht="20.100000000000001" customHeight="1">
      <c r="A2272" s="452" t="s">
        <v>799</v>
      </c>
      <c r="B2272" s="619">
        <v>175</v>
      </c>
      <c r="C2272" s="619">
        <v>188</v>
      </c>
      <c r="D2272" s="619">
        <v>189</v>
      </c>
      <c r="E2272" s="619">
        <v>200</v>
      </c>
      <c r="F2272" s="619">
        <v>238</v>
      </c>
    </row>
    <row r="2273" spans="1:13" ht="20.100000000000001" customHeight="1">
      <c r="A2273" s="452" t="s">
        <v>11</v>
      </c>
      <c r="B2273" s="619">
        <v>138</v>
      </c>
      <c r="C2273" s="619">
        <v>138</v>
      </c>
      <c r="D2273" s="619">
        <v>138</v>
      </c>
      <c r="E2273" s="619">
        <v>138</v>
      </c>
      <c r="F2273" s="619">
        <v>138</v>
      </c>
    </row>
    <row r="2274" spans="1:13" ht="20.100000000000001" customHeight="1">
      <c r="A2274" s="452" t="s">
        <v>12</v>
      </c>
      <c r="B2274" s="619">
        <v>60</v>
      </c>
      <c r="C2274" s="619">
        <v>75</v>
      </c>
      <c r="D2274" s="619">
        <v>75</v>
      </c>
      <c r="E2274" s="619">
        <v>200</v>
      </c>
      <c r="F2274" s="619">
        <v>479</v>
      </c>
    </row>
    <row r="2275" spans="1:13" ht="20.100000000000001" customHeight="1">
      <c r="A2275" s="452" t="s">
        <v>795</v>
      </c>
      <c r="B2275" s="619">
        <v>17161</v>
      </c>
      <c r="C2275" s="619">
        <v>18176</v>
      </c>
      <c r="D2275" s="619">
        <v>18892</v>
      </c>
      <c r="E2275" s="619">
        <v>21642</v>
      </c>
      <c r="F2275" s="619">
        <v>24623</v>
      </c>
    </row>
    <row r="2276" spans="1:13" ht="20.100000000000001" customHeight="1">
      <c r="A2276" s="458" t="s">
        <v>253</v>
      </c>
      <c r="B2276" s="466"/>
      <c r="C2276" s="466"/>
      <c r="D2276" s="466"/>
      <c r="E2276" s="466"/>
      <c r="F2276" s="466"/>
    </row>
    <row r="2277" spans="1:13" ht="20.100000000000001" customHeight="1">
      <c r="A2277" s="472"/>
      <c r="B2277" s="466"/>
      <c r="C2277" s="466"/>
      <c r="D2277" s="466"/>
      <c r="E2277" s="466"/>
      <c r="F2277" s="466"/>
    </row>
    <row r="2278" spans="1:13" ht="20.100000000000001" customHeight="1">
      <c r="A2278" s="472"/>
      <c r="B2278" s="466"/>
      <c r="C2278" s="466"/>
      <c r="D2278" s="466"/>
      <c r="E2278" s="466"/>
      <c r="F2278" s="466"/>
    </row>
    <row r="2279" spans="1:13" ht="30" customHeight="1">
      <c r="A2279" s="1018" t="s">
        <v>1243</v>
      </c>
      <c r="B2279" s="1018"/>
      <c r="C2279" s="1018"/>
      <c r="D2279" s="1018"/>
      <c r="E2279" s="1018"/>
      <c r="F2279" s="1018"/>
      <c r="G2279" s="471"/>
      <c r="H2279" s="471"/>
      <c r="I2279" s="471"/>
      <c r="J2279" s="471"/>
      <c r="K2279" s="471"/>
      <c r="L2279" s="471"/>
      <c r="M2279" s="471"/>
    </row>
    <row r="2280" spans="1:13" ht="30" customHeight="1">
      <c r="A2280" s="87" t="s">
        <v>4</v>
      </c>
      <c r="B2280" s="87">
        <v>2020</v>
      </c>
      <c r="C2280" s="87">
        <v>2021</v>
      </c>
      <c r="D2280" s="87">
        <v>2022</v>
      </c>
      <c r="E2280" s="87">
        <v>2023</v>
      </c>
      <c r="F2280" s="87">
        <v>2024</v>
      </c>
      <c r="G2280" s="720"/>
      <c r="H2280" s="437"/>
      <c r="I2280" s="814"/>
      <c r="J2280" s="814"/>
      <c r="K2280" s="814"/>
      <c r="L2280" s="814"/>
      <c r="M2280" s="814"/>
    </row>
    <row r="2281" spans="1:13" ht="20.100000000000001" customHeight="1">
      <c r="A2281" s="887" t="s">
        <v>1288</v>
      </c>
      <c r="B2281" s="887"/>
      <c r="C2281" s="887"/>
      <c r="D2281" s="887"/>
      <c r="E2281" s="887"/>
      <c r="F2281" s="888"/>
      <c r="G2281" s="549"/>
      <c r="H2281" s="556"/>
      <c r="I2281" s="556"/>
      <c r="J2281" s="556"/>
      <c r="K2281" s="556"/>
      <c r="L2281" s="556"/>
      <c r="M2281" s="556"/>
    </row>
    <row r="2282" spans="1:13" ht="20.100000000000001" customHeight="1">
      <c r="A2282" s="452" t="s">
        <v>6</v>
      </c>
      <c r="B2282" s="457">
        <v>5586</v>
      </c>
      <c r="C2282" s="457">
        <v>5661</v>
      </c>
      <c r="D2282" s="457">
        <v>5674.5</v>
      </c>
      <c r="E2282" s="457">
        <v>5934.4</v>
      </c>
      <c r="F2282" s="457">
        <v>6078.2</v>
      </c>
      <c r="G2282" s="549"/>
      <c r="H2282" s="437"/>
      <c r="I2282" s="814"/>
      <c r="J2282" s="814"/>
      <c r="K2282" s="814"/>
      <c r="L2282" s="814"/>
      <c r="M2282" s="814"/>
    </row>
    <row r="2283" spans="1:13" ht="20.100000000000001" customHeight="1">
      <c r="A2283" s="452" t="s">
        <v>7</v>
      </c>
      <c r="B2283" s="457">
        <v>16370</v>
      </c>
      <c r="C2283" s="457">
        <v>16370</v>
      </c>
      <c r="D2283" s="457">
        <v>16370</v>
      </c>
      <c r="E2283" s="457">
        <v>16370</v>
      </c>
      <c r="F2283" s="457">
        <v>16370</v>
      </c>
      <c r="G2283" s="549"/>
      <c r="H2283" s="550"/>
      <c r="I2283" s="550"/>
      <c r="J2283" s="550"/>
      <c r="K2283" s="550"/>
      <c r="L2283" s="550"/>
      <c r="M2283" s="472"/>
    </row>
    <row r="2284" spans="1:13" ht="20.100000000000001" customHeight="1">
      <c r="A2284" s="452" t="s">
        <v>797</v>
      </c>
      <c r="B2284" s="457">
        <v>641</v>
      </c>
      <c r="C2284" s="457">
        <v>641</v>
      </c>
      <c r="D2284" s="457">
        <v>641</v>
      </c>
      <c r="E2284" s="457">
        <v>694.5</v>
      </c>
      <c r="F2284" s="457">
        <v>694.5</v>
      </c>
      <c r="G2284" s="549"/>
      <c r="H2284" s="550"/>
      <c r="I2284" s="550"/>
      <c r="J2284" s="550"/>
      <c r="K2284" s="550"/>
      <c r="L2284" s="550"/>
    </row>
    <row r="2285" spans="1:13" ht="20.100000000000001" customHeight="1">
      <c r="A2285" s="452" t="s">
        <v>8</v>
      </c>
      <c r="B2285" s="457">
        <v>296</v>
      </c>
      <c r="C2285" s="457">
        <v>296</v>
      </c>
      <c r="D2285" s="457">
        <v>296</v>
      </c>
      <c r="E2285" s="457">
        <v>400.8</v>
      </c>
      <c r="F2285" s="457">
        <v>400.8</v>
      </c>
      <c r="G2285" s="549"/>
      <c r="H2285" s="550"/>
      <c r="I2285" s="550"/>
      <c r="J2285" s="550"/>
      <c r="K2285" s="550"/>
      <c r="L2285" s="550"/>
    </row>
    <row r="2286" spans="1:13" ht="20.100000000000001" customHeight="1">
      <c r="A2286" s="452" t="s">
        <v>9</v>
      </c>
      <c r="B2286" s="457">
        <v>1508</v>
      </c>
      <c r="C2286" s="457">
        <v>1508</v>
      </c>
      <c r="D2286" s="457">
        <v>1508</v>
      </c>
      <c r="E2286" s="457">
        <v>1508</v>
      </c>
      <c r="F2286" s="457">
        <v>1508</v>
      </c>
      <c r="G2286" s="549"/>
      <c r="H2286" s="550"/>
      <c r="I2286" s="550"/>
      <c r="J2286" s="550"/>
      <c r="K2286" s="550"/>
      <c r="L2286" s="550"/>
    </row>
    <row r="2287" spans="1:13" ht="20.100000000000001" customHeight="1">
      <c r="A2287" s="452" t="s">
        <v>798</v>
      </c>
      <c r="B2287" s="457">
        <v>12757</v>
      </c>
      <c r="C2287" s="457">
        <v>12757</v>
      </c>
      <c r="D2287" s="457">
        <v>12757</v>
      </c>
      <c r="E2287" s="457">
        <v>12757</v>
      </c>
      <c r="F2287" s="457">
        <v>12757</v>
      </c>
      <c r="G2287" s="549"/>
      <c r="H2287" s="550"/>
      <c r="I2287" s="550"/>
      <c r="J2287" s="550"/>
      <c r="K2287" s="550"/>
      <c r="L2287" s="550"/>
    </row>
    <row r="2288" spans="1:13" ht="20.100000000000001" customHeight="1">
      <c r="A2288" s="452" t="s">
        <v>10</v>
      </c>
      <c r="B2288" s="457">
        <v>780</v>
      </c>
      <c r="C2288" s="457">
        <v>780</v>
      </c>
      <c r="D2288" s="457">
        <v>780</v>
      </c>
      <c r="E2288" s="457">
        <v>780</v>
      </c>
      <c r="F2288" s="457">
        <v>780</v>
      </c>
      <c r="G2288" s="551"/>
      <c r="H2288" s="552"/>
      <c r="I2288" s="552"/>
      <c r="J2288" s="552"/>
      <c r="K2288" s="552"/>
      <c r="L2288" s="552"/>
    </row>
    <row r="2289" spans="1:12" ht="20.100000000000001" customHeight="1">
      <c r="A2289" s="452" t="s">
        <v>799</v>
      </c>
      <c r="B2289" s="457">
        <v>401</v>
      </c>
      <c r="C2289" s="457">
        <v>401</v>
      </c>
      <c r="D2289" s="457">
        <v>672.4</v>
      </c>
      <c r="E2289" s="457">
        <v>801.6</v>
      </c>
      <c r="F2289" s="457">
        <v>1035.7</v>
      </c>
      <c r="G2289" s="551"/>
      <c r="H2289" s="552"/>
      <c r="I2289" s="552"/>
      <c r="J2289" s="552"/>
      <c r="K2289" s="552"/>
      <c r="L2289" s="552"/>
    </row>
    <row r="2290" spans="1:12" ht="20.100000000000001" customHeight="1">
      <c r="A2290" s="452" t="s">
        <v>11</v>
      </c>
      <c r="B2290" s="457">
        <v>352</v>
      </c>
      <c r="C2290" s="457">
        <v>352</v>
      </c>
      <c r="D2290" s="457">
        <v>400</v>
      </c>
      <c r="E2290" s="457">
        <v>400</v>
      </c>
      <c r="F2290" s="457">
        <v>463.8</v>
      </c>
      <c r="G2290" s="551"/>
      <c r="H2290" s="552"/>
      <c r="I2290" s="552"/>
      <c r="J2290" s="552"/>
      <c r="K2290" s="552"/>
      <c r="L2290" s="552"/>
    </row>
    <row r="2291" spans="1:12" ht="20.100000000000001" customHeight="1">
      <c r="A2291" s="452" t="s">
        <v>12</v>
      </c>
      <c r="B2291" s="457">
        <v>334</v>
      </c>
      <c r="C2291" s="457">
        <v>334</v>
      </c>
      <c r="D2291" s="457">
        <v>504</v>
      </c>
      <c r="E2291" s="457">
        <v>755.3</v>
      </c>
      <c r="F2291" s="457">
        <v>894.4</v>
      </c>
      <c r="G2291" s="551"/>
      <c r="H2291" s="552"/>
      <c r="I2291" s="552"/>
      <c r="J2291" s="552"/>
      <c r="K2291" s="552"/>
      <c r="L2291" s="552"/>
    </row>
    <row r="2292" spans="1:12" ht="20.100000000000001" customHeight="1">
      <c r="A2292" s="452" t="s">
        <v>796</v>
      </c>
      <c r="B2292" s="457">
        <v>39025</v>
      </c>
      <c r="C2292" s="457">
        <v>39100</v>
      </c>
      <c r="D2292" s="457">
        <v>39602.9</v>
      </c>
      <c r="E2292" s="457">
        <v>40401.600000000006</v>
      </c>
      <c r="F2292" s="457">
        <v>40982.400000000001</v>
      </c>
      <c r="G2292" s="551"/>
      <c r="H2292" s="552"/>
      <c r="I2292" s="552"/>
      <c r="J2292" s="552"/>
      <c r="K2292" s="552"/>
      <c r="L2292" s="552"/>
    </row>
    <row r="2293" spans="1:12" ht="20.100000000000001" customHeight="1">
      <c r="A2293" s="452" t="s">
        <v>795</v>
      </c>
      <c r="B2293" s="457">
        <v>330525</v>
      </c>
      <c r="C2293" s="457">
        <v>333247.8</v>
      </c>
      <c r="D2293" s="457">
        <v>348281</v>
      </c>
      <c r="E2293" s="457">
        <v>350323.1</v>
      </c>
      <c r="F2293" s="457">
        <v>351284.8</v>
      </c>
      <c r="G2293" s="551"/>
      <c r="H2293" s="552"/>
      <c r="I2293" s="552"/>
      <c r="J2293" s="552"/>
      <c r="K2293" s="552"/>
      <c r="L2293" s="552"/>
    </row>
    <row r="2294" spans="1:12" ht="20.100000000000001" customHeight="1">
      <c r="A2294" s="890" t="s">
        <v>1289</v>
      </c>
      <c r="B2294" s="890"/>
      <c r="C2294" s="890"/>
      <c r="D2294" s="890"/>
      <c r="E2294" s="890"/>
      <c r="F2294" s="890"/>
      <c r="G2294" s="829"/>
      <c r="H2294" s="552"/>
      <c r="I2294" s="552"/>
      <c r="J2294" s="552"/>
      <c r="K2294" s="552"/>
      <c r="L2294" s="552"/>
    </row>
    <row r="2295" spans="1:12" ht="20.100000000000001" customHeight="1">
      <c r="A2295" s="452" t="s">
        <v>6</v>
      </c>
      <c r="B2295" s="548">
        <v>54.7</v>
      </c>
      <c r="C2295" s="548">
        <v>55.4</v>
      </c>
      <c r="D2295" s="548">
        <v>55.6</v>
      </c>
      <c r="E2295" s="548">
        <v>58.1</v>
      </c>
      <c r="F2295" s="548">
        <v>59.5</v>
      </c>
      <c r="G2295" s="553"/>
      <c r="H2295" s="554"/>
      <c r="I2295" s="554"/>
      <c r="J2295" s="554"/>
      <c r="K2295" s="554"/>
      <c r="L2295" s="554"/>
    </row>
    <row r="2296" spans="1:12" ht="20.100000000000001" customHeight="1">
      <c r="A2296" s="452" t="s">
        <v>7</v>
      </c>
      <c r="B2296" s="548">
        <v>99.9</v>
      </c>
      <c r="C2296" s="548">
        <v>99.9</v>
      </c>
      <c r="D2296" s="548">
        <v>99.9</v>
      </c>
      <c r="E2296" s="548">
        <v>99.9</v>
      </c>
      <c r="F2296" s="548">
        <v>99.9</v>
      </c>
    </row>
    <row r="2297" spans="1:12" ht="20.100000000000001" customHeight="1">
      <c r="A2297" s="452" t="s">
        <v>797</v>
      </c>
      <c r="B2297" s="548">
        <v>3.1</v>
      </c>
      <c r="C2297" s="548">
        <v>3.1</v>
      </c>
      <c r="D2297" s="548">
        <v>3.1</v>
      </c>
      <c r="E2297" s="548">
        <v>3.4</v>
      </c>
      <c r="F2297" s="548">
        <v>3.4</v>
      </c>
    </row>
    <row r="2298" spans="1:12" ht="20.100000000000001" customHeight="1">
      <c r="A2298" s="452" t="s">
        <v>8</v>
      </c>
      <c r="B2298" s="548">
        <v>1.8</v>
      </c>
      <c r="C2298" s="548">
        <v>1.8</v>
      </c>
      <c r="D2298" s="548">
        <v>1.8</v>
      </c>
      <c r="E2298" s="548">
        <v>2.5</v>
      </c>
      <c r="F2298" s="548">
        <v>2.5</v>
      </c>
    </row>
    <row r="2299" spans="1:12" ht="20.100000000000001" customHeight="1">
      <c r="A2299" s="452" t="s">
        <v>9</v>
      </c>
      <c r="B2299" s="548">
        <v>8.8000000000000007</v>
      </c>
      <c r="C2299" s="548">
        <v>8.8000000000000007</v>
      </c>
      <c r="D2299" s="548">
        <v>8.8000000000000007</v>
      </c>
      <c r="E2299" s="548">
        <v>8.8000000000000007</v>
      </c>
      <c r="F2299" s="548">
        <v>8.8000000000000007</v>
      </c>
    </row>
    <row r="2300" spans="1:12" ht="20.100000000000001" customHeight="1">
      <c r="A2300" s="452" t="s">
        <v>798</v>
      </c>
      <c r="B2300" s="548">
        <v>99.9</v>
      </c>
      <c r="C2300" s="548">
        <v>99.9</v>
      </c>
      <c r="D2300" s="548">
        <v>99.9</v>
      </c>
      <c r="E2300" s="548">
        <v>99.9</v>
      </c>
      <c r="F2300" s="548">
        <v>99.9</v>
      </c>
    </row>
    <row r="2301" spans="1:12" ht="20.100000000000001" customHeight="1">
      <c r="A2301" s="452" t="s">
        <v>10</v>
      </c>
      <c r="B2301" s="548">
        <v>4.0999999999999996</v>
      </c>
      <c r="C2301" s="548">
        <v>4.0999999999999996</v>
      </c>
      <c r="D2301" s="548">
        <v>4.0999999999999996</v>
      </c>
      <c r="E2301" s="548">
        <v>4.0999999999999996</v>
      </c>
      <c r="F2301" s="548">
        <v>4.0999999999999996</v>
      </c>
    </row>
    <row r="2302" spans="1:12" ht="20.100000000000001" customHeight="1">
      <c r="A2302" s="452" t="s">
        <v>799</v>
      </c>
      <c r="B2302" s="548">
        <v>2.9</v>
      </c>
      <c r="C2302" s="548">
        <v>2.9</v>
      </c>
      <c r="D2302" s="548">
        <v>4.8</v>
      </c>
      <c r="E2302" s="548">
        <v>5.7</v>
      </c>
      <c r="F2302" s="548">
        <v>7.4</v>
      </c>
    </row>
    <row r="2303" spans="1:12" ht="20.100000000000001" customHeight="1">
      <c r="A2303" s="452" t="s">
        <v>11</v>
      </c>
      <c r="B2303" s="548">
        <v>2.8</v>
      </c>
      <c r="C2303" s="548">
        <v>2.8</v>
      </c>
      <c r="D2303" s="548">
        <v>3.1</v>
      </c>
      <c r="E2303" s="548">
        <v>3.1</v>
      </c>
      <c r="F2303" s="548">
        <v>3.6</v>
      </c>
    </row>
    <row r="2304" spans="1:12" ht="20.100000000000001" customHeight="1">
      <c r="A2304" s="452" t="s">
        <v>12</v>
      </c>
      <c r="B2304" s="548">
        <v>1</v>
      </c>
      <c r="C2304" s="548">
        <v>1</v>
      </c>
      <c r="D2304" s="548">
        <v>1.5</v>
      </c>
      <c r="E2304" s="548">
        <v>2.2000000000000002</v>
      </c>
      <c r="F2304" s="548">
        <v>2.6</v>
      </c>
    </row>
    <row r="2305" spans="1:7" ht="20.100000000000001" customHeight="1">
      <c r="A2305" s="452" t="s">
        <v>796</v>
      </c>
      <c r="B2305" s="548">
        <v>22.6</v>
      </c>
      <c r="C2305" s="548">
        <v>22.6</v>
      </c>
      <c r="D2305" s="548">
        <v>22.9</v>
      </c>
      <c r="E2305" s="548">
        <v>23.4</v>
      </c>
      <c r="F2305" s="548">
        <v>23.7</v>
      </c>
    </row>
    <row r="2306" spans="1:7" ht="20.100000000000001" customHeight="1">
      <c r="A2306" s="452" t="s">
        <v>795</v>
      </c>
      <c r="B2306" s="548">
        <v>16.399999999999999</v>
      </c>
      <c r="C2306" s="548">
        <v>16.5</v>
      </c>
      <c r="D2306" s="548">
        <v>17.3</v>
      </c>
      <c r="E2306" s="548">
        <v>17.399999999999999</v>
      </c>
      <c r="F2306" s="548">
        <v>17.399999999999999</v>
      </c>
    </row>
    <row r="2307" spans="1:7" ht="20.100000000000001" customHeight="1">
      <c r="A2307" s="458" t="s">
        <v>253</v>
      </c>
      <c r="B2307" s="455"/>
    </row>
    <row r="2308" spans="1:7" ht="20.100000000000001" customHeight="1">
      <c r="A2308" s="472"/>
      <c r="B2308" s="466"/>
    </row>
    <row r="2310" spans="1:7" ht="30" customHeight="1">
      <c r="A2310" s="851" t="s">
        <v>1270</v>
      </c>
      <c r="B2310" s="878"/>
      <c r="C2310" s="878"/>
      <c r="D2310" s="878"/>
      <c r="E2310" s="878"/>
      <c r="F2310" s="878"/>
      <c r="G2310" s="709"/>
    </row>
    <row r="2311" spans="1:7" ht="30" customHeight="1">
      <c r="A2311" s="447" t="s">
        <v>4</v>
      </c>
      <c r="B2311" s="447">
        <v>2020</v>
      </c>
      <c r="C2311" s="447">
        <v>2021</v>
      </c>
      <c r="D2311" s="447">
        <v>2022</v>
      </c>
      <c r="E2311" s="447">
        <v>2023</v>
      </c>
      <c r="F2311" s="447">
        <v>2024</v>
      </c>
    </row>
    <row r="2312" spans="1:7" ht="20.100000000000001" customHeight="1">
      <c r="A2312" s="1025" t="s">
        <v>968</v>
      </c>
      <c r="B2312" s="1026"/>
      <c r="C2312" s="1026"/>
      <c r="D2312" s="1026"/>
      <c r="E2312" s="1026"/>
      <c r="F2312" s="1027"/>
    </row>
    <row r="2313" spans="1:7" ht="20.100000000000001" customHeight="1">
      <c r="A2313" s="452" t="s">
        <v>6</v>
      </c>
      <c r="B2313" s="453">
        <v>118</v>
      </c>
      <c r="C2313" s="453">
        <v>8</v>
      </c>
      <c r="D2313" s="453">
        <v>3</v>
      </c>
      <c r="E2313" s="453">
        <v>63</v>
      </c>
      <c r="F2313" s="453">
        <v>65</v>
      </c>
    </row>
    <row r="2314" spans="1:7" ht="20.100000000000001" customHeight="1">
      <c r="A2314" s="452" t="s">
        <v>797</v>
      </c>
      <c r="B2314" s="453">
        <v>20</v>
      </c>
      <c r="C2314" s="453">
        <v>6</v>
      </c>
      <c r="D2314" s="453">
        <v>11</v>
      </c>
      <c r="E2314" s="453">
        <v>3</v>
      </c>
      <c r="F2314" s="453">
        <v>8</v>
      </c>
    </row>
    <row r="2315" spans="1:7" ht="20.100000000000001" customHeight="1">
      <c r="A2315" s="452" t="s">
        <v>8</v>
      </c>
      <c r="B2315" s="453">
        <v>53</v>
      </c>
      <c r="C2315" s="453">
        <v>49</v>
      </c>
      <c r="D2315" s="453">
        <v>33</v>
      </c>
      <c r="E2315" s="453">
        <v>26</v>
      </c>
      <c r="F2315" s="453">
        <v>24</v>
      </c>
    </row>
    <row r="2316" spans="1:7" ht="20.100000000000001" customHeight="1">
      <c r="A2316" s="452" t="s">
        <v>9</v>
      </c>
      <c r="B2316" s="453">
        <v>51</v>
      </c>
      <c r="C2316" s="453">
        <v>61</v>
      </c>
      <c r="D2316" s="453">
        <v>44</v>
      </c>
      <c r="E2316" s="453">
        <v>24</v>
      </c>
      <c r="F2316" s="453">
        <v>20</v>
      </c>
    </row>
    <row r="2317" spans="1:7" ht="20.100000000000001" customHeight="1">
      <c r="A2317" s="452" t="s">
        <v>10</v>
      </c>
      <c r="B2317" s="453">
        <v>108</v>
      </c>
      <c r="C2317" s="453">
        <v>65</v>
      </c>
      <c r="D2317" s="453">
        <v>42</v>
      </c>
      <c r="E2317" s="453">
        <v>34</v>
      </c>
      <c r="F2317" s="453">
        <v>39</v>
      </c>
    </row>
    <row r="2318" spans="1:7" ht="20.100000000000001" customHeight="1">
      <c r="A2318" s="452" t="s">
        <v>799</v>
      </c>
      <c r="B2318" s="453">
        <v>37</v>
      </c>
      <c r="C2318" s="453">
        <v>28</v>
      </c>
      <c r="D2318" s="453">
        <v>19</v>
      </c>
      <c r="E2318" s="453">
        <v>28</v>
      </c>
      <c r="F2318" s="453">
        <v>20</v>
      </c>
    </row>
    <row r="2319" spans="1:7" ht="20.100000000000001" customHeight="1">
      <c r="A2319" s="452" t="s">
        <v>11</v>
      </c>
      <c r="B2319" s="453">
        <v>91</v>
      </c>
      <c r="C2319" s="453">
        <v>72</v>
      </c>
      <c r="D2319" s="453">
        <v>67</v>
      </c>
      <c r="E2319" s="453">
        <v>29</v>
      </c>
      <c r="F2319" s="453">
        <v>42</v>
      </c>
    </row>
    <row r="2320" spans="1:7" ht="20.100000000000001" customHeight="1">
      <c r="A2320" s="452" t="s">
        <v>12</v>
      </c>
      <c r="B2320" s="453">
        <v>61</v>
      </c>
      <c r="C2320" s="453">
        <v>43</v>
      </c>
      <c r="D2320" s="453">
        <v>27</v>
      </c>
      <c r="E2320" s="453">
        <v>23</v>
      </c>
      <c r="F2320" s="453">
        <v>34</v>
      </c>
    </row>
    <row r="2321" spans="1:6" ht="20.100000000000001" customHeight="1">
      <c r="A2321" s="452" t="s">
        <v>796</v>
      </c>
      <c r="B2321" s="453">
        <v>539</v>
      </c>
      <c r="C2321" s="453">
        <v>332</v>
      </c>
      <c r="D2321" s="453">
        <v>246</v>
      </c>
      <c r="E2321" s="453">
        <v>230</v>
      </c>
      <c r="F2321" s="453">
        <v>252</v>
      </c>
    </row>
    <row r="2322" spans="1:6" ht="20.100000000000001" customHeight="1">
      <c r="A2322" s="452" t="s">
        <v>795</v>
      </c>
      <c r="B2322" s="453">
        <v>1253</v>
      </c>
      <c r="C2322" s="453">
        <v>852</v>
      </c>
      <c r="D2322" s="453">
        <v>705</v>
      </c>
      <c r="E2322" s="453">
        <v>679</v>
      </c>
      <c r="F2322" s="453">
        <v>734</v>
      </c>
    </row>
    <row r="2323" spans="1:6" ht="20.100000000000001" customHeight="1">
      <c r="A2323" s="1025" t="s">
        <v>969</v>
      </c>
      <c r="B2323" s="1026"/>
      <c r="C2323" s="1026"/>
      <c r="D2323" s="1026"/>
      <c r="E2323" s="1026"/>
      <c r="F2323" s="1027"/>
    </row>
    <row r="2324" spans="1:6" ht="20.100000000000001" customHeight="1">
      <c r="A2324" s="452" t="s">
        <v>6</v>
      </c>
      <c r="B2324" s="453">
        <v>288</v>
      </c>
      <c r="C2324" s="453">
        <v>243</v>
      </c>
      <c r="D2324" s="453">
        <v>201</v>
      </c>
      <c r="E2324" s="453">
        <v>147</v>
      </c>
      <c r="F2324" s="453">
        <v>129</v>
      </c>
    </row>
    <row r="2325" spans="1:6" ht="20.100000000000001" customHeight="1">
      <c r="A2325" s="452" t="s">
        <v>797</v>
      </c>
      <c r="B2325" s="453">
        <v>49</v>
      </c>
      <c r="C2325" s="453">
        <v>42</v>
      </c>
      <c r="D2325" s="453">
        <v>55</v>
      </c>
      <c r="E2325" s="453">
        <v>39</v>
      </c>
      <c r="F2325" s="453">
        <v>66</v>
      </c>
    </row>
    <row r="2326" spans="1:6" ht="20.100000000000001" customHeight="1">
      <c r="A2326" s="452" t="s">
        <v>8</v>
      </c>
      <c r="B2326" s="453">
        <v>181</v>
      </c>
      <c r="C2326" s="453">
        <v>299</v>
      </c>
      <c r="D2326" s="453">
        <v>215</v>
      </c>
      <c r="E2326" s="453">
        <v>182</v>
      </c>
      <c r="F2326" s="453">
        <v>191</v>
      </c>
    </row>
    <row r="2327" spans="1:6" ht="20.100000000000001" customHeight="1">
      <c r="A2327" s="452" t="s">
        <v>9</v>
      </c>
      <c r="B2327" s="453">
        <v>176</v>
      </c>
      <c r="C2327" s="453">
        <v>197</v>
      </c>
      <c r="D2327" s="453">
        <v>219</v>
      </c>
      <c r="E2327" s="453">
        <v>136</v>
      </c>
      <c r="F2327" s="453">
        <v>177</v>
      </c>
    </row>
    <row r="2328" spans="1:6" ht="20.100000000000001" customHeight="1">
      <c r="A2328" s="452" t="s">
        <v>10</v>
      </c>
      <c r="B2328" s="453">
        <v>256</v>
      </c>
      <c r="C2328" s="453">
        <v>198</v>
      </c>
      <c r="D2328" s="453">
        <v>258</v>
      </c>
      <c r="E2328" s="453">
        <v>136</v>
      </c>
      <c r="F2328" s="453">
        <v>176</v>
      </c>
    </row>
    <row r="2329" spans="1:6" ht="20.100000000000001" customHeight="1">
      <c r="A2329" s="452" t="s">
        <v>799</v>
      </c>
      <c r="B2329" s="453">
        <v>153</v>
      </c>
      <c r="C2329" s="453">
        <v>243</v>
      </c>
      <c r="D2329" s="453">
        <v>191</v>
      </c>
      <c r="E2329" s="453">
        <v>184</v>
      </c>
      <c r="F2329" s="453">
        <v>159</v>
      </c>
    </row>
    <row r="2330" spans="1:6" ht="20.100000000000001" customHeight="1">
      <c r="A2330" s="452" t="s">
        <v>11</v>
      </c>
      <c r="B2330" s="453">
        <v>157</v>
      </c>
      <c r="C2330" s="453">
        <v>195</v>
      </c>
      <c r="D2330" s="453">
        <v>175</v>
      </c>
      <c r="E2330" s="453">
        <v>158</v>
      </c>
      <c r="F2330" s="453">
        <v>173</v>
      </c>
    </row>
    <row r="2331" spans="1:6" ht="20.100000000000001" customHeight="1">
      <c r="A2331" s="452" t="s">
        <v>12</v>
      </c>
      <c r="B2331" s="453">
        <v>273</v>
      </c>
      <c r="C2331" s="453">
        <v>377</v>
      </c>
      <c r="D2331" s="453">
        <v>326</v>
      </c>
      <c r="E2331" s="453">
        <v>302</v>
      </c>
      <c r="F2331" s="453">
        <v>370</v>
      </c>
    </row>
    <row r="2332" spans="1:6" ht="20.100000000000001" customHeight="1">
      <c r="A2332" s="452" t="s">
        <v>796</v>
      </c>
      <c r="B2332" s="453">
        <v>1533</v>
      </c>
      <c r="C2332" s="453">
        <v>1794</v>
      </c>
      <c r="D2332" s="453">
        <v>1640</v>
      </c>
      <c r="E2332" s="453">
        <v>1284</v>
      </c>
      <c r="F2332" s="453">
        <v>1441</v>
      </c>
    </row>
    <row r="2333" spans="1:6" ht="20.100000000000001" customHeight="1">
      <c r="A2333" s="452" t="s">
        <v>795</v>
      </c>
      <c r="B2333" s="453">
        <v>5768</v>
      </c>
      <c r="C2333" s="453">
        <v>6873</v>
      </c>
      <c r="D2333" s="453">
        <v>5862</v>
      </c>
      <c r="E2333" s="453">
        <v>5722</v>
      </c>
      <c r="F2333" s="453">
        <v>6953</v>
      </c>
    </row>
    <row r="2334" spans="1:6" ht="20.100000000000001" customHeight="1">
      <c r="A2334" s="1025" t="s">
        <v>970</v>
      </c>
      <c r="B2334" s="1026"/>
      <c r="C2334" s="1026"/>
      <c r="D2334" s="1026"/>
      <c r="E2334" s="1026"/>
      <c r="F2334" s="1027"/>
    </row>
    <row r="2335" spans="1:6" ht="20.100000000000001" customHeight="1">
      <c r="A2335" s="452" t="s">
        <v>6</v>
      </c>
      <c r="B2335" s="453">
        <v>29</v>
      </c>
      <c r="C2335" s="453">
        <v>16</v>
      </c>
      <c r="D2335" s="453">
        <v>18</v>
      </c>
      <c r="E2335" s="453">
        <v>13</v>
      </c>
      <c r="F2335" s="453">
        <v>10</v>
      </c>
    </row>
    <row r="2336" spans="1:6" ht="20.100000000000001" customHeight="1">
      <c r="A2336" s="452" t="s">
        <v>797</v>
      </c>
      <c r="B2336" s="453">
        <v>0</v>
      </c>
      <c r="C2336" s="453">
        <v>2</v>
      </c>
      <c r="D2336" s="453">
        <v>0</v>
      </c>
      <c r="E2336" s="453">
        <v>0</v>
      </c>
      <c r="F2336" s="453">
        <v>0</v>
      </c>
    </row>
    <row r="2337" spans="1:6" ht="20.100000000000001" customHeight="1">
      <c r="A2337" s="452" t="s">
        <v>8</v>
      </c>
      <c r="B2337" s="453">
        <v>0</v>
      </c>
      <c r="C2337" s="453">
        <v>0</v>
      </c>
      <c r="D2337" s="453">
        <v>0</v>
      </c>
      <c r="E2337" s="453">
        <v>0</v>
      </c>
      <c r="F2337" s="453">
        <v>0</v>
      </c>
    </row>
    <row r="2338" spans="1:6" ht="20.100000000000001" customHeight="1">
      <c r="A2338" s="452" t="s">
        <v>9</v>
      </c>
      <c r="B2338" s="453">
        <v>0</v>
      </c>
      <c r="C2338" s="453">
        <v>0</v>
      </c>
      <c r="D2338" s="453">
        <v>1</v>
      </c>
      <c r="E2338" s="453">
        <v>1</v>
      </c>
      <c r="F2338" s="453">
        <v>0</v>
      </c>
    </row>
    <row r="2339" spans="1:6" ht="20.100000000000001" customHeight="1">
      <c r="A2339" s="452" t="s">
        <v>10</v>
      </c>
      <c r="B2339" s="453">
        <v>0</v>
      </c>
      <c r="C2339" s="453">
        <v>1</v>
      </c>
      <c r="D2339" s="453">
        <v>0</v>
      </c>
      <c r="E2339" s="453">
        <v>123</v>
      </c>
      <c r="F2339" s="453">
        <v>0</v>
      </c>
    </row>
    <row r="2340" spans="1:6" ht="20.100000000000001" customHeight="1">
      <c r="A2340" s="452" t="s">
        <v>799</v>
      </c>
      <c r="B2340" s="453">
        <v>0</v>
      </c>
      <c r="C2340" s="453">
        <v>0</v>
      </c>
      <c r="D2340" s="453">
        <v>0</v>
      </c>
      <c r="E2340" s="453">
        <v>0</v>
      </c>
      <c r="F2340" s="453">
        <v>0</v>
      </c>
    </row>
    <row r="2341" spans="1:6" ht="20.100000000000001" customHeight="1">
      <c r="A2341" s="452" t="s">
        <v>11</v>
      </c>
      <c r="B2341" s="453">
        <v>1</v>
      </c>
      <c r="C2341" s="453">
        <v>1</v>
      </c>
      <c r="D2341" s="453">
        <v>1</v>
      </c>
      <c r="E2341" s="453">
        <v>0</v>
      </c>
      <c r="F2341" s="453">
        <v>0</v>
      </c>
    </row>
    <row r="2342" spans="1:6" ht="20.100000000000001" customHeight="1">
      <c r="A2342" s="452" t="s">
        <v>12</v>
      </c>
      <c r="B2342" s="453">
        <v>0</v>
      </c>
      <c r="C2342" s="453">
        <v>2</v>
      </c>
      <c r="D2342" s="453">
        <v>1</v>
      </c>
      <c r="E2342" s="453">
        <v>0</v>
      </c>
      <c r="F2342" s="453">
        <v>0</v>
      </c>
    </row>
    <row r="2343" spans="1:6" ht="20.100000000000001" customHeight="1">
      <c r="A2343" s="452" t="s">
        <v>796</v>
      </c>
      <c r="B2343" s="453">
        <v>30</v>
      </c>
      <c r="C2343" s="453">
        <v>22</v>
      </c>
      <c r="D2343" s="453">
        <v>21</v>
      </c>
      <c r="E2343" s="453">
        <v>137</v>
      </c>
      <c r="F2343" s="453">
        <v>10</v>
      </c>
    </row>
    <row r="2344" spans="1:6" ht="20.100000000000001" customHeight="1">
      <c r="A2344" s="452" t="s">
        <v>795</v>
      </c>
      <c r="B2344" s="453">
        <v>59</v>
      </c>
      <c r="C2344" s="453">
        <v>48</v>
      </c>
      <c r="D2344" s="453">
        <v>160</v>
      </c>
      <c r="E2344" s="453">
        <v>158</v>
      </c>
      <c r="F2344" s="453">
        <v>38</v>
      </c>
    </row>
    <row r="2345" spans="1:6" ht="20.100000000000001" customHeight="1">
      <c r="A2345" s="1025" t="s">
        <v>971</v>
      </c>
      <c r="B2345" s="1026"/>
      <c r="C2345" s="1026"/>
      <c r="D2345" s="1026"/>
      <c r="E2345" s="1026"/>
      <c r="F2345" s="1027"/>
    </row>
    <row r="2346" spans="1:6" ht="20.100000000000001" customHeight="1">
      <c r="A2346" s="452" t="s">
        <v>6</v>
      </c>
      <c r="B2346" s="453">
        <v>166</v>
      </c>
      <c r="C2346" s="453">
        <v>159</v>
      </c>
      <c r="D2346" s="453">
        <v>120</v>
      </c>
      <c r="E2346" s="453">
        <v>80</v>
      </c>
      <c r="F2346" s="453">
        <v>70</v>
      </c>
    </row>
    <row r="2347" spans="1:6" ht="20.100000000000001" customHeight="1">
      <c r="A2347" s="452" t="s">
        <v>797</v>
      </c>
      <c r="B2347" s="453">
        <v>31</v>
      </c>
      <c r="C2347" s="453">
        <v>29</v>
      </c>
      <c r="D2347" s="453">
        <v>31</v>
      </c>
      <c r="E2347" s="453">
        <v>27</v>
      </c>
      <c r="F2347" s="453">
        <v>56</v>
      </c>
    </row>
    <row r="2348" spans="1:6" ht="20.100000000000001" customHeight="1">
      <c r="A2348" s="452" t="s">
        <v>8</v>
      </c>
      <c r="B2348" s="453">
        <v>164</v>
      </c>
      <c r="C2348" s="453">
        <v>273</v>
      </c>
      <c r="D2348" s="453">
        <v>207</v>
      </c>
      <c r="E2348" s="453">
        <v>176</v>
      </c>
      <c r="F2348" s="453">
        <v>179</v>
      </c>
    </row>
    <row r="2349" spans="1:6" ht="20.100000000000001" customHeight="1">
      <c r="A2349" s="452" t="s">
        <v>9</v>
      </c>
      <c r="B2349" s="453">
        <v>128</v>
      </c>
      <c r="C2349" s="453">
        <v>144</v>
      </c>
      <c r="D2349" s="453">
        <v>129</v>
      </c>
      <c r="E2349" s="453">
        <v>76</v>
      </c>
      <c r="F2349" s="453">
        <v>116</v>
      </c>
    </row>
    <row r="2350" spans="1:6" ht="20.100000000000001" customHeight="1">
      <c r="A2350" s="452" t="s">
        <v>10</v>
      </c>
      <c r="B2350" s="453">
        <v>247</v>
      </c>
      <c r="C2350" s="453">
        <v>182</v>
      </c>
      <c r="D2350" s="453">
        <v>235</v>
      </c>
      <c r="E2350" s="453">
        <v>0</v>
      </c>
      <c r="F2350" s="453">
        <v>166</v>
      </c>
    </row>
    <row r="2351" spans="1:6" ht="20.100000000000001" customHeight="1">
      <c r="A2351" s="452" t="s">
        <v>799</v>
      </c>
      <c r="B2351" s="453">
        <v>118</v>
      </c>
      <c r="C2351" s="453">
        <v>158</v>
      </c>
      <c r="D2351" s="453">
        <v>138</v>
      </c>
      <c r="E2351" s="453">
        <v>103</v>
      </c>
      <c r="F2351" s="453">
        <v>105</v>
      </c>
    </row>
    <row r="2352" spans="1:6" ht="20.100000000000001" customHeight="1">
      <c r="A2352" s="452" t="s">
        <v>11</v>
      </c>
      <c r="B2352" s="453">
        <v>135</v>
      </c>
      <c r="C2352" s="453">
        <v>170</v>
      </c>
      <c r="D2352" s="453">
        <v>154</v>
      </c>
      <c r="E2352" s="453">
        <v>138</v>
      </c>
      <c r="F2352" s="453">
        <v>138</v>
      </c>
    </row>
    <row r="2353" spans="1:11" ht="20.100000000000001" customHeight="1">
      <c r="A2353" s="452" t="s">
        <v>12</v>
      </c>
      <c r="B2353" s="453">
        <v>189</v>
      </c>
      <c r="C2353" s="453">
        <v>258</v>
      </c>
      <c r="D2353" s="453">
        <v>211</v>
      </c>
      <c r="E2353" s="453">
        <v>196</v>
      </c>
      <c r="F2353" s="453">
        <v>281</v>
      </c>
    </row>
    <row r="2354" spans="1:11" ht="20.100000000000001" customHeight="1">
      <c r="A2354" s="452" t="s">
        <v>796</v>
      </c>
      <c r="B2354" s="453">
        <v>1178</v>
      </c>
      <c r="C2354" s="453">
        <v>1373</v>
      </c>
      <c r="D2354" s="453">
        <v>1225</v>
      </c>
      <c r="E2354" s="453">
        <v>796</v>
      </c>
      <c r="F2354" s="453">
        <v>1111</v>
      </c>
    </row>
    <row r="2355" spans="1:11" ht="20.100000000000001" customHeight="1">
      <c r="A2355" s="452" t="s">
        <v>795</v>
      </c>
      <c r="B2355" s="453">
        <v>3160</v>
      </c>
      <c r="C2355" s="453">
        <v>3768</v>
      </c>
      <c r="D2355" s="453">
        <v>3158</v>
      </c>
      <c r="E2355" s="453">
        <v>2647</v>
      </c>
      <c r="F2355" s="453">
        <v>3658</v>
      </c>
    </row>
    <row r="2356" spans="1:11" ht="20.100000000000001" customHeight="1">
      <c r="A2356" s="1025" t="s">
        <v>972</v>
      </c>
      <c r="B2356" s="1026"/>
      <c r="C2356" s="1026"/>
      <c r="D2356" s="1026"/>
      <c r="E2356" s="1026"/>
      <c r="F2356" s="1027"/>
    </row>
    <row r="2357" spans="1:11" ht="20.100000000000001" customHeight="1">
      <c r="A2357" s="452" t="s">
        <v>6</v>
      </c>
      <c r="B2357" s="453">
        <v>34</v>
      </c>
      <c r="C2357" s="453">
        <v>43</v>
      </c>
      <c r="D2357" s="453">
        <v>34</v>
      </c>
      <c r="E2357" s="453">
        <v>24</v>
      </c>
      <c r="F2357" s="453">
        <v>21</v>
      </c>
    </row>
    <row r="2358" spans="1:11" ht="20.100000000000001" customHeight="1">
      <c r="A2358" s="452" t="s">
        <v>797</v>
      </c>
      <c r="B2358" s="453">
        <v>2</v>
      </c>
      <c r="C2358" s="453">
        <v>1</v>
      </c>
      <c r="D2358" s="453">
        <v>5</v>
      </c>
      <c r="E2358" s="453">
        <v>0</v>
      </c>
      <c r="F2358" s="453">
        <v>4</v>
      </c>
    </row>
    <row r="2359" spans="1:11" ht="20.100000000000001" customHeight="1">
      <c r="A2359" s="452" t="s">
        <v>8</v>
      </c>
      <c r="B2359" s="453">
        <v>2</v>
      </c>
      <c r="C2359" s="453">
        <v>10</v>
      </c>
      <c r="D2359" s="453">
        <v>1</v>
      </c>
      <c r="E2359" s="453">
        <v>4</v>
      </c>
      <c r="F2359" s="453">
        <v>5</v>
      </c>
    </row>
    <row r="2360" spans="1:11" ht="20.100000000000001" customHeight="1">
      <c r="A2360" s="452" t="s">
        <v>9</v>
      </c>
      <c r="B2360" s="453">
        <v>4</v>
      </c>
      <c r="C2360" s="453">
        <v>4</v>
      </c>
      <c r="D2360" s="453">
        <v>9</v>
      </c>
      <c r="E2360" s="453">
        <v>3</v>
      </c>
      <c r="F2360" s="453">
        <v>8</v>
      </c>
    </row>
    <row r="2361" spans="1:11" ht="20.100000000000001" customHeight="1">
      <c r="A2361" s="452" t="s">
        <v>10</v>
      </c>
      <c r="B2361" s="453">
        <v>6</v>
      </c>
      <c r="C2361" s="453">
        <v>5</v>
      </c>
      <c r="D2361" s="453">
        <v>9</v>
      </c>
      <c r="E2361" s="453">
        <v>3</v>
      </c>
      <c r="F2361" s="453">
        <v>3</v>
      </c>
    </row>
    <row r="2362" spans="1:11" ht="20.100000000000001" customHeight="1">
      <c r="A2362" s="452" t="s">
        <v>799</v>
      </c>
      <c r="B2362" s="453">
        <v>5</v>
      </c>
      <c r="C2362" s="453">
        <v>5</v>
      </c>
      <c r="D2362" s="453">
        <v>3</v>
      </c>
      <c r="E2362" s="453">
        <v>5</v>
      </c>
      <c r="F2362" s="453">
        <v>5</v>
      </c>
    </row>
    <row r="2363" spans="1:11" ht="20.100000000000001" customHeight="1">
      <c r="A2363" s="452" t="s">
        <v>11</v>
      </c>
      <c r="B2363" s="453">
        <v>8</v>
      </c>
      <c r="C2363" s="453">
        <v>12</v>
      </c>
      <c r="D2363" s="453">
        <v>5</v>
      </c>
      <c r="E2363" s="453">
        <v>3</v>
      </c>
      <c r="F2363" s="453">
        <v>7</v>
      </c>
    </row>
    <row r="2364" spans="1:11" ht="20.100000000000001" customHeight="1">
      <c r="A2364" s="452" t="s">
        <v>12</v>
      </c>
      <c r="B2364" s="453">
        <v>8</v>
      </c>
      <c r="C2364" s="453">
        <v>10</v>
      </c>
      <c r="D2364" s="453">
        <v>7</v>
      </c>
      <c r="E2364" s="453">
        <v>4</v>
      </c>
      <c r="F2364" s="453">
        <v>6</v>
      </c>
    </row>
    <row r="2365" spans="1:11" ht="20.100000000000001" customHeight="1">
      <c r="A2365" s="452" t="s">
        <v>796</v>
      </c>
      <c r="B2365" s="453">
        <v>69</v>
      </c>
      <c r="C2365" s="453">
        <v>90</v>
      </c>
      <c r="D2365" s="453">
        <v>73</v>
      </c>
      <c r="E2365" s="453">
        <v>46</v>
      </c>
      <c r="F2365" s="453">
        <v>59</v>
      </c>
    </row>
    <row r="2366" spans="1:11" ht="20.100000000000001" customHeight="1">
      <c r="A2366" s="452" t="s">
        <v>795</v>
      </c>
      <c r="B2366" s="453">
        <v>311</v>
      </c>
      <c r="C2366" s="453">
        <v>353</v>
      </c>
      <c r="D2366" s="453">
        <v>313</v>
      </c>
      <c r="E2366" s="453">
        <v>251</v>
      </c>
      <c r="F2366" s="453">
        <v>256</v>
      </c>
    </row>
    <row r="2367" spans="1:11" ht="20.100000000000001" customHeight="1">
      <c r="A2367" s="1025" t="s">
        <v>973</v>
      </c>
      <c r="B2367" s="1026"/>
      <c r="C2367" s="1026"/>
      <c r="D2367" s="1026"/>
      <c r="E2367" s="1026"/>
      <c r="F2367" s="1027"/>
    </row>
    <row r="2368" spans="1:11" s="509" customFormat="1" ht="20.100000000000001" customHeight="1">
      <c r="A2368" s="452" t="s">
        <v>6</v>
      </c>
      <c r="B2368" s="453">
        <v>59</v>
      </c>
      <c r="C2368" s="453">
        <v>25</v>
      </c>
      <c r="D2368" s="453">
        <v>29</v>
      </c>
      <c r="E2368" s="453">
        <v>30</v>
      </c>
      <c r="F2368" s="453">
        <v>28</v>
      </c>
      <c r="G2368" s="573"/>
      <c r="H2368" s="573"/>
      <c r="I2368" s="573"/>
      <c r="J2368" s="573"/>
      <c r="K2368" s="573"/>
    </row>
    <row r="2369" spans="1:11" s="509" customFormat="1" ht="20.100000000000001" customHeight="1">
      <c r="A2369" s="452" t="s">
        <v>797</v>
      </c>
      <c r="B2369" s="453">
        <v>16</v>
      </c>
      <c r="C2369" s="453">
        <v>10</v>
      </c>
      <c r="D2369" s="453">
        <v>19</v>
      </c>
      <c r="E2369" s="453">
        <v>12</v>
      </c>
      <c r="F2369" s="453">
        <v>6</v>
      </c>
      <c r="G2369" s="573"/>
      <c r="H2369" s="573"/>
      <c r="I2369" s="573"/>
      <c r="J2369" s="573"/>
      <c r="K2369" s="573"/>
    </row>
    <row r="2370" spans="1:11" s="509" customFormat="1" ht="20.100000000000001" customHeight="1">
      <c r="A2370" s="452" t="s">
        <v>8</v>
      </c>
      <c r="B2370" s="453">
        <v>15</v>
      </c>
      <c r="C2370" s="453">
        <v>16</v>
      </c>
      <c r="D2370" s="453">
        <v>7</v>
      </c>
      <c r="E2370" s="453">
        <v>2</v>
      </c>
      <c r="F2370" s="453">
        <v>7</v>
      </c>
      <c r="G2370" s="573"/>
      <c r="H2370" s="573"/>
      <c r="I2370" s="573"/>
      <c r="J2370" s="573"/>
      <c r="K2370" s="573"/>
    </row>
    <row r="2371" spans="1:11" s="509" customFormat="1" ht="20.100000000000001" customHeight="1">
      <c r="A2371" s="452" t="s">
        <v>9</v>
      </c>
      <c r="B2371" s="453">
        <v>44</v>
      </c>
      <c r="C2371" s="453">
        <v>49</v>
      </c>
      <c r="D2371" s="453">
        <v>80</v>
      </c>
      <c r="E2371" s="453">
        <v>56</v>
      </c>
      <c r="F2371" s="453">
        <v>53</v>
      </c>
      <c r="G2371" s="573"/>
      <c r="H2371" s="573"/>
      <c r="I2371" s="573"/>
      <c r="J2371" s="573"/>
      <c r="K2371" s="573"/>
    </row>
    <row r="2372" spans="1:11" s="509" customFormat="1" ht="20.100000000000001" customHeight="1">
      <c r="A2372" s="452" t="s">
        <v>10</v>
      </c>
      <c r="B2372" s="453">
        <v>3</v>
      </c>
      <c r="C2372" s="453">
        <v>10</v>
      </c>
      <c r="D2372" s="453">
        <v>14</v>
      </c>
      <c r="E2372" s="453">
        <v>10</v>
      </c>
      <c r="F2372" s="453">
        <v>7</v>
      </c>
      <c r="G2372" s="573"/>
      <c r="H2372" s="573"/>
      <c r="I2372" s="573"/>
      <c r="J2372" s="573"/>
      <c r="K2372" s="573"/>
    </row>
    <row r="2373" spans="1:11" s="509" customFormat="1" ht="20.100000000000001" customHeight="1">
      <c r="A2373" s="452" t="s">
        <v>799</v>
      </c>
      <c r="B2373" s="453">
        <v>30</v>
      </c>
      <c r="C2373" s="453">
        <v>80</v>
      </c>
      <c r="D2373" s="453">
        <v>50</v>
      </c>
      <c r="E2373" s="453">
        <v>76</v>
      </c>
      <c r="F2373" s="453">
        <v>49</v>
      </c>
      <c r="G2373" s="573"/>
      <c r="H2373" s="573"/>
      <c r="I2373" s="573"/>
      <c r="J2373" s="573"/>
      <c r="K2373" s="573"/>
    </row>
    <row r="2374" spans="1:11" s="509" customFormat="1" ht="20.100000000000001" customHeight="1">
      <c r="A2374" s="452" t="s">
        <v>11</v>
      </c>
      <c r="B2374" s="453">
        <v>13</v>
      </c>
      <c r="C2374" s="453">
        <v>12</v>
      </c>
      <c r="D2374" s="453">
        <v>15</v>
      </c>
      <c r="E2374" s="453">
        <v>17</v>
      </c>
      <c r="F2374" s="453">
        <v>28</v>
      </c>
      <c r="G2374" s="573"/>
      <c r="H2374" s="573"/>
      <c r="I2374" s="573"/>
      <c r="J2374" s="573"/>
      <c r="K2374" s="573"/>
    </row>
    <row r="2375" spans="1:11" s="509" customFormat="1" ht="20.100000000000001" customHeight="1">
      <c r="A2375" s="452" t="s">
        <v>12</v>
      </c>
      <c r="B2375" s="453">
        <v>76</v>
      </c>
      <c r="C2375" s="453">
        <v>107</v>
      </c>
      <c r="D2375" s="453">
        <v>107</v>
      </c>
      <c r="E2375" s="453">
        <v>102</v>
      </c>
      <c r="F2375" s="453">
        <v>83</v>
      </c>
    </row>
    <row r="2376" spans="1:11" s="509" customFormat="1" ht="20.100000000000001" customHeight="1">
      <c r="A2376" s="452" t="s">
        <v>796</v>
      </c>
      <c r="B2376" s="453">
        <v>256</v>
      </c>
      <c r="C2376" s="453">
        <v>309</v>
      </c>
      <c r="D2376" s="453">
        <v>321</v>
      </c>
      <c r="E2376" s="453">
        <v>305</v>
      </c>
      <c r="F2376" s="453">
        <v>261</v>
      </c>
    </row>
    <row r="2377" spans="1:11" s="509" customFormat="1" ht="20.100000000000001" customHeight="1">
      <c r="A2377" s="452" t="s">
        <v>795</v>
      </c>
      <c r="B2377" s="453">
        <v>2238</v>
      </c>
      <c r="C2377" s="453">
        <v>2704</v>
      </c>
      <c r="D2377" s="453">
        <v>2231</v>
      </c>
      <c r="E2377" s="453">
        <v>2666</v>
      </c>
      <c r="F2377" s="453">
        <v>3001</v>
      </c>
    </row>
    <row r="2378" spans="1:11" s="509" customFormat="1" ht="20.100000000000001" customHeight="1">
      <c r="A2378" s="454" t="s">
        <v>253</v>
      </c>
      <c r="B2378" s="455"/>
      <c r="C2378" s="451"/>
      <c r="D2378" s="451"/>
      <c r="E2378" s="451"/>
      <c r="F2378" s="451"/>
    </row>
    <row r="2379" spans="1:11" s="509" customFormat="1" ht="20.100000000000001" customHeight="1">
      <c r="A2379" s="472"/>
      <c r="B2379" s="466"/>
      <c r="C2379" s="451"/>
      <c r="D2379" s="451"/>
      <c r="E2379" s="451"/>
      <c r="F2379" s="451"/>
    </row>
    <row r="2380" spans="1:11" s="509" customFormat="1" ht="20.100000000000001" customHeight="1">
      <c r="A2380" s="451"/>
      <c r="B2380" s="451"/>
      <c r="C2380" s="451"/>
      <c r="D2380" s="451"/>
      <c r="E2380" s="451"/>
      <c r="F2380" s="451"/>
    </row>
    <row r="2381" spans="1:11" ht="30" customHeight="1">
      <c r="A2381" s="851" t="s">
        <v>1222</v>
      </c>
      <c r="B2381" s="878"/>
      <c r="C2381" s="878"/>
      <c r="D2381" s="878"/>
      <c r="E2381" s="878"/>
      <c r="F2381" s="878"/>
    </row>
    <row r="2382" spans="1:11" ht="30" customHeight="1">
      <c r="A2382" s="447" t="s">
        <v>4</v>
      </c>
      <c r="B2382" s="447">
        <v>2020</v>
      </c>
      <c r="C2382" s="447">
        <v>2021</v>
      </c>
      <c r="D2382" s="447">
        <v>2022</v>
      </c>
      <c r="E2382" s="447">
        <v>2023</v>
      </c>
      <c r="F2382" s="447">
        <v>2024</v>
      </c>
    </row>
    <row r="2383" spans="1:11" ht="20.100000000000001" customHeight="1">
      <c r="A2383" s="1025" t="s">
        <v>1044</v>
      </c>
      <c r="B2383" s="1026"/>
      <c r="C2383" s="1026"/>
      <c r="D2383" s="1026"/>
      <c r="E2383" s="1026"/>
      <c r="F2383" s="1027"/>
    </row>
    <row r="2384" spans="1:11" ht="20.100000000000001" customHeight="1">
      <c r="A2384" s="452" t="s">
        <v>6</v>
      </c>
      <c r="B2384" s="453">
        <v>137074</v>
      </c>
      <c r="C2384" s="453">
        <v>138627</v>
      </c>
      <c r="D2384" s="453">
        <v>140549</v>
      </c>
      <c r="E2384" s="453">
        <v>143281</v>
      </c>
      <c r="F2384" s="453">
        <v>145759</v>
      </c>
    </row>
    <row r="2385" spans="1:13" ht="20.100000000000001" customHeight="1">
      <c r="A2385" s="452" t="s">
        <v>7</v>
      </c>
      <c r="B2385" s="453">
        <v>5947</v>
      </c>
      <c r="C2385" s="453">
        <v>6136</v>
      </c>
      <c r="D2385" s="453">
        <v>6673</v>
      </c>
      <c r="E2385" s="453">
        <v>6900</v>
      </c>
      <c r="F2385" s="453">
        <v>7247</v>
      </c>
    </row>
    <row r="2386" spans="1:13" ht="20.100000000000001" customHeight="1">
      <c r="A2386" s="452" t="s">
        <v>797</v>
      </c>
      <c r="B2386" s="453">
        <v>4116</v>
      </c>
      <c r="C2386" s="453">
        <v>4129</v>
      </c>
      <c r="D2386" s="453">
        <v>4149</v>
      </c>
      <c r="E2386" s="453">
        <v>4175</v>
      </c>
      <c r="F2386" s="453">
        <v>4189</v>
      </c>
    </row>
    <row r="2387" spans="1:13" ht="20.100000000000001" customHeight="1">
      <c r="A2387" s="452" t="s">
        <v>8</v>
      </c>
      <c r="B2387" s="453">
        <v>3251</v>
      </c>
      <c r="C2387" s="453">
        <v>3340</v>
      </c>
      <c r="D2387" s="453">
        <v>3475</v>
      </c>
      <c r="E2387" s="453">
        <v>3578</v>
      </c>
      <c r="F2387" s="453">
        <v>3706</v>
      </c>
    </row>
    <row r="2388" spans="1:13" ht="20.100000000000001" customHeight="1">
      <c r="A2388" s="452" t="s">
        <v>9</v>
      </c>
      <c r="B2388" s="453">
        <v>6764</v>
      </c>
      <c r="C2388" s="453">
        <v>6968</v>
      </c>
      <c r="D2388" s="453">
        <v>7148</v>
      </c>
      <c r="E2388" s="453">
        <v>7374</v>
      </c>
      <c r="F2388" s="453">
        <v>7566</v>
      </c>
    </row>
    <row r="2389" spans="1:13" ht="20.100000000000001" customHeight="1">
      <c r="A2389" s="452" t="s">
        <v>798</v>
      </c>
      <c r="B2389" s="453">
        <v>7320</v>
      </c>
      <c r="C2389" s="453">
        <v>7349</v>
      </c>
      <c r="D2389" s="453">
        <v>7381</v>
      </c>
      <c r="E2389" s="453">
        <v>7415</v>
      </c>
      <c r="F2389" s="453">
        <v>7442</v>
      </c>
    </row>
    <row r="2390" spans="1:13" ht="20.100000000000001" customHeight="1">
      <c r="A2390" s="452" t="s">
        <v>10</v>
      </c>
      <c r="B2390" s="453">
        <v>5840</v>
      </c>
      <c r="C2390" s="453">
        <v>6145</v>
      </c>
      <c r="D2390" s="453">
        <v>6358</v>
      </c>
      <c r="E2390" s="453">
        <v>6593</v>
      </c>
      <c r="F2390" s="453">
        <v>6811</v>
      </c>
    </row>
    <row r="2391" spans="1:13" ht="20.100000000000001" customHeight="1">
      <c r="A2391" s="452" t="s">
        <v>799</v>
      </c>
      <c r="B2391" s="453">
        <v>2441</v>
      </c>
      <c r="C2391" s="453">
        <v>2500</v>
      </c>
      <c r="D2391" s="453">
        <v>2555</v>
      </c>
      <c r="E2391" s="453">
        <v>2633</v>
      </c>
      <c r="F2391" s="453">
        <v>2696</v>
      </c>
    </row>
    <row r="2392" spans="1:13" ht="20.100000000000001" customHeight="1">
      <c r="A2392" s="452" t="s">
        <v>11</v>
      </c>
      <c r="B2392" s="453">
        <v>7264</v>
      </c>
      <c r="C2392" s="453">
        <v>7564</v>
      </c>
      <c r="D2392" s="453">
        <v>7842</v>
      </c>
      <c r="E2392" s="453">
        <v>8019</v>
      </c>
      <c r="F2392" s="453">
        <v>8252</v>
      </c>
    </row>
    <row r="2393" spans="1:13" ht="20.100000000000001" customHeight="1">
      <c r="A2393" s="452" t="s">
        <v>12</v>
      </c>
      <c r="B2393" s="453">
        <v>4099</v>
      </c>
      <c r="C2393" s="453">
        <v>4165</v>
      </c>
      <c r="D2393" s="453">
        <v>4241</v>
      </c>
      <c r="E2393" s="453">
        <v>4351</v>
      </c>
      <c r="F2393" s="453">
        <v>4470</v>
      </c>
    </row>
    <row r="2394" spans="1:13" ht="20.100000000000001" customHeight="1">
      <c r="A2394" s="452" t="s">
        <v>796</v>
      </c>
      <c r="B2394" s="453">
        <v>184116</v>
      </c>
      <c r="C2394" s="453">
        <v>186923</v>
      </c>
      <c r="D2394" s="453">
        <v>190371</v>
      </c>
      <c r="E2394" s="453">
        <v>194319</v>
      </c>
      <c r="F2394" s="453">
        <v>198138</v>
      </c>
    </row>
    <row r="2395" spans="1:13" ht="20.100000000000001" customHeight="1">
      <c r="A2395" s="452" t="s">
        <v>795</v>
      </c>
      <c r="B2395" s="453">
        <v>459776</v>
      </c>
      <c r="C2395" s="453">
        <v>464613</v>
      </c>
      <c r="D2395" s="453">
        <v>470684</v>
      </c>
      <c r="E2395" s="453">
        <v>477175</v>
      </c>
      <c r="F2395" s="453">
        <v>483229</v>
      </c>
    </row>
    <row r="2396" spans="1:13" ht="20.100000000000001" customHeight="1">
      <c r="A2396" s="1025" t="s">
        <v>1000</v>
      </c>
      <c r="B2396" s="1026"/>
      <c r="C2396" s="1026"/>
      <c r="D2396" s="1026"/>
      <c r="E2396" s="1026"/>
      <c r="F2396" s="1027"/>
      <c r="H2396" s="476"/>
      <c r="I2396" s="476"/>
      <c r="J2396" s="476"/>
      <c r="K2396" s="476"/>
      <c r="L2396" s="476"/>
      <c r="M2396" s="466"/>
    </row>
    <row r="2397" spans="1:13" ht="20.100000000000001" customHeight="1">
      <c r="A2397" s="452" t="s">
        <v>6</v>
      </c>
      <c r="B2397" s="457">
        <v>465.17010265546787</v>
      </c>
      <c r="C2397" s="457">
        <v>472.46372860098222</v>
      </c>
      <c r="D2397" s="457">
        <v>480.34518113465481</v>
      </c>
      <c r="E2397" s="457">
        <v>491.21321411919581</v>
      </c>
      <c r="F2397" s="457">
        <v>501.94912977898389</v>
      </c>
      <c r="H2397" s="466"/>
      <c r="I2397" s="466"/>
      <c r="J2397" s="466"/>
      <c r="K2397" s="466"/>
      <c r="L2397" s="466"/>
      <c r="M2397" s="466"/>
    </row>
    <row r="2398" spans="1:13" ht="20.100000000000001" customHeight="1">
      <c r="A2398" s="452" t="s">
        <v>7</v>
      </c>
      <c r="B2398" s="457">
        <v>353.84066162908312</v>
      </c>
      <c r="C2398" s="457">
        <v>357.09713088517719</v>
      </c>
      <c r="D2398" s="457">
        <v>378.97546569741024</v>
      </c>
      <c r="E2398" s="457">
        <v>381.57385389592434</v>
      </c>
      <c r="F2398" s="457">
        <v>390.61068290842451</v>
      </c>
    </row>
    <row r="2399" spans="1:13" ht="20.100000000000001" customHeight="1">
      <c r="A2399" s="452" t="s">
        <v>797</v>
      </c>
      <c r="B2399" s="457">
        <v>372.18555023058144</v>
      </c>
      <c r="C2399" s="457">
        <v>379.25966749334066</v>
      </c>
      <c r="D2399" s="457">
        <v>385.45150501672242</v>
      </c>
      <c r="E2399" s="457">
        <v>392.27661373672834</v>
      </c>
      <c r="F2399" s="457">
        <v>397.92913460625056</v>
      </c>
    </row>
    <row r="2400" spans="1:13" ht="20.100000000000001" customHeight="1">
      <c r="A2400" s="452" t="s">
        <v>8</v>
      </c>
      <c r="B2400" s="457">
        <v>327.02947389598631</v>
      </c>
      <c r="C2400" s="457">
        <v>331.28347550089268</v>
      </c>
      <c r="D2400" s="457">
        <v>339.95304245744472</v>
      </c>
      <c r="E2400" s="457">
        <v>344.70134874759151</v>
      </c>
      <c r="F2400" s="457">
        <v>351.47951441578152</v>
      </c>
    </row>
    <row r="2401" spans="1:6" ht="20.100000000000001" customHeight="1">
      <c r="A2401" s="452" t="s">
        <v>9</v>
      </c>
      <c r="B2401" s="457">
        <v>379.16923594371883</v>
      </c>
      <c r="C2401" s="457">
        <v>384.92984200640814</v>
      </c>
      <c r="D2401" s="457">
        <v>391.37100306614104</v>
      </c>
      <c r="E2401" s="457">
        <v>398.46536258510753</v>
      </c>
      <c r="F2401" s="457">
        <v>404.05874499332447</v>
      </c>
    </row>
    <row r="2402" spans="1:6" ht="20.100000000000001" customHeight="1">
      <c r="A2402" s="452" t="s">
        <v>798</v>
      </c>
      <c r="B2402" s="457">
        <v>350.47400172364263</v>
      </c>
      <c r="C2402" s="457">
        <v>355.09277155005799</v>
      </c>
      <c r="D2402" s="457">
        <v>360.54122704181316</v>
      </c>
      <c r="E2402" s="457">
        <v>365.54104017747102</v>
      </c>
      <c r="F2402" s="457">
        <v>370.93156556845935</v>
      </c>
    </row>
    <row r="2403" spans="1:6" ht="20.100000000000001" customHeight="1">
      <c r="A2403" s="452" t="s">
        <v>10</v>
      </c>
      <c r="B2403" s="457">
        <v>345.11287081905215</v>
      </c>
      <c r="C2403" s="457">
        <v>356.02549246813442</v>
      </c>
      <c r="D2403" s="457">
        <v>359.24963272686176</v>
      </c>
      <c r="E2403" s="457">
        <v>363.15064720462681</v>
      </c>
      <c r="F2403" s="457">
        <v>367.32822780714054</v>
      </c>
    </row>
    <row r="2404" spans="1:6" ht="20.100000000000001" customHeight="1">
      <c r="A2404" s="452" t="s">
        <v>799</v>
      </c>
      <c r="B2404" s="457">
        <v>361.30846654825336</v>
      </c>
      <c r="C2404" s="457">
        <v>365.764447695684</v>
      </c>
      <c r="D2404" s="457">
        <v>370.34352804754309</v>
      </c>
      <c r="E2404" s="457">
        <v>372.94617563739382</v>
      </c>
      <c r="F2404" s="457">
        <v>376.11607142857144</v>
      </c>
    </row>
    <row r="2405" spans="1:6" ht="20.100000000000001" customHeight="1">
      <c r="A2405" s="452" t="s">
        <v>11</v>
      </c>
      <c r="B2405" s="457">
        <v>378.64887406171812</v>
      </c>
      <c r="C2405" s="457">
        <v>383.2201844158476</v>
      </c>
      <c r="D2405" s="457">
        <v>385.14807720642403</v>
      </c>
      <c r="E2405" s="457">
        <v>382.65890437106322</v>
      </c>
      <c r="F2405" s="457">
        <v>387.4360298605568</v>
      </c>
    </row>
    <row r="2406" spans="1:6" ht="20.100000000000001" customHeight="1">
      <c r="A2406" s="452" t="s">
        <v>12</v>
      </c>
      <c r="B2406" s="457">
        <v>420.97155181267334</v>
      </c>
      <c r="C2406" s="457">
        <v>423.65985149018411</v>
      </c>
      <c r="D2406" s="457">
        <v>427.52016129032256</v>
      </c>
      <c r="E2406" s="457">
        <v>434.18820476998303</v>
      </c>
      <c r="F2406" s="457">
        <v>439.48480975321996</v>
      </c>
    </row>
    <row r="2407" spans="1:6" ht="20.100000000000001" customHeight="1">
      <c r="A2407" s="452" t="s">
        <v>796</v>
      </c>
      <c r="B2407" s="457">
        <v>434.43462338900343</v>
      </c>
      <c r="C2407" s="457">
        <v>440.82806047728093</v>
      </c>
      <c r="D2407" s="457">
        <v>448.13421592813694</v>
      </c>
      <c r="E2407" s="457">
        <v>456.38679402598075</v>
      </c>
      <c r="F2407" s="457">
        <v>465.13669720032493</v>
      </c>
    </row>
    <row r="2408" spans="1:6" ht="20.100000000000001" customHeight="1">
      <c r="A2408" s="452" t="s">
        <v>795</v>
      </c>
      <c r="B2408" s="457">
        <v>397.52686991339203</v>
      </c>
      <c r="C2408" s="457">
        <v>404.46148756877221</v>
      </c>
      <c r="D2408" s="457">
        <v>411.6691666192915</v>
      </c>
      <c r="E2408" s="457">
        <v>419.2306205500538</v>
      </c>
      <c r="F2408" s="457">
        <v>426.63915574308186</v>
      </c>
    </row>
    <row r="2409" spans="1:6" ht="20.100000000000001" customHeight="1">
      <c r="A2409" s="1025" t="s">
        <v>974</v>
      </c>
      <c r="B2409" s="1026"/>
      <c r="C2409" s="1026"/>
      <c r="D2409" s="1026"/>
      <c r="E2409" s="1026"/>
      <c r="F2409" s="1027"/>
    </row>
    <row r="2410" spans="1:6" ht="20.100000000000001" customHeight="1">
      <c r="A2410" s="452" t="s">
        <v>6</v>
      </c>
      <c r="B2410" s="457">
        <v>61.58648613157856</v>
      </c>
      <c r="C2410" s="457">
        <v>61.671586343208752</v>
      </c>
      <c r="D2410" s="457">
        <v>61.72532711011818</v>
      </c>
      <c r="E2410" s="457">
        <v>61.608454714861004</v>
      </c>
      <c r="F2410" s="457">
        <v>61.558298286898236</v>
      </c>
    </row>
    <row r="2411" spans="1:6" ht="20.100000000000001" customHeight="1">
      <c r="A2411" s="452" t="s">
        <v>7</v>
      </c>
      <c r="B2411" s="457">
        <v>105.94467798890197</v>
      </c>
      <c r="C2411" s="457">
        <v>106.24445893089961</v>
      </c>
      <c r="D2411" s="457">
        <v>103.83350816724112</v>
      </c>
      <c r="E2411" s="457">
        <v>103.88710144927536</v>
      </c>
      <c r="F2411" s="457">
        <v>102.59238305505727</v>
      </c>
    </row>
    <row r="2412" spans="1:6" ht="20.100000000000001" customHeight="1">
      <c r="A2412" s="452" t="s">
        <v>797</v>
      </c>
      <c r="B2412" s="457">
        <v>70.130223517978621</v>
      </c>
      <c r="C2412" s="457">
        <v>70.310971179462342</v>
      </c>
      <c r="D2412" s="457">
        <v>70.677271631718483</v>
      </c>
      <c r="E2412" s="457">
        <v>71.110658682634735</v>
      </c>
      <c r="F2412" s="457">
        <v>71.287180711386966</v>
      </c>
    </row>
    <row r="2413" spans="1:6" ht="20.100000000000001" customHeight="1">
      <c r="A2413" s="452" t="s">
        <v>8</v>
      </c>
      <c r="B2413" s="457">
        <v>115.18917256228853</v>
      </c>
      <c r="C2413" s="457">
        <v>115.78203592814371</v>
      </c>
      <c r="D2413" s="457">
        <v>116.34992805755395</v>
      </c>
      <c r="E2413" s="457">
        <v>116.82951369480156</v>
      </c>
      <c r="F2413" s="457">
        <v>116.88451160280626</v>
      </c>
    </row>
    <row r="2414" spans="1:6" ht="20.100000000000001" customHeight="1">
      <c r="A2414" s="452" t="s">
        <v>9</v>
      </c>
      <c r="B2414" s="457">
        <v>96.314754583086938</v>
      </c>
      <c r="C2414" s="457">
        <v>96.942881745120545</v>
      </c>
      <c r="D2414" s="457">
        <v>98.055400111919411</v>
      </c>
      <c r="E2414" s="457">
        <v>98.530105777054516</v>
      </c>
      <c r="F2414" s="457">
        <v>99.10917261432725</v>
      </c>
    </row>
    <row r="2415" spans="1:6" ht="20.100000000000001" customHeight="1">
      <c r="A2415" s="452" t="s">
        <v>798</v>
      </c>
      <c r="B2415" s="457">
        <v>80.248360655737699</v>
      </c>
      <c r="C2415" s="457">
        <v>80.434208735882436</v>
      </c>
      <c r="D2415" s="457">
        <v>80.645711963148628</v>
      </c>
      <c r="E2415" s="457">
        <v>80.881995954147001</v>
      </c>
      <c r="F2415" s="457">
        <v>81.086401504971775</v>
      </c>
    </row>
    <row r="2416" spans="1:6" ht="20.100000000000001" customHeight="1">
      <c r="A2416" s="452" t="s">
        <v>10</v>
      </c>
      <c r="B2416" s="457">
        <v>118.70873287671233</v>
      </c>
      <c r="C2416" s="457">
        <v>118.70903173311636</v>
      </c>
      <c r="D2416" s="457">
        <v>119.16310160427807</v>
      </c>
      <c r="E2416" s="457">
        <v>119.58835128166237</v>
      </c>
      <c r="F2416" s="457">
        <v>119.62032007047424</v>
      </c>
    </row>
    <row r="2417" spans="1:6" ht="20.100000000000001" customHeight="1">
      <c r="A2417" s="452" t="s">
        <v>799</v>
      </c>
      <c r="B2417" s="457">
        <v>109.45022531749284</v>
      </c>
      <c r="C2417" s="457">
        <v>110.166</v>
      </c>
      <c r="D2417" s="457">
        <v>111.05636007827789</v>
      </c>
      <c r="E2417" s="457">
        <v>112.08811241929358</v>
      </c>
      <c r="F2417" s="457">
        <v>113.05341246290801</v>
      </c>
    </row>
    <row r="2418" spans="1:6" ht="20.100000000000001" customHeight="1">
      <c r="A2418" s="452" t="s">
        <v>11</v>
      </c>
      <c r="B2418" s="457">
        <v>92.688050660792953</v>
      </c>
      <c r="C2418" s="457">
        <v>93.011898466419879</v>
      </c>
      <c r="D2418" s="457">
        <v>93.79431267533792</v>
      </c>
      <c r="E2418" s="457">
        <v>94.251527621897992</v>
      </c>
      <c r="F2418" s="457">
        <v>94.358216190014545</v>
      </c>
    </row>
    <row r="2419" spans="1:6" ht="20.100000000000001" customHeight="1">
      <c r="A2419" s="452" t="s">
        <v>12</v>
      </c>
      <c r="B2419" s="457">
        <v>89.799219321785799</v>
      </c>
      <c r="C2419" s="457">
        <v>90.282112845138059</v>
      </c>
      <c r="D2419" s="457">
        <v>90.986088186748404</v>
      </c>
      <c r="E2419" s="457">
        <v>92.032866007814292</v>
      </c>
      <c r="F2419" s="457">
        <v>92.912975391498875</v>
      </c>
    </row>
    <row r="2420" spans="1:6" ht="20.100000000000001" customHeight="1">
      <c r="A2420" s="452" t="s">
        <v>796</v>
      </c>
      <c r="B2420" s="457">
        <v>70.476145473505838</v>
      </c>
      <c r="C2420" s="457">
        <v>70.774313487371799</v>
      </c>
      <c r="D2420" s="457">
        <v>71.044492070746074</v>
      </c>
      <c r="E2420" s="457">
        <v>71.146712364719875</v>
      </c>
      <c r="F2420" s="457">
        <v>71.236991389839403</v>
      </c>
    </row>
    <row r="2421" spans="1:6" ht="20.100000000000001" customHeight="1">
      <c r="A2421" s="452" t="s">
        <v>795</v>
      </c>
      <c r="B2421" s="457">
        <v>77.76120763154232</v>
      </c>
      <c r="C2421" s="457">
        <v>78.010167601853581</v>
      </c>
      <c r="D2421" s="457">
        <v>78.234197465815711</v>
      </c>
      <c r="E2421" s="457">
        <v>78.335086708230733</v>
      </c>
      <c r="F2421" s="457">
        <v>78.410958365495446</v>
      </c>
    </row>
    <row r="2422" spans="1:6" ht="20.100000000000001" customHeight="1">
      <c r="A2422" s="1025" t="s">
        <v>975</v>
      </c>
      <c r="B2422" s="1026"/>
      <c r="C2422" s="1026"/>
      <c r="D2422" s="1026"/>
      <c r="E2422" s="1026"/>
      <c r="F2422" s="1027"/>
    </row>
    <row r="2423" spans="1:6" ht="20.100000000000001" customHeight="1">
      <c r="A2423" s="452" t="s">
        <v>6</v>
      </c>
      <c r="B2423" s="457">
        <v>28.648192076015949</v>
      </c>
      <c r="C2423" s="457">
        <v>29.137587632449822</v>
      </c>
      <c r="D2423" s="457">
        <v>29.649463431305538</v>
      </c>
      <c r="E2423" s="457">
        <v>30.262887057403802</v>
      </c>
      <c r="F2423" s="457">
        <v>30.899134255783682</v>
      </c>
    </row>
    <row r="2424" spans="1:6" ht="20.100000000000001" customHeight="1">
      <c r="A2424" s="452" t="s">
        <v>7</v>
      </c>
      <c r="B2424" s="457">
        <v>37.487534955673233</v>
      </c>
      <c r="C2424" s="457">
        <v>37.939591456672289</v>
      </c>
      <c r="D2424" s="457">
        <v>39.350352112676056</v>
      </c>
      <c r="E2424" s="457">
        <v>39.640601670076869</v>
      </c>
      <c r="F2424" s="457">
        <v>40.073680806338601</v>
      </c>
    </row>
    <row r="2425" spans="1:6" ht="20.100000000000001" customHeight="1">
      <c r="A2425" s="452" t="s">
        <v>797</v>
      </c>
      <c r="B2425" s="457">
        <v>26.101455827832535</v>
      </c>
      <c r="C2425" s="457">
        <v>26.666115550656748</v>
      </c>
      <c r="D2425" s="457">
        <v>27.242660720921592</v>
      </c>
      <c r="E2425" s="457">
        <v>27.895048388612235</v>
      </c>
      <c r="F2425" s="457">
        <v>28.367246129001614</v>
      </c>
    </row>
    <row r="2426" spans="1:6" ht="20.100000000000001" customHeight="1">
      <c r="A2426" s="452" t="s">
        <v>8</v>
      </c>
      <c r="B2426" s="457">
        <v>37.670254501559199</v>
      </c>
      <c r="C2426" s="457">
        <v>38.356675262844675</v>
      </c>
      <c r="D2426" s="457">
        <v>39.55351203287028</v>
      </c>
      <c r="E2426" s="457">
        <v>40.271290944123315</v>
      </c>
      <c r="F2426" s="457">
        <v>41.082511380880121</v>
      </c>
    </row>
    <row r="2427" spans="1:6" ht="20.100000000000001" customHeight="1">
      <c r="A2427" s="452" t="s">
        <v>9</v>
      </c>
      <c r="B2427" s="457">
        <v>36.519591905375862</v>
      </c>
      <c r="C2427" s="457">
        <v>37.316208153795159</v>
      </c>
      <c r="D2427" s="457">
        <v>38.376040297853699</v>
      </c>
      <c r="E2427" s="457">
        <v>39.260834324003028</v>
      </c>
      <c r="F2427" s="457">
        <v>40.045927903871828</v>
      </c>
    </row>
    <row r="2428" spans="1:6" ht="20.100000000000001" customHeight="1">
      <c r="A2428" s="452" t="s">
        <v>798</v>
      </c>
      <c r="B2428" s="457">
        <v>28.124964090778512</v>
      </c>
      <c r="C2428" s="457">
        <v>28.561606107460378</v>
      </c>
      <c r="D2428" s="457">
        <v>29.076103946854239</v>
      </c>
      <c r="E2428" s="457">
        <v>29.565688932708898</v>
      </c>
      <c r="F2428" s="457">
        <v>30.077505856551863</v>
      </c>
    </row>
    <row r="2429" spans="1:6" ht="20.100000000000001" customHeight="1">
      <c r="A2429" s="452" t="s">
        <v>10</v>
      </c>
      <c r="B2429" s="457">
        <v>40.967911594374186</v>
      </c>
      <c r="C2429" s="457">
        <v>42.263441483198143</v>
      </c>
      <c r="D2429" s="457">
        <v>42.809300485930613</v>
      </c>
      <c r="E2429" s="457">
        <v>43.428587166069953</v>
      </c>
      <c r="F2429" s="457">
        <v>43.939920181210226</v>
      </c>
    </row>
    <row r="2430" spans="1:6" ht="20.100000000000001" customHeight="1">
      <c r="A2430" s="452" t="s">
        <v>799</v>
      </c>
      <c r="B2430" s="457">
        <v>39.545293072824158</v>
      </c>
      <c r="C2430" s="457">
        <v>40.294806144842724</v>
      </c>
      <c r="D2430" s="457">
        <v>41.129004203507755</v>
      </c>
      <c r="E2430" s="457">
        <v>41.802832861189799</v>
      </c>
      <c r="F2430" s="457">
        <v>42.521205357142854</v>
      </c>
    </row>
    <row r="2431" spans="1:6" ht="20.100000000000001" customHeight="1">
      <c r="A2431" s="452" t="s">
        <v>11</v>
      </c>
      <c r="B2431" s="457">
        <v>35.096226021684735</v>
      </c>
      <c r="C2431" s="457">
        <v>35.64403688316952</v>
      </c>
      <c r="D2431" s="457">
        <v>36.12469917980453</v>
      </c>
      <c r="E2431" s="457">
        <v>36.066186295094482</v>
      </c>
      <c r="F2431" s="457">
        <v>36.557772665383354</v>
      </c>
    </row>
    <row r="2432" spans="1:6" ht="20.100000000000001" customHeight="1">
      <c r="A2432" s="452" t="s">
        <v>12</v>
      </c>
      <c r="B2432" s="457">
        <v>37.802916709458763</v>
      </c>
      <c r="C2432" s="457">
        <v>38.248906520191234</v>
      </c>
      <c r="D2432" s="457">
        <v>38.898387096774194</v>
      </c>
      <c r="E2432" s="457">
        <v>39.959584871769287</v>
      </c>
      <c r="F2432" s="457">
        <v>40.833841313538493</v>
      </c>
    </row>
    <row r="2433" spans="1:6" ht="20.100000000000001" customHeight="1">
      <c r="A2433" s="452" t="s">
        <v>796</v>
      </c>
      <c r="B2433" s="457">
        <v>30.617277716691127</v>
      </c>
      <c r="C2433" s="457">
        <v>31.199303346249177</v>
      </c>
      <c r="D2433" s="457">
        <v>31.837467750136533</v>
      </c>
      <c r="E2433" s="457">
        <v>32.470419961623101</v>
      </c>
      <c r="F2433" s="457">
        <v>33.13493889355788</v>
      </c>
    </row>
    <row r="2434" spans="1:6" ht="20.100000000000001" customHeight="1">
      <c r="A2434" s="452" t="s">
        <v>795</v>
      </c>
      <c r="B2434" s="457">
        <v>30.91216947045239</v>
      </c>
      <c r="C2434" s="457">
        <v>31.55210843373494</v>
      </c>
      <c r="D2434" s="457">
        <v>32.206606871881434</v>
      </c>
      <c r="E2434" s="457">
        <v>32.840467011533839</v>
      </c>
      <c r="F2434" s="457">
        <v>33.453185078060919</v>
      </c>
    </row>
    <row r="2435" spans="1:6" ht="20.100000000000001" customHeight="1">
      <c r="A2435" s="1025" t="s">
        <v>976</v>
      </c>
      <c r="B2435" s="1026"/>
      <c r="C2435" s="1026"/>
      <c r="D2435" s="1026"/>
      <c r="E2435" s="1026"/>
      <c r="F2435" s="1027"/>
    </row>
    <row r="2436" spans="1:6" ht="20.100000000000001" customHeight="1">
      <c r="A2436" s="452" t="s">
        <v>6</v>
      </c>
      <c r="B2436" s="457">
        <v>2.1497512292630256</v>
      </c>
      <c r="C2436" s="457">
        <v>2.1165645941988211</v>
      </c>
      <c r="D2436" s="457">
        <v>2.0818362279347418</v>
      </c>
      <c r="E2436" s="457">
        <v>2.0357758530440182</v>
      </c>
      <c r="F2436" s="457">
        <v>1.9922337557200585</v>
      </c>
    </row>
    <row r="2437" spans="1:6" ht="20.100000000000001" customHeight="1">
      <c r="A2437" s="452" t="s">
        <v>7</v>
      </c>
      <c r="B2437" s="457">
        <v>2.8261308222633259</v>
      </c>
      <c r="C2437" s="457">
        <v>2.8003585397653192</v>
      </c>
      <c r="D2437" s="457">
        <v>2.6386932414206505</v>
      </c>
      <c r="E2437" s="457">
        <v>2.6207246376811595</v>
      </c>
      <c r="F2437" s="457">
        <v>2.560093831930454</v>
      </c>
    </row>
    <row r="2438" spans="1:6" ht="20.100000000000001" customHeight="1">
      <c r="A2438" s="452" t="s">
        <v>797</v>
      </c>
      <c r="B2438" s="457">
        <v>2.6868318756073859</v>
      </c>
      <c r="C2438" s="457">
        <v>2.6367159118430612</v>
      </c>
      <c r="D2438" s="457">
        <v>2.594360086767896</v>
      </c>
      <c r="E2438" s="457">
        <v>2.5492215568862275</v>
      </c>
      <c r="F2438" s="457">
        <v>2.5130102649797088</v>
      </c>
    </row>
    <row r="2439" spans="1:6" ht="20.100000000000001" customHeight="1">
      <c r="A2439" s="452" t="s">
        <v>8</v>
      </c>
      <c r="B2439" s="457">
        <v>3.0578283605044603</v>
      </c>
      <c r="C2439" s="457">
        <v>3.0185628742514972</v>
      </c>
      <c r="D2439" s="457">
        <v>2.9415827338129494</v>
      </c>
      <c r="E2439" s="457">
        <v>2.9010620458356624</v>
      </c>
      <c r="F2439" s="457">
        <v>2.8451160280626011</v>
      </c>
    </row>
    <row r="2440" spans="1:6" ht="20.100000000000001" customHeight="1">
      <c r="A2440" s="452" t="s">
        <v>9</v>
      </c>
      <c r="B2440" s="457">
        <v>2.6373447664104082</v>
      </c>
      <c r="C2440" s="457">
        <v>2.5978760045924223</v>
      </c>
      <c r="D2440" s="457">
        <v>2.5551203133743705</v>
      </c>
      <c r="E2440" s="457">
        <v>2.5096284241931111</v>
      </c>
      <c r="F2440" s="457">
        <v>2.4748876553000265</v>
      </c>
    </row>
    <row r="2441" spans="1:6" ht="20.100000000000001" customHeight="1">
      <c r="A2441" s="452" t="s">
        <v>798</v>
      </c>
      <c r="B2441" s="457">
        <v>2.8532786885245902</v>
      </c>
      <c r="C2441" s="457">
        <v>2.8161654646890733</v>
      </c>
      <c r="D2441" s="457">
        <v>2.7736079122070181</v>
      </c>
      <c r="E2441" s="457">
        <v>2.7356709372892785</v>
      </c>
      <c r="F2441" s="457">
        <v>2.6959150765923141</v>
      </c>
    </row>
    <row r="2442" spans="1:6" ht="20.100000000000001" customHeight="1">
      <c r="A2442" s="452" t="s">
        <v>10</v>
      </c>
      <c r="B2442" s="457">
        <v>2.8976027397260276</v>
      </c>
      <c r="C2442" s="457">
        <v>2.8087876322213181</v>
      </c>
      <c r="D2442" s="457">
        <v>2.7835797420572508</v>
      </c>
      <c r="E2442" s="457">
        <v>2.7536781434855149</v>
      </c>
      <c r="F2442" s="457">
        <v>2.7223608868007636</v>
      </c>
    </row>
    <row r="2443" spans="1:6" ht="20.100000000000001" customHeight="1">
      <c r="A2443" s="452" t="s">
        <v>799</v>
      </c>
      <c r="B2443" s="457">
        <v>2.7677181482998772</v>
      </c>
      <c r="C2443" s="457">
        <v>2.734</v>
      </c>
      <c r="D2443" s="457">
        <v>2.7001956947162427</v>
      </c>
      <c r="E2443" s="457">
        <v>2.6813520698822635</v>
      </c>
      <c r="F2443" s="457">
        <v>2.6587537091988129</v>
      </c>
    </row>
    <row r="2444" spans="1:6" ht="20.100000000000001" customHeight="1">
      <c r="A2444" s="452" t="s">
        <v>11</v>
      </c>
      <c r="B2444" s="457">
        <v>2.6409691629955949</v>
      </c>
      <c r="C2444" s="457">
        <v>2.6094658910629298</v>
      </c>
      <c r="D2444" s="457">
        <v>2.5964039785768938</v>
      </c>
      <c r="E2444" s="457">
        <v>2.6132934281082427</v>
      </c>
      <c r="F2444" s="457">
        <v>2.5810712554532236</v>
      </c>
    </row>
    <row r="2445" spans="1:6" ht="20.100000000000001" customHeight="1">
      <c r="A2445" s="452" t="s">
        <v>12</v>
      </c>
      <c r="B2445" s="457">
        <v>2.3754574286411319</v>
      </c>
      <c r="C2445" s="457">
        <v>2.3603841536614647</v>
      </c>
      <c r="D2445" s="457">
        <v>2.3390709738269275</v>
      </c>
      <c r="E2445" s="457">
        <v>2.303148701447943</v>
      </c>
      <c r="F2445" s="457">
        <v>2.2753914988814317</v>
      </c>
    </row>
    <row r="2446" spans="1:6" ht="20.100000000000001" customHeight="1">
      <c r="A2446" s="452" t="s">
        <v>796</v>
      </c>
      <c r="B2446" s="457">
        <v>2.3018423168002782</v>
      </c>
      <c r="C2446" s="457">
        <v>2.2684581351679567</v>
      </c>
      <c r="D2446" s="457">
        <v>2.231474331699681</v>
      </c>
      <c r="E2446" s="457">
        <v>2.1911238736304735</v>
      </c>
      <c r="F2446" s="457">
        <v>2.1499056213346255</v>
      </c>
    </row>
    <row r="2447" spans="1:6" ht="20.100000000000001" customHeight="1">
      <c r="A2447" s="452" t="s">
        <v>795</v>
      </c>
      <c r="B2447" s="457">
        <v>2.5155532259187083</v>
      </c>
      <c r="C2447" s="457">
        <v>2.4724232856162009</v>
      </c>
      <c r="D2447" s="457">
        <v>2.4291350460181351</v>
      </c>
      <c r="E2447" s="457">
        <v>2.3853219468748361</v>
      </c>
      <c r="F2447" s="457">
        <v>2.3439011317615459</v>
      </c>
    </row>
    <row r="2448" spans="1:6" ht="20.100000000000001" customHeight="1">
      <c r="A2448" s="1025" t="s">
        <v>977</v>
      </c>
      <c r="B2448" s="1026"/>
      <c r="C2448" s="1026"/>
      <c r="D2448" s="1026"/>
      <c r="E2448" s="1026"/>
      <c r="F2448" s="1027"/>
    </row>
    <row r="2449" spans="1:7" ht="20.100000000000001" customHeight="1">
      <c r="A2449" s="452" t="s">
        <v>6</v>
      </c>
      <c r="B2449" s="453">
        <v>2832</v>
      </c>
      <c r="C2449" s="453">
        <v>3234</v>
      </c>
      <c r="D2449" s="453">
        <v>1979</v>
      </c>
      <c r="E2449" s="453">
        <v>2786</v>
      </c>
      <c r="F2449" s="453">
        <v>2503</v>
      </c>
    </row>
    <row r="2450" spans="1:7" ht="20.100000000000001" customHeight="1">
      <c r="A2450" s="452" t="s">
        <v>7</v>
      </c>
      <c r="B2450" s="453">
        <v>232</v>
      </c>
      <c r="C2450" s="453">
        <v>208</v>
      </c>
      <c r="D2450" s="453">
        <v>550</v>
      </c>
      <c r="E2450" s="453">
        <v>236</v>
      </c>
      <c r="F2450" s="453">
        <v>356</v>
      </c>
      <c r="G2450" s="313"/>
    </row>
    <row r="2451" spans="1:7" ht="20.100000000000001" customHeight="1">
      <c r="A2451" s="452" t="s">
        <v>797</v>
      </c>
      <c r="B2451" s="453">
        <v>25</v>
      </c>
      <c r="C2451" s="453">
        <v>19</v>
      </c>
      <c r="D2451" s="453">
        <v>25</v>
      </c>
      <c r="E2451" s="453">
        <v>34</v>
      </c>
      <c r="F2451" s="453">
        <v>18</v>
      </c>
    </row>
    <row r="2452" spans="1:7" ht="20.100000000000001" customHeight="1">
      <c r="A2452" s="452" t="s">
        <v>8</v>
      </c>
      <c r="B2452" s="453">
        <v>86</v>
      </c>
      <c r="C2452" s="453">
        <v>102</v>
      </c>
      <c r="D2452" s="453">
        <v>144</v>
      </c>
      <c r="E2452" s="453">
        <v>111</v>
      </c>
      <c r="F2452" s="453">
        <v>132</v>
      </c>
    </row>
    <row r="2453" spans="1:7" ht="20.100000000000001" customHeight="1">
      <c r="A2453" s="452" t="s">
        <v>9</v>
      </c>
      <c r="B2453" s="453">
        <v>221</v>
      </c>
      <c r="C2453" s="453">
        <v>214</v>
      </c>
      <c r="D2453" s="453">
        <v>189</v>
      </c>
      <c r="E2453" s="453">
        <v>235</v>
      </c>
      <c r="F2453" s="453">
        <v>198</v>
      </c>
    </row>
    <row r="2454" spans="1:7" ht="20.100000000000001" customHeight="1">
      <c r="A2454" s="452" t="s">
        <v>798</v>
      </c>
      <c r="B2454" s="453">
        <v>26</v>
      </c>
      <c r="C2454" s="453">
        <v>36</v>
      </c>
      <c r="D2454" s="453">
        <v>43</v>
      </c>
      <c r="E2454" s="453">
        <v>41</v>
      </c>
      <c r="F2454" s="453">
        <v>33</v>
      </c>
    </row>
    <row r="2455" spans="1:7" ht="20.100000000000001" customHeight="1">
      <c r="A2455" s="452" t="s">
        <v>10</v>
      </c>
      <c r="B2455" s="453">
        <v>221</v>
      </c>
      <c r="C2455" s="453">
        <v>337</v>
      </c>
      <c r="D2455" s="453">
        <v>230</v>
      </c>
      <c r="E2455" s="453">
        <v>244</v>
      </c>
      <c r="F2455" s="453">
        <v>224</v>
      </c>
    </row>
    <row r="2456" spans="1:7" ht="20.100000000000001" customHeight="1">
      <c r="A2456" s="452" t="s">
        <v>799</v>
      </c>
      <c r="B2456" s="453">
        <v>63</v>
      </c>
      <c r="C2456" s="453">
        <v>73</v>
      </c>
      <c r="D2456" s="453">
        <v>63</v>
      </c>
      <c r="E2456" s="453">
        <v>82</v>
      </c>
      <c r="F2456" s="453">
        <v>67</v>
      </c>
    </row>
    <row r="2457" spans="1:7" ht="20.100000000000001" customHeight="1">
      <c r="A2457" s="452" t="s">
        <v>11</v>
      </c>
      <c r="B2457" s="453">
        <v>229</v>
      </c>
      <c r="C2457" s="453">
        <v>513</v>
      </c>
      <c r="D2457" s="453">
        <v>312</v>
      </c>
      <c r="E2457" s="453">
        <v>189</v>
      </c>
      <c r="F2457" s="453">
        <v>241</v>
      </c>
    </row>
    <row r="2458" spans="1:7" ht="20.100000000000001" customHeight="1">
      <c r="A2458" s="452" t="s">
        <v>12</v>
      </c>
      <c r="B2458" s="453">
        <v>77</v>
      </c>
      <c r="C2458" s="453">
        <v>102</v>
      </c>
      <c r="D2458" s="453">
        <v>86</v>
      </c>
      <c r="E2458" s="453">
        <v>127</v>
      </c>
      <c r="F2458" s="453">
        <v>124</v>
      </c>
    </row>
    <row r="2459" spans="1:7" ht="20.100000000000001" customHeight="1">
      <c r="A2459" s="452" t="s">
        <v>796</v>
      </c>
      <c r="B2459" s="453">
        <v>4012</v>
      </c>
      <c r="C2459" s="453">
        <v>4838</v>
      </c>
      <c r="D2459" s="453">
        <v>3621</v>
      </c>
      <c r="E2459" s="453">
        <v>4085</v>
      </c>
      <c r="F2459" s="453">
        <v>3896</v>
      </c>
    </row>
    <row r="2460" spans="1:7" ht="20.100000000000001" customHeight="1">
      <c r="A2460" s="452" t="s">
        <v>795</v>
      </c>
      <c r="B2460" s="453">
        <v>6424</v>
      </c>
      <c r="C2460" s="453">
        <v>7733</v>
      </c>
      <c r="D2460" s="453">
        <v>6536</v>
      </c>
      <c r="E2460" s="453">
        <v>6893</v>
      </c>
      <c r="F2460" s="453">
        <v>6333</v>
      </c>
    </row>
    <row r="2461" spans="1:7" ht="20.100000000000001" customHeight="1">
      <c r="A2461" s="1025" t="s">
        <v>999</v>
      </c>
      <c r="B2461" s="1026"/>
      <c r="C2461" s="1026"/>
      <c r="D2461" s="1026"/>
      <c r="E2461" s="1026"/>
      <c r="F2461" s="1027"/>
    </row>
    <row r="2462" spans="1:7" ht="20.100000000000001" customHeight="1">
      <c r="A2462" s="452" t="s">
        <v>6</v>
      </c>
      <c r="B2462" s="541">
        <v>9.6105879358615436</v>
      </c>
      <c r="C2462" s="541">
        <v>11</v>
      </c>
      <c r="D2462" s="541">
        <v>6.7634996582365003</v>
      </c>
      <c r="E2462" s="541">
        <v>9.5</v>
      </c>
      <c r="F2462" s="541">
        <v>8.6195615491104949</v>
      </c>
    </row>
    <row r="2463" spans="1:7" ht="20.100000000000001" customHeight="1">
      <c r="A2463" s="452" t="s">
        <v>7</v>
      </c>
      <c r="B2463" s="541">
        <v>13.9</v>
      </c>
      <c r="C2463" s="541">
        <v>12.2</v>
      </c>
      <c r="D2463" s="541">
        <v>31.8</v>
      </c>
      <c r="E2463" s="541">
        <v>13.2</v>
      </c>
      <c r="F2463" s="541">
        <v>19.399999999999999</v>
      </c>
    </row>
    <row r="2464" spans="1:7" ht="20.100000000000001" customHeight="1">
      <c r="A2464" s="452" t="s">
        <v>797</v>
      </c>
      <c r="B2464" s="541">
        <v>2.2000000000000002</v>
      </c>
      <c r="C2464" s="541">
        <v>1.7452006980802792</v>
      </c>
      <c r="D2464" s="541">
        <v>2.3225566703827574</v>
      </c>
      <c r="E2464" s="541">
        <v>3.1945879921074884</v>
      </c>
      <c r="F2464" s="541">
        <v>1.7098888572242803</v>
      </c>
    </row>
    <row r="2465" spans="1:6" ht="20.100000000000001" customHeight="1">
      <c r="A2465" s="452" t="s">
        <v>8</v>
      </c>
      <c r="B2465" s="541">
        <v>8.6510411427421783</v>
      </c>
      <c r="C2465" s="541">
        <v>10.199999999999999</v>
      </c>
      <c r="D2465" s="541">
        <v>14.2</v>
      </c>
      <c r="E2465" s="541">
        <v>10.8</v>
      </c>
      <c r="F2465" s="541">
        <v>12.6</v>
      </c>
    </row>
    <row r="2466" spans="1:6" ht="20.100000000000001" customHeight="1">
      <c r="A2466" s="452" t="s">
        <v>9</v>
      </c>
      <c r="B2466" s="541">
        <v>12.6</v>
      </c>
      <c r="C2466" s="541">
        <v>11.9</v>
      </c>
      <c r="D2466" s="541">
        <v>10.4</v>
      </c>
      <c r="E2466" s="541">
        <v>12.8</v>
      </c>
      <c r="F2466" s="541">
        <v>10.574098798397864</v>
      </c>
    </row>
    <row r="2467" spans="1:6" ht="20.100000000000001" customHeight="1">
      <c r="A2467" s="452" t="s">
        <v>798</v>
      </c>
      <c r="B2467" s="541">
        <v>1.2448530115867087</v>
      </c>
      <c r="C2467" s="541">
        <v>1.7394665635871667</v>
      </c>
      <c r="D2467" s="541">
        <v>2.1004298554122705</v>
      </c>
      <c r="E2467" s="541">
        <v>2.0211979295045599</v>
      </c>
      <c r="F2467" s="541">
        <v>1.6448188207147485</v>
      </c>
    </row>
    <row r="2468" spans="1:6" ht="20.100000000000001" customHeight="1">
      <c r="A2468" s="452" t="s">
        <v>10</v>
      </c>
      <c r="B2468" s="541">
        <v>13.059921995036047</v>
      </c>
      <c r="C2468" s="541">
        <v>19.7</v>
      </c>
      <c r="D2468" s="541">
        <v>13.2</v>
      </c>
      <c r="E2468" s="541">
        <v>13.6</v>
      </c>
      <c r="F2468" s="541">
        <v>12.2</v>
      </c>
    </row>
    <row r="2469" spans="1:6" ht="20.100000000000001" customHeight="1">
      <c r="A2469" s="452" t="s">
        <v>799</v>
      </c>
      <c r="B2469" s="541">
        <v>9.4</v>
      </c>
      <c r="C2469" s="541">
        <v>10.680321872713971</v>
      </c>
      <c r="D2469" s="541">
        <v>9.1999999999999993</v>
      </c>
      <c r="E2469" s="541">
        <v>11.8</v>
      </c>
      <c r="F2469" s="541">
        <v>9.4</v>
      </c>
    </row>
    <row r="2470" spans="1:6" ht="20.100000000000001" customHeight="1">
      <c r="A2470" s="452" t="s">
        <v>11</v>
      </c>
      <c r="B2470" s="541">
        <v>12.1</v>
      </c>
      <c r="C2470" s="541">
        <v>26.3</v>
      </c>
      <c r="D2470" s="541">
        <v>15.5</v>
      </c>
      <c r="E2470" s="541">
        <v>9.1</v>
      </c>
      <c r="F2470" s="541">
        <v>11.4</v>
      </c>
    </row>
    <row r="2471" spans="1:6" ht="20.100000000000001" customHeight="1">
      <c r="A2471" s="452" t="s">
        <v>12</v>
      </c>
      <c r="B2471" s="541">
        <v>7.9079798705966926</v>
      </c>
      <c r="C2471" s="541">
        <v>10.375343301800427</v>
      </c>
      <c r="D2471" s="541">
        <v>8.6693548387096762</v>
      </c>
      <c r="E2471" s="541">
        <v>12.8</v>
      </c>
      <c r="F2471" s="541">
        <v>12.3</v>
      </c>
    </row>
    <row r="2472" spans="1:6" ht="20.100000000000001" customHeight="1">
      <c r="A2472" s="474" t="s">
        <v>796</v>
      </c>
      <c r="B2472" s="563">
        <v>9.4665955649518878</v>
      </c>
      <c r="C2472" s="563">
        <v>11.409650800538644</v>
      </c>
      <c r="D2472" s="563">
        <v>8.5238507749383245</v>
      </c>
      <c r="E2472" s="563">
        <v>9.5942242065682262</v>
      </c>
      <c r="F2472" s="563">
        <v>9.146012235373659</v>
      </c>
    </row>
    <row r="2473" spans="1:6" ht="20.100000000000001" customHeight="1">
      <c r="A2473" s="452" t="s">
        <v>795</v>
      </c>
      <c r="B2473" s="541">
        <v>5.5</v>
      </c>
      <c r="C2473" s="541">
        <v>6.7318406574273979</v>
      </c>
      <c r="D2473" s="541">
        <v>5.7165097454421421</v>
      </c>
      <c r="E2473" s="541">
        <v>6</v>
      </c>
      <c r="F2473" s="541">
        <v>5.5913568376917304</v>
      </c>
    </row>
    <row r="2474" spans="1:6" ht="20.100000000000001" customHeight="1">
      <c r="A2474" s="1025" t="s">
        <v>997</v>
      </c>
      <c r="B2474" s="1026"/>
      <c r="C2474" s="1026"/>
      <c r="D2474" s="1026"/>
      <c r="E2474" s="1026"/>
      <c r="F2474" s="1027"/>
    </row>
    <row r="2475" spans="1:6" ht="20.100000000000001" customHeight="1">
      <c r="A2475" s="452" t="s">
        <v>6</v>
      </c>
      <c r="B2475" s="453">
        <v>176743</v>
      </c>
      <c r="C2475" s="453">
        <v>200532</v>
      </c>
      <c r="D2475" s="453">
        <v>131158</v>
      </c>
      <c r="E2475" s="453">
        <v>156009</v>
      </c>
      <c r="F2475" s="453">
        <v>147081</v>
      </c>
    </row>
    <row r="2476" spans="1:6" ht="20.100000000000001" customHeight="1">
      <c r="A2476" s="452" t="s">
        <v>7</v>
      </c>
      <c r="B2476" s="453">
        <v>29333</v>
      </c>
      <c r="C2476" s="453">
        <v>24005</v>
      </c>
      <c r="D2476" s="453">
        <v>42699</v>
      </c>
      <c r="E2476" s="453">
        <v>25260</v>
      </c>
      <c r="F2476" s="453">
        <v>27761</v>
      </c>
    </row>
    <row r="2477" spans="1:6" ht="20.100000000000001" customHeight="1">
      <c r="A2477" s="452" t="s">
        <v>797</v>
      </c>
      <c r="B2477" s="453">
        <v>3304</v>
      </c>
      <c r="C2477" s="453">
        <v>2179</v>
      </c>
      <c r="D2477" s="453">
        <v>3348</v>
      </c>
      <c r="E2477" s="453">
        <v>4819</v>
      </c>
      <c r="F2477" s="453">
        <v>2097</v>
      </c>
    </row>
    <row r="2478" spans="1:6" ht="20.100000000000001" customHeight="1">
      <c r="A2478" s="452" t="s">
        <v>8</v>
      </c>
      <c r="B2478" s="453">
        <v>11577</v>
      </c>
      <c r="C2478" s="453">
        <v>14180</v>
      </c>
      <c r="D2478" s="453">
        <v>18669</v>
      </c>
      <c r="E2478" s="453">
        <v>14588</v>
      </c>
      <c r="F2478" s="453">
        <v>15904</v>
      </c>
    </row>
    <row r="2479" spans="1:6" ht="20.100000000000001" customHeight="1">
      <c r="A2479" s="452" t="s">
        <v>9</v>
      </c>
      <c r="B2479" s="453">
        <v>28373</v>
      </c>
      <c r="C2479" s="453">
        <v>25370</v>
      </c>
      <c r="D2479" s="453">
        <v>26460</v>
      </c>
      <c r="E2479" s="453">
        <v>27359</v>
      </c>
      <c r="F2479" s="453">
        <v>24156</v>
      </c>
    </row>
    <row r="2480" spans="1:6" ht="20.100000000000001" customHeight="1">
      <c r="A2480" s="452" t="s">
        <v>798</v>
      </c>
      <c r="B2480" s="453">
        <v>3801</v>
      </c>
      <c r="C2480" s="453">
        <v>4419</v>
      </c>
      <c r="D2480" s="453">
        <v>6018</v>
      </c>
      <c r="E2480" s="453">
        <v>5422</v>
      </c>
      <c r="F2480" s="453">
        <v>4482</v>
      </c>
    </row>
    <row r="2481" spans="1:6" ht="20.100000000000001" customHeight="1">
      <c r="A2481" s="452" t="s">
        <v>10</v>
      </c>
      <c r="B2481" s="453">
        <v>28840</v>
      </c>
      <c r="C2481" s="453">
        <v>40671</v>
      </c>
      <c r="D2481" s="453">
        <v>29953</v>
      </c>
      <c r="E2481" s="453">
        <v>32124</v>
      </c>
      <c r="F2481" s="453">
        <v>27365</v>
      </c>
    </row>
    <row r="2482" spans="1:6" ht="20.100000000000001" customHeight="1">
      <c r="A2482" s="452" t="s">
        <v>799</v>
      </c>
      <c r="B2482" s="453">
        <v>9245</v>
      </c>
      <c r="C2482" s="453">
        <v>9972</v>
      </c>
      <c r="D2482" s="453">
        <v>9261</v>
      </c>
      <c r="E2482" s="453">
        <v>11955</v>
      </c>
      <c r="F2482" s="453">
        <v>10210</v>
      </c>
    </row>
    <row r="2483" spans="1:6" ht="20.100000000000001" customHeight="1">
      <c r="A2483" s="452" t="s">
        <v>11</v>
      </c>
      <c r="B2483" s="453">
        <v>27438</v>
      </c>
      <c r="C2483" s="453">
        <v>43252</v>
      </c>
      <c r="D2483" s="453">
        <v>35792</v>
      </c>
      <c r="E2483" s="453">
        <v>21768</v>
      </c>
      <c r="F2483" s="453">
        <v>24144</v>
      </c>
    </row>
    <row r="2484" spans="1:6" ht="20.100000000000001" customHeight="1">
      <c r="A2484" s="452" t="s">
        <v>12</v>
      </c>
      <c r="B2484" s="453">
        <v>10567</v>
      </c>
      <c r="C2484" s="453">
        <v>12420</v>
      </c>
      <c r="D2484" s="453">
        <v>11254</v>
      </c>
      <c r="E2484" s="453">
        <v>16035</v>
      </c>
      <c r="F2484" s="453">
        <v>15406</v>
      </c>
    </row>
    <row r="2485" spans="1:6" ht="20.100000000000001" customHeight="1">
      <c r="A2485" s="452" t="s">
        <v>796</v>
      </c>
      <c r="B2485" s="453">
        <v>329221</v>
      </c>
      <c r="C2485" s="453">
        <v>377000</v>
      </c>
      <c r="D2485" s="453">
        <v>314612</v>
      </c>
      <c r="E2485" s="453">
        <v>315339</v>
      </c>
      <c r="F2485" s="453">
        <v>298606</v>
      </c>
    </row>
    <row r="2486" spans="1:6" ht="20.100000000000001" customHeight="1">
      <c r="A2486" s="452" t="s">
        <v>795</v>
      </c>
      <c r="B2486" s="453">
        <v>619730</v>
      </c>
      <c r="C2486" s="453">
        <v>707680</v>
      </c>
      <c r="D2486" s="453">
        <v>641613</v>
      </c>
      <c r="E2486" s="453">
        <v>609250</v>
      </c>
      <c r="F2486" s="453">
        <v>544816</v>
      </c>
    </row>
    <row r="2487" spans="1:6" ht="20.100000000000001" customHeight="1">
      <c r="A2487" s="1025" t="s">
        <v>998</v>
      </c>
      <c r="B2487" s="1026"/>
      <c r="C2487" s="1026"/>
      <c r="D2487" s="1026"/>
      <c r="E2487" s="1026"/>
      <c r="F2487" s="1027"/>
    </row>
    <row r="2488" spans="1:6" ht="20.100000000000001" customHeight="1">
      <c r="A2488" s="452" t="s">
        <v>6</v>
      </c>
      <c r="B2488" s="457">
        <v>62.409251412429377</v>
      </c>
      <c r="C2488" s="457">
        <v>62.00742115027829</v>
      </c>
      <c r="D2488" s="457">
        <v>66.274886306215265</v>
      </c>
      <c r="E2488" s="457">
        <v>55.997487437185931</v>
      </c>
      <c r="F2488" s="457">
        <v>58.761885737115463</v>
      </c>
    </row>
    <row r="2489" spans="1:6" ht="20.100000000000001" customHeight="1">
      <c r="A2489" s="452" t="s">
        <v>7</v>
      </c>
      <c r="B2489" s="457">
        <v>126.43534482758621</v>
      </c>
      <c r="C2489" s="457">
        <v>115.40865384615384</v>
      </c>
      <c r="D2489" s="457">
        <v>77.63454545454546</v>
      </c>
      <c r="E2489" s="457">
        <v>107.03389830508475</v>
      </c>
      <c r="F2489" s="457">
        <v>77.980337078651687</v>
      </c>
    </row>
    <row r="2490" spans="1:6" ht="20.100000000000001" customHeight="1">
      <c r="A2490" s="452" t="s">
        <v>797</v>
      </c>
      <c r="B2490" s="457">
        <v>132.16</v>
      </c>
      <c r="C2490" s="457">
        <v>114.68421052631579</v>
      </c>
      <c r="D2490" s="457">
        <v>133.91999999999999</v>
      </c>
      <c r="E2490" s="457">
        <v>141.73529411764707</v>
      </c>
      <c r="F2490" s="457">
        <v>116.5</v>
      </c>
    </row>
    <row r="2491" spans="1:6" ht="20.100000000000001" customHeight="1">
      <c r="A2491" s="452" t="s">
        <v>8</v>
      </c>
      <c r="B2491" s="457">
        <v>134.61627906976744</v>
      </c>
      <c r="C2491" s="457">
        <v>139.01960784313727</v>
      </c>
      <c r="D2491" s="457">
        <v>129.64583333333334</v>
      </c>
      <c r="E2491" s="457">
        <v>131.42342342342343</v>
      </c>
      <c r="F2491" s="457">
        <v>120.48484848484848</v>
      </c>
    </row>
    <row r="2492" spans="1:6" ht="20.100000000000001" customHeight="1">
      <c r="A2492" s="452" t="s">
        <v>9</v>
      </c>
      <c r="B2492" s="457">
        <v>128.38461538461539</v>
      </c>
      <c r="C2492" s="457">
        <v>118.55140186915888</v>
      </c>
      <c r="D2492" s="457">
        <v>140</v>
      </c>
      <c r="E2492" s="457">
        <v>116.42127659574469</v>
      </c>
      <c r="F2492" s="457">
        <v>122</v>
      </c>
    </row>
    <row r="2493" spans="1:6" ht="20.100000000000001" customHeight="1">
      <c r="A2493" s="452" t="s">
        <v>798</v>
      </c>
      <c r="B2493" s="457">
        <v>146.19230769230768</v>
      </c>
      <c r="C2493" s="457">
        <v>122.75</v>
      </c>
      <c r="D2493" s="457">
        <v>139.95348837209303</v>
      </c>
      <c r="E2493" s="457">
        <v>132.2439024390244</v>
      </c>
      <c r="F2493" s="457">
        <v>135.81818181818181</v>
      </c>
    </row>
    <row r="2494" spans="1:6" ht="20.100000000000001" customHeight="1">
      <c r="A2494" s="452" t="s">
        <v>10</v>
      </c>
      <c r="B2494" s="457">
        <v>130.49773755656108</v>
      </c>
      <c r="C2494" s="457">
        <v>120.68545994065282</v>
      </c>
      <c r="D2494" s="457">
        <v>130.23043478260868</v>
      </c>
      <c r="E2494" s="457">
        <v>131.65573770491804</v>
      </c>
      <c r="F2494" s="457">
        <v>122.16517857142857</v>
      </c>
    </row>
    <row r="2495" spans="1:6" ht="20.100000000000001" customHeight="1">
      <c r="A2495" s="452" t="s">
        <v>799</v>
      </c>
      <c r="B2495" s="457">
        <v>146.74603174603175</v>
      </c>
      <c r="C2495" s="457">
        <v>136.60273972602741</v>
      </c>
      <c r="D2495" s="457">
        <v>147</v>
      </c>
      <c r="E2495" s="457">
        <v>145.79268292682926</v>
      </c>
      <c r="F2495" s="457">
        <v>152.38805970149255</v>
      </c>
    </row>
    <row r="2496" spans="1:6" ht="20.100000000000001" customHeight="1">
      <c r="A2496" s="452" t="s">
        <v>11</v>
      </c>
      <c r="B2496" s="457">
        <v>119.81659388646288</v>
      </c>
      <c r="C2496" s="457">
        <v>84.311890838206622</v>
      </c>
      <c r="D2496" s="457">
        <v>114.71794871794872</v>
      </c>
      <c r="E2496" s="457">
        <v>115.17460317460318</v>
      </c>
      <c r="F2496" s="457">
        <v>100.18257261410788</v>
      </c>
    </row>
    <row r="2497" spans="1:7" ht="20.100000000000001" customHeight="1">
      <c r="A2497" s="452" t="s">
        <v>12</v>
      </c>
      <c r="B2497" s="457">
        <v>137.23376623376623</v>
      </c>
      <c r="C2497" s="457">
        <v>121.76470588235294</v>
      </c>
      <c r="D2497" s="457">
        <v>130.86046511627907</v>
      </c>
      <c r="E2497" s="457">
        <v>126.25984251968504</v>
      </c>
      <c r="F2497" s="457">
        <v>124.24193548387096</v>
      </c>
    </row>
    <row r="2498" spans="1:7" ht="20.100000000000001" customHeight="1">
      <c r="A2498" s="452" t="s">
        <v>796</v>
      </c>
      <c r="B2498" s="457">
        <v>82.059072781655033</v>
      </c>
      <c r="C2498" s="457">
        <v>77.924762298470441</v>
      </c>
      <c r="D2498" s="457">
        <v>86.885390776028714</v>
      </c>
      <c r="E2498" s="457">
        <v>77.19436964504284</v>
      </c>
      <c r="F2498" s="457">
        <v>76.644250513347018</v>
      </c>
      <c r="G2498" s="665"/>
    </row>
    <row r="2499" spans="1:7" ht="20.100000000000001" customHeight="1">
      <c r="A2499" s="452" t="s">
        <v>795</v>
      </c>
      <c r="B2499" s="457">
        <v>96.47104607721046</v>
      </c>
      <c r="C2499" s="457">
        <v>91.514289409026247</v>
      </c>
      <c r="D2499" s="457">
        <v>98.166003671970628</v>
      </c>
      <c r="E2499" s="457">
        <v>88.386769186130863</v>
      </c>
      <c r="F2499" s="457">
        <v>86.028106742460125</v>
      </c>
    </row>
    <row r="2500" spans="1:7" ht="20.100000000000001" customHeight="1">
      <c r="A2500" s="1025" t="s">
        <v>1034</v>
      </c>
      <c r="B2500" s="1026"/>
      <c r="C2500" s="1026"/>
      <c r="D2500" s="1026"/>
      <c r="E2500" s="1026"/>
      <c r="F2500" s="1027"/>
    </row>
    <row r="2501" spans="1:7" ht="20.100000000000001" customHeight="1">
      <c r="A2501" s="452" t="s">
        <v>6</v>
      </c>
      <c r="B2501" s="453">
        <v>201</v>
      </c>
      <c r="C2501" s="453">
        <v>161</v>
      </c>
      <c r="D2501" s="453">
        <v>145</v>
      </c>
      <c r="E2501" s="453">
        <v>128</v>
      </c>
      <c r="F2501" s="453">
        <v>201</v>
      </c>
    </row>
    <row r="2502" spans="1:7" ht="20.100000000000001" customHeight="1">
      <c r="A2502" s="452" t="s">
        <v>7</v>
      </c>
      <c r="B2502" s="453">
        <v>120</v>
      </c>
      <c r="C2502" s="453">
        <v>130</v>
      </c>
      <c r="D2502" s="453">
        <v>121</v>
      </c>
      <c r="E2502" s="453">
        <v>101</v>
      </c>
      <c r="F2502" s="453">
        <v>102</v>
      </c>
    </row>
    <row r="2503" spans="1:7" ht="20.100000000000001" customHeight="1">
      <c r="A2503" s="452" t="s">
        <v>797</v>
      </c>
      <c r="B2503" s="453">
        <v>25</v>
      </c>
      <c r="C2503" s="453">
        <v>19</v>
      </c>
      <c r="D2503" s="453">
        <v>25</v>
      </c>
      <c r="E2503" s="453">
        <v>34</v>
      </c>
      <c r="F2503" s="453">
        <v>18</v>
      </c>
    </row>
    <row r="2504" spans="1:7" ht="20.100000000000001" customHeight="1">
      <c r="A2504" s="452" t="s">
        <v>8</v>
      </c>
      <c r="B2504" s="453">
        <v>76</v>
      </c>
      <c r="C2504" s="453">
        <v>87</v>
      </c>
      <c r="D2504" s="453">
        <v>104</v>
      </c>
      <c r="E2504" s="453">
        <v>80</v>
      </c>
      <c r="F2504" s="453">
        <v>80</v>
      </c>
    </row>
    <row r="2505" spans="1:7" ht="20.100000000000001" customHeight="1">
      <c r="A2505" s="452" t="s">
        <v>9</v>
      </c>
      <c r="B2505" s="453">
        <v>126</v>
      </c>
      <c r="C2505" s="453">
        <v>144</v>
      </c>
      <c r="D2505" s="453">
        <v>143</v>
      </c>
      <c r="E2505" s="453">
        <v>139</v>
      </c>
      <c r="F2505" s="453">
        <v>109</v>
      </c>
    </row>
    <row r="2506" spans="1:7" ht="20.100000000000001" customHeight="1">
      <c r="A2506" s="452" t="s">
        <v>798</v>
      </c>
      <c r="B2506" s="453">
        <v>26</v>
      </c>
      <c r="C2506" s="453">
        <v>33</v>
      </c>
      <c r="D2506" s="453">
        <v>43</v>
      </c>
      <c r="E2506" s="453">
        <v>37</v>
      </c>
      <c r="F2506" s="453">
        <v>33</v>
      </c>
    </row>
    <row r="2507" spans="1:7" ht="20.100000000000001" customHeight="1">
      <c r="A2507" s="452" t="s">
        <v>10</v>
      </c>
      <c r="B2507" s="453">
        <v>128</v>
      </c>
      <c r="C2507" s="453">
        <v>164</v>
      </c>
      <c r="D2507" s="453">
        <v>138</v>
      </c>
      <c r="E2507" s="453">
        <v>154</v>
      </c>
      <c r="F2507" s="453">
        <v>102</v>
      </c>
    </row>
    <row r="2508" spans="1:7" ht="20.100000000000001" customHeight="1">
      <c r="A2508" s="452" t="s">
        <v>799</v>
      </c>
      <c r="B2508" s="453">
        <v>63</v>
      </c>
      <c r="C2508" s="453">
        <v>70</v>
      </c>
      <c r="D2508" s="453">
        <v>63</v>
      </c>
      <c r="E2508" s="453">
        <v>62</v>
      </c>
      <c r="F2508" s="453">
        <v>65</v>
      </c>
    </row>
    <row r="2509" spans="1:7" ht="20.100000000000001" customHeight="1">
      <c r="A2509" s="452" t="s">
        <v>11</v>
      </c>
      <c r="B2509" s="453">
        <v>101</v>
      </c>
      <c r="C2509" s="453">
        <v>139</v>
      </c>
      <c r="D2509" s="453">
        <v>128</v>
      </c>
      <c r="E2509" s="453">
        <v>97</v>
      </c>
      <c r="F2509" s="453">
        <v>89</v>
      </c>
    </row>
    <row r="2510" spans="1:7" ht="20.100000000000001" customHeight="1">
      <c r="A2510" s="452" t="s">
        <v>12</v>
      </c>
      <c r="B2510" s="453">
        <v>77</v>
      </c>
      <c r="C2510" s="453">
        <v>92</v>
      </c>
      <c r="D2510" s="453">
        <v>82</v>
      </c>
      <c r="E2510" s="453">
        <v>104</v>
      </c>
      <c r="F2510" s="453">
        <v>109</v>
      </c>
    </row>
    <row r="2511" spans="1:7" ht="20.100000000000001" customHeight="1">
      <c r="A2511" s="452" t="s">
        <v>796</v>
      </c>
      <c r="B2511" s="453">
        <v>943</v>
      </c>
      <c r="C2511" s="453">
        <v>1039</v>
      </c>
      <c r="D2511" s="453">
        <v>992</v>
      </c>
      <c r="E2511" s="453">
        <v>936</v>
      </c>
      <c r="F2511" s="453">
        <v>908</v>
      </c>
    </row>
    <row r="2512" spans="1:7" ht="20.100000000000001" customHeight="1">
      <c r="A2512" s="452" t="s">
        <v>795</v>
      </c>
      <c r="B2512" s="453">
        <v>2397</v>
      </c>
      <c r="C2512" s="453">
        <v>2559</v>
      </c>
      <c r="D2512" s="453">
        <v>2522</v>
      </c>
      <c r="E2512" s="453">
        <v>2240</v>
      </c>
      <c r="F2512" s="453">
        <v>2038</v>
      </c>
    </row>
    <row r="2513" spans="1:7" ht="20.100000000000001" customHeight="1">
      <c r="A2513" s="1025" t="s">
        <v>1103</v>
      </c>
      <c r="B2513" s="1026"/>
      <c r="C2513" s="1026"/>
      <c r="D2513" s="1026"/>
      <c r="E2513" s="1026"/>
      <c r="F2513" s="1027"/>
      <c r="G2513" s="313"/>
    </row>
    <row r="2514" spans="1:7" ht="20.100000000000001" customHeight="1">
      <c r="A2514" s="452" t="s">
        <v>6</v>
      </c>
      <c r="B2514" s="541">
        <v>0.68210740646474932</v>
      </c>
      <c r="C2514" s="541">
        <v>0.54871461046374903</v>
      </c>
      <c r="D2514" s="541">
        <v>0.49555707450444297</v>
      </c>
      <c r="E2514" s="541">
        <v>0.438825045939497</v>
      </c>
      <c r="F2514" s="541">
        <v>0.69218212999249273</v>
      </c>
    </row>
    <row r="2515" spans="1:7" ht="20.100000000000001" customHeight="1">
      <c r="A2515" s="452" t="s">
        <v>7</v>
      </c>
      <c r="B2515" s="541">
        <v>7.2</v>
      </c>
      <c r="C2515" s="541">
        <v>7.5656171797707037</v>
      </c>
      <c r="D2515" s="541">
        <v>7</v>
      </c>
      <c r="E2515" s="541">
        <v>5.7</v>
      </c>
      <c r="F2515" s="541">
        <v>5.6</v>
      </c>
    </row>
    <row r="2516" spans="1:7" ht="20.100000000000001" customHeight="1">
      <c r="A2516" s="452" t="s">
        <v>797</v>
      </c>
      <c r="B2516" s="541">
        <v>2.2000000000000002</v>
      </c>
      <c r="C2516" s="541">
        <v>1.7452006980802792</v>
      </c>
      <c r="D2516" s="541">
        <v>2.3225566703827574</v>
      </c>
      <c r="E2516" s="541">
        <v>3.1945879921074884</v>
      </c>
      <c r="F2516" s="541">
        <v>1.7098888572242803</v>
      </c>
    </row>
    <row r="2517" spans="1:7" ht="20.100000000000001" customHeight="1">
      <c r="A2517" s="452" t="s">
        <v>8</v>
      </c>
      <c r="B2517" s="541">
        <v>7.7</v>
      </c>
      <c r="C2517" s="541">
        <v>8.6999999999999993</v>
      </c>
      <c r="D2517" s="541">
        <v>10.174134220309137</v>
      </c>
      <c r="E2517" s="541">
        <v>7.8</v>
      </c>
      <c r="F2517" s="541">
        <v>7.5872534142640369</v>
      </c>
    </row>
    <row r="2518" spans="1:7" ht="20.100000000000001" customHeight="1">
      <c r="A2518" s="452" t="s">
        <v>9</v>
      </c>
      <c r="B2518" s="541">
        <v>7.2</v>
      </c>
      <c r="C2518" s="541">
        <v>7.9549221080543582</v>
      </c>
      <c r="D2518" s="541">
        <v>7.9</v>
      </c>
      <c r="E2518" s="541">
        <v>7.6</v>
      </c>
      <c r="F2518" s="541">
        <v>5.8210947930574104</v>
      </c>
    </row>
    <row r="2519" spans="1:7" ht="20.100000000000001" customHeight="1">
      <c r="A2519" s="452" t="s">
        <v>798</v>
      </c>
      <c r="B2519" s="541">
        <v>1.2448530115867087</v>
      </c>
      <c r="C2519" s="541">
        <v>1.5945110166215695</v>
      </c>
      <c r="D2519" s="541">
        <v>2.1004298554122705</v>
      </c>
      <c r="E2519" s="541">
        <v>1.8240078876016761</v>
      </c>
      <c r="F2519" s="541">
        <v>1.6448188207147485</v>
      </c>
    </row>
    <row r="2520" spans="1:7" ht="20.100000000000001" customHeight="1">
      <c r="A2520" s="452" t="s">
        <v>10</v>
      </c>
      <c r="B2520" s="541">
        <v>7.564117716581964</v>
      </c>
      <c r="C2520" s="541">
        <v>9.6</v>
      </c>
      <c r="D2520" s="541">
        <v>7.9</v>
      </c>
      <c r="E2520" s="541">
        <v>8.6</v>
      </c>
      <c r="F2520" s="541">
        <v>5.5010247006795376</v>
      </c>
    </row>
    <row r="2521" spans="1:7" ht="20.100000000000001" customHeight="1">
      <c r="A2521" s="452" t="s">
        <v>799</v>
      </c>
      <c r="B2521" s="541">
        <v>9.4</v>
      </c>
      <c r="C2521" s="541">
        <v>10.3</v>
      </c>
      <c r="D2521" s="541">
        <v>9.1999999999999993</v>
      </c>
      <c r="E2521" s="541">
        <v>8.9</v>
      </c>
      <c r="F2521" s="541">
        <v>9.0680803571428577</v>
      </c>
    </row>
    <row r="2522" spans="1:7" ht="20.100000000000001" customHeight="1">
      <c r="A2522" s="452" t="s">
        <v>11</v>
      </c>
      <c r="B2522" s="541">
        <v>5.2648040033361134</v>
      </c>
      <c r="C2522" s="541">
        <v>7.1</v>
      </c>
      <c r="D2522" s="541">
        <v>6.4</v>
      </c>
      <c r="E2522" s="541">
        <v>4.7</v>
      </c>
      <c r="F2522" s="541">
        <v>4.1785999342692151</v>
      </c>
    </row>
    <row r="2523" spans="1:7" ht="20.100000000000001" customHeight="1">
      <c r="A2523" s="452" t="s">
        <v>12</v>
      </c>
      <c r="B2523" s="541">
        <v>7.9079798705966926</v>
      </c>
      <c r="C2523" s="541">
        <v>9.3581527820160719</v>
      </c>
      <c r="D2523" s="541">
        <v>8.2661290322580641</v>
      </c>
      <c r="E2523" s="541">
        <v>10.378205767887435</v>
      </c>
      <c r="F2523" s="541">
        <v>10.8</v>
      </c>
    </row>
    <row r="2524" spans="1:7" ht="20.100000000000001" customHeight="1">
      <c r="A2524" s="452" t="s">
        <v>796</v>
      </c>
      <c r="B2524" s="541">
        <v>2.2250746803962191</v>
      </c>
      <c r="C2524" s="541">
        <v>2.4</v>
      </c>
      <c r="D2524" s="541">
        <v>2.3351725956196683</v>
      </c>
      <c r="E2524" s="541">
        <v>2.198333869607799</v>
      </c>
      <c r="F2524" s="541">
        <v>2.1315654799074131</v>
      </c>
    </row>
    <row r="2525" spans="1:7" ht="20.100000000000001" customHeight="1">
      <c r="A2525" s="452" t="s">
        <v>795</v>
      </c>
      <c r="B2525" s="541">
        <v>2.072469870507379</v>
      </c>
      <c r="C2525" s="541">
        <v>2.2276969148269377</v>
      </c>
      <c r="D2525" s="541">
        <v>2.2057891031219525</v>
      </c>
      <c r="E2525" s="541">
        <v>1.9679920155752511</v>
      </c>
      <c r="F2525" s="541">
        <v>1.7993344757959493</v>
      </c>
    </row>
    <row r="2526" spans="1:7" ht="30" customHeight="1">
      <c r="A2526" s="1037" t="s">
        <v>1104</v>
      </c>
      <c r="B2526" s="1038"/>
      <c r="C2526" s="1038"/>
      <c r="D2526" s="1038"/>
      <c r="E2526" s="1038"/>
      <c r="F2526" s="1038"/>
    </row>
    <row r="2527" spans="1:7" ht="20.100000000000001" customHeight="1">
      <c r="A2527" s="454" t="s">
        <v>253</v>
      </c>
      <c r="B2527" s="466"/>
    </row>
    <row r="2528" spans="1:7" ht="20.100000000000001" customHeight="1">
      <c r="A2528" s="472"/>
      <c r="B2528" s="466"/>
    </row>
    <row r="2529" spans="1:6" ht="20.100000000000001" customHeight="1">
      <c r="A2529" s="472"/>
      <c r="B2529" s="466"/>
    </row>
    <row r="2530" spans="1:6" ht="30" customHeight="1">
      <c r="A2530" s="950" t="s">
        <v>1223</v>
      </c>
      <c r="B2530" s="950"/>
      <c r="C2530" s="950"/>
      <c r="D2530" s="950"/>
      <c r="E2530" s="950"/>
      <c r="F2530" s="950"/>
    </row>
    <row r="2531" spans="1:6" ht="30" customHeight="1">
      <c r="A2531" s="87" t="s">
        <v>4</v>
      </c>
      <c r="B2531" s="87">
        <v>2020</v>
      </c>
      <c r="C2531" s="87">
        <v>2021</v>
      </c>
      <c r="D2531" s="87">
        <v>2022</v>
      </c>
      <c r="E2531" s="87">
        <v>2023</v>
      </c>
      <c r="F2531" s="87">
        <v>2024</v>
      </c>
    </row>
    <row r="2532" spans="1:6" ht="20.100000000000001" customHeight="1">
      <c r="A2532" s="1025" t="s">
        <v>1082</v>
      </c>
      <c r="B2532" s="1026"/>
      <c r="C2532" s="1026"/>
      <c r="D2532" s="1026"/>
      <c r="E2532" s="1026"/>
      <c r="F2532" s="1027"/>
    </row>
    <row r="2533" spans="1:6" ht="20.100000000000001" customHeight="1">
      <c r="A2533" s="1024" t="s">
        <v>235</v>
      </c>
      <c r="B2533" s="1024"/>
      <c r="C2533" s="1024"/>
      <c r="D2533" s="1024"/>
      <c r="E2533" s="1024"/>
      <c r="F2533" s="1024"/>
    </row>
    <row r="2534" spans="1:6" ht="20.100000000000001" customHeight="1">
      <c r="A2534" s="452" t="s">
        <v>6</v>
      </c>
      <c r="B2534" s="609">
        <v>136116</v>
      </c>
      <c r="C2534" s="609">
        <v>137684</v>
      </c>
      <c r="D2534" s="609">
        <v>139619</v>
      </c>
      <c r="E2534" s="609">
        <v>142360</v>
      </c>
      <c r="F2534" s="609">
        <v>144844</v>
      </c>
    </row>
    <row r="2535" spans="1:6" ht="20.100000000000001" customHeight="1">
      <c r="A2535" s="579" t="s">
        <v>7</v>
      </c>
      <c r="B2535" s="609">
        <v>5500</v>
      </c>
      <c r="C2535" s="609">
        <v>5689</v>
      </c>
      <c r="D2535" s="609">
        <v>6228</v>
      </c>
      <c r="E2535" s="609">
        <v>6455</v>
      </c>
      <c r="F2535" s="609">
        <v>6802</v>
      </c>
    </row>
    <row r="2536" spans="1:6" ht="20.100000000000001" customHeight="1">
      <c r="A2536" s="452" t="s">
        <v>797</v>
      </c>
      <c r="B2536" s="609">
        <v>3858</v>
      </c>
      <c r="C2536" s="609">
        <v>3871</v>
      </c>
      <c r="D2536" s="609">
        <v>3893</v>
      </c>
      <c r="E2536" s="609">
        <v>3919</v>
      </c>
      <c r="F2536" s="609">
        <v>3933</v>
      </c>
    </row>
    <row r="2537" spans="1:6" ht="20.100000000000001" customHeight="1">
      <c r="A2537" s="452" t="s">
        <v>8</v>
      </c>
      <c r="B2537" s="609">
        <v>2896</v>
      </c>
      <c r="C2537" s="609">
        <v>2985</v>
      </c>
      <c r="D2537" s="609">
        <v>3120</v>
      </c>
      <c r="E2537" s="609">
        <v>3223</v>
      </c>
      <c r="F2537" s="609">
        <v>3351</v>
      </c>
    </row>
    <row r="2538" spans="1:6" ht="20.100000000000001" customHeight="1">
      <c r="A2538" s="452" t="s">
        <v>9</v>
      </c>
      <c r="B2538" s="609">
        <v>6181</v>
      </c>
      <c r="C2538" s="609">
        <v>6385</v>
      </c>
      <c r="D2538" s="609">
        <v>6565</v>
      </c>
      <c r="E2538" s="609">
        <v>6791</v>
      </c>
      <c r="F2538" s="609">
        <v>6983</v>
      </c>
    </row>
    <row r="2539" spans="1:6" ht="20.100000000000001" customHeight="1">
      <c r="A2539" s="452" t="s">
        <v>798</v>
      </c>
      <c r="B2539" s="609">
        <v>7043</v>
      </c>
      <c r="C2539" s="609">
        <v>7072</v>
      </c>
      <c r="D2539" s="609">
        <v>7104</v>
      </c>
      <c r="E2539" s="609">
        <v>7138</v>
      </c>
      <c r="F2539" s="609">
        <v>7165</v>
      </c>
    </row>
    <row r="2540" spans="1:6" ht="20.100000000000001" customHeight="1">
      <c r="A2540" s="452" t="s">
        <v>10</v>
      </c>
      <c r="B2540" s="609">
        <v>5608</v>
      </c>
      <c r="C2540" s="609">
        <v>5913</v>
      </c>
      <c r="D2540" s="609">
        <v>6127</v>
      </c>
      <c r="E2540" s="609">
        <v>6362</v>
      </c>
      <c r="F2540" s="609">
        <v>6580</v>
      </c>
    </row>
    <row r="2541" spans="1:6" ht="20.100000000000001" customHeight="1">
      <c r="A2541" s="452" t="s">
        <v>799</v>
      </c>
      <c r="B2541" s="609">
        <v>2080</v>
      </c>
      <c r="C2541" s="609">
        <v>2140</v>
      </c>
      <c r="D2541" s="609">
        <v>2195</v>
      </c>
      <c r="E2541" s="609">
        <v>2273</v>
      </c>
      <c r="F2541" s="609">
        <v>2336</v>
      </c>
    </row>
    <row r="2542" spans="1:6" ht="20.100000000000001" customHeight="1">
      <c r="A2542" s="452" t="s">
        <v>11</v>
      </c>
      <c r="B2542" s="609">
        <v>6979</v>
      </c>
      <c r="C2542" s="609">
        <v>7279</v>
      </c>
      <c r="D2542" s="609">
        <v>7557</v>
      </c>
      <c r="E2542" s="609">
        <v>7734</v>
      </c>
      <c r="F2542" s="609">
        <v>7967</v>
      </c>
    </row>
    <row r="2543" spans="1:6" ht="20.100000000000001" customHeight="1">
      <c r="A2543" s="452" t="s">
        <v>12</v>
      </c>
      <c r="B2543" s="609">
        <v>3106</v>
      </c>
      <c r="C2543" s="609">
        <v>3172</v>
      </c>
      <c r="D2543" s="609">
        <v>3248</v>
      </c>
      <c r="E2543" s="609">
        <v>3358</v>
      </c>
      <c r="F2543" s="609">
        <v>3477</v>
      </c>
    </row>
    <row r="2544" spans="1:6" ht="20.100000000000001" customHeight="1">
      <c r="A2544" s="452" t="s">
        <v>796</v>
      </c>
      <c r="B2544" s="609">
        <v>179367</v>
      </c>
      <c r="C2544" s="609">
        <v>182190</v>
      </c>
      <c r="D2544" s="609">
        <v>185656</v>
      </c>
      <c r="E2544" s="609">
        <v>189613</v>
      </c>
      <c r="F2544" s="609">
        <v>193438</v>
      </c>
    </row>
    <row r="2545" spans="1:7" ht="20.100000000000001" customHeight="1">
      <c r="A2545" s="452" t="s">
        <v>795</v>
      </c>
      <c r="B2545" s="609">
        <v>423347</v>
      </c>
      <c r="C2545" s="609">
        <v>428228</v>
      </c>
      <c r="D2545" s="609">
        <v>434340</v>
      </c>
      <c r="E2545" s="609">
        <v>440855</v>
      </c>
      <c r="F2545" s="609">
        <v>446939</v>
      </c>
    </row>
    <row r="2546" spans="1:7" ht="20.100000000000001" customHeight="1">
      <c r="A2546" s="890" t="s">
        <v>1077</v>
      </c>
      <c r="B2546" s="890"/>
      <c r="C2546" s="890"/>
      <c r="D2546" s="890"/>
      <c r="E2546" s="890"/>
      <c r="F2546" s="890"/>
      <c r="G2546" s="707"/>
    </row>
    <row r="2547" spans="1:7" ht="20.100000000000001" customHeight="1">
      <c r="A2547" s="474" t="s">
        <v>6</v>
      </c>
      <c r="B2547" s="605">
        <v>136116</v>
      </c>
      <c r="C2547" s="605">
        <v>137684</v>
      </c>
      <c r="D2547" s="605">
        <v>139619</v>
      </c>
      <c r="E2547" s="605">
        <v>142360</v>
      </c>
      <c r="F2547" s="605">
        <v>144844</v>
      </c>
      <c r="G2547" s="471"/>
    </row>
    <row r="2548" spans="1:7" ht="20.100000000000001" customHeight="1">
      <c r="A2548" s="474" t="s">
        <v>7</v>
      </c>
      <c r="B2548" s="605">
        <v>2024</v>
      </c>
      <c r="C2548" s="605">
        <v>2051</v>
      </c>
      <c r="D2548" s="605">
        <v>2135</v>
      </c>
      <c r="E2548" s="605">
        <v>2157</v>
      </c>
      <c r="F2548" s="605">
        <v>2303</v>
      </c>
      <c r="G2548" s="471"/>
    </row>
    <row r="2549" spans="1:7" ht="20.100000000000001" customHeight="1">
      <c r="A2549" s="474" t="s">
        <v>797</v>
      </c>
      <c r="B2549" s="605">
        <v>3202</v>
      </c>
      <c r="C2549" s="605">
        <v>3209</v>
      </c>
      <c r="D2549" s="605">
        <v>3221</v>
      </c>
      <c r="E2549" s="605">
        <v>3229</v>
      </c>
      <c r="F2549" s="605">
        <v>3236</v>
      </c>
      <c r="G2549" s="471"/>
    </row>
    <row r="2550" spans="1:7" ht="20.100000000000001" customHeight="1">
      <c r="A2550" s="474" t="s">
        <v>798</v>
      </c>
      <c r="B2550" s="605">
        <v>5392</v>
      </c>
      <c r="C2550" s="605">
        <v>5413</v>
      </c>
      <c r="D2550" s="605">
        <v>5430</v>
      </c>
      <c r="E2550" s="605">
        <v>5454</v>
      </c>
      <c r="F2550" s="605">
        <v>5468</v>
      </c>
      <c r="G2550" s="471"/>
    </row>
    <row r="2551" spans="1:7" ht="20.100000000000001" customHeight="1">
      <c r="A2551" s="474" t="s">
        <v>10</v>
      </c>
      <c r="B2551" s="605">
        <v>1442</v>
      </c>
      <c r="C2551" s="605">
        <v>1450</v>
      </c>
      <c r="D2551" s="605">
        <v>1454</v>
      </c>
      <c r="E2551" s="605">
        <v>1462</v>
      </c>
      <c r="F2551" s="605">
        <v>1463</v>
      </c>
      <c r="G2551" s="471"/>
    </row>
    <row r="2552" spans="1:7" ht="20.100000000000001" customHeight="1">
      <c r="A2552" s="474" t="s">
        <v>11</v>
      </c>
      <c r="B2552" s="605">
        <v>4616</v>
      </c>
      <c r="C2552" s="605">
        <v>4764</v>
      </c>
      <c r="D2552" s="605">
        <v>4817</v>
      </c>
      <c r="E2552" s="605">
        <v>4854</v>
      </c>
      <c r="F2552" s="605">
        <v>4966</v>
      </c>
      <c r="G2552" s="471"/>
    </row>
    <row r="2553" spans="1:7" ht="20.100000000000001" customHeight="1">
      <c r="A2553" s="474" t="s">
        <v>12</v>
      </c>
      <c r="B2553" s="605">
        <v>827</v>
      </c>
      <c r="C2553" s="605">
        <v>832</v>
      </c>
      <c r="D2553" s="605">
        <v>840</v>
      </c>
      <c r="E2553" s="605">
        <v>850</v>
      </c>
      <c r="F2553" s="605">
        <v>862</v>
      </c>
      <c r="G2553" s="471"/>
    </row>
    <row r="2554" spans="1:7" ht="20.100000000000001" customHeight="1">
      <c r="A2554" s="474" t="s">
        <v>795</v>
      </c>
      <c r="B2554" s="605">
        <v>292488</v>
      </c>
      <c r="C2554" s="605">
        <v>295517</v>
      </c>
      <c r="D2554" s="605">
        <v>299341</v>
      </c>
      <c r="E2554" s="605">
        <v>303854</v>
      </c>
      <c r="F2554" s="605">
        <v>308185</v>
      </c>
      <c r="G2554" s="471"/>
    </row>
    <row r="2555" spans="1:7" ht="20.100000000000001" customHeight="1">
      <c r="A2555" s="890" t="s">
        <v>1078</v>
      </c>
      <c r="B2555" s="890"/>
      <c r="C2555" s="890"/>
      <c r="D2555" s="890"/>
      <c r="E2555" s="890"/>
      <c r="F2555" s="890"/>
      <c r="G2555" s="707"/>
    </row>
    <row r="2556" spans="1:7" ht="20.100000000000001" customHeight="1">
      <c r="A2556" s="452" t="s">
        <v>7</v>
      </c>
      <c r="B2556" s="610">
        <v>3476</v>
      </c>
      <c r="C2556" s="610">
        <v>3638</v>
      </c>
      <c r="D2556" s="610">
        <v>4093</v>
      </c>
      <c r="E2556" s="610">
        <v>4298</v>
      </c>
      <c r="F2556" s="610">
        <v>4499</v>
      </c>
    </row>
    <row r="2557" spans="1:7" ht="20.100000000000001" customHeight="1">
      <c r="A2557" s="452" t="s">
        <v>797</v>
      </c>
      <c r="B2557" s="610">
        <v>656</v>
      </c>
      <c r="C2557" s="610">
        <v>662</v>
      </c>
      <c r="D2557" s="610">
        <v>672</v>
      </c>
      <c r="E2557" s="610">
        <v>690</v>
      </c>
      <c r="F2557" s="610">
        <v>697</v>
      </c>
    </row>
    <row r="2558" spans="1:7" ht="20.100000000000001" customHeight="1">
      <c r="A2558" s="452" t="s">
        <v>8</v>
      </c>
      <c r="B2558" s="610">
        <v>2896</v>
      </c>
      <c r="C2558" s="610">
        <v>2985</v>
      </c>
      <c r="D2558" s="610">
        <v>3120</v>
      </c>
      <c r="E2558" s="610">
        <v>3223</v>
      </c>
      <c r="F2558" s="610">
        <v>3351</v>
      </c>
    </row>
    <row r="2559" spans="1:7" ht="20.100000000000001" customHeight="1">
      <c r="A2559" s="452" t="s">
        <v>9</v>
      </c>
      <c r="B2559" s="610">
        <v>6181</v>
      </c>
      <c r="C2559" s="610">
        <v>6385</v>
      </c>
      <c r="D2559" s="610">
        <v>6565</v>
      </c>
      <c r="E2559" s="610">
        <v>6791</v>
      </c>
      <c r="F2559" s="610">
        <v>6983</v>
      </c>
    </row>
    <row r="2560" spans="1:7" ht="20.100000000000001" customHeight="1">
      <c r="A2560" s="452" t="s">
        <v>798</v>
      </c>
      <c r="B2560" s="610">
        <v>1651</v>
      </c>
      <c r="C2560" s="610">
        <v>1659</v>
      </c>
      <c r="D2560" s="610">
        <v>1674</v>
      </c>
      <c r="E2560" s="610">
        <v>1684</v>
      </c>
      <c r="F2560" s="610">
        <v>1697</v>
      </c>
    </row>
    <row r="2561" spans="1:6" ht="20.100000000000001" customHeight="1">
      <c r="A2561" s="452" t="s">
        <v>10</v>
      </c>
      <c r="B2561" s="610">
        <v>4166</v>
      </c>
      <c r="C2561" s="610">
        <v>4463</v>
      </c>
      <c r="D2561" s="610">
        <v>4673</v>
      </c>
      <c r="E2561" s="610">
        <v>4900</v>
      </c>
      <c r="F2561" s="610">
        <v>5117</v>
      </c>
    </row>
    <row r="2562" spans="1:6" ht="20.100000000000001" customHeight="1">
      <c r="A2562" s="452" t="s">
        <v>799</v>
      </c>
      <c r="B2562" s="610">
        <v>2080</v>
      </c>
      <c r="C2562" s="610">
        <v>2140</v>
      </c>
      <c r="D2562" s="610">
        <v>2195</v>
      </c>
      <c r="E2562" s="610">
        <v>2273</v>
      </c>
      <c r="F2562" s="610">
        <v>2336</v>
      </c>
    </row>
    <row r="2563" spans="1:6" ht="20.100000000000001" customHeight="1">
      <c r="A2563" s="452" t="s">
        <v>11</v>
      </c>
      <c r="B2563" s="610">
        <v>2363</v>
      </c>
      <c r="C2563" s="610">
        <v>2515</v>
      </c>
      <c r="D2563" s="610">
        <v>2740</v>
      </c>
      <c r="E2563" s="610">
        <v>2880</v>
      </c>
      <c r="F2563" s="610">
        <v>3001</v>
      </c>
    </row>
    <row r="2564" spans="1:6" ht="20.100000000000001" customHeight="1">
      <c r="A2564" s="452" t="s">
        <v>12</v>
      </c>
      <c r="B2564" s="610">
        <v>2279</v>
      </c>
      <c r="C2564" s="610">
        <v>2340</v>
      </c>
      <c r="D2564" s="610">
        <v>2408</v>
      </c>
      <c r="E2564" s="610">
        <v>2508</v>
      </c>
      <c r="F2564" s="610">
        <v>2615</v>
      </c>
    </row>
    <row r="2565" spans="1:6" ht="20.100000000000001" customHeight="1">
      <c r="A2565" s="452" t="s">
        <v>795</v>
      </c>
      <c r="B2565" s="610">
        <v>130859</v>
      </c>
      <c r="C2565" s="610">
        <v>132711</v>
      </c>
      <c r="D2565" s="610">
        <v>134999</v>
      </c>
      <c r="E2565" s="610">
        <v>137001</v>
      </c>
      <c r="F2565" s="610">
        <v>138754</v>
      </c>
    </row>
    <row r="2566" spans="1:6" ht="20.100000000000001" customHeight="1">
      <c r="A2566" s="883" t="s">
        <v>1080</v>
      </c>
      <c r="B2566" s="884"/>
      <c r="C2566" s="884"/>
      <c r="D2566" s="884"/>
      <c r="E2566" s="884"/>
      <c r="F2566" s="885"/>
    </row>
    <row r="2567" spans="1:6" ht="20.100000000000001" customHeight="1">
      <c r="A2567" s="1024" t="s">
        <v>235</v>
      </c>
      <c r="B2567" s="1024"/>
      <c r="C2567" s="1024"/>
      <c r="D2567" s="1024"/>
      <c r="E2567" s="1024"/>
      <c r="F2567" s="1024"/>
    </row>
    <row r="2568" spans="1:6" ht="20.100000000000001" customHeight="1">
      <c r="A2568" s="452" t="s">
        <v>6</v>
      </c>
      <c r="B2568" s="611">
        <v>135729</v>
      </c>
      <c r="C2568" s="611">
        <v>137305</v>
      </c>
      <c r="D2568" s="611">
        <v>139246</v>
      </c>
      <c r="E2568" s="611">
        <v>141991</v>
      </c>
      <c r="F2568" s="611">
        <v>144476</v>
      </c>
    </row>
    <row r="2569" spans="1:6" ht="20.100000000000001" customHeight="1">
      <c r="A2569" s="452" t="s">
        <v>7</v>
      </c>
      <c r="B2569" s="611">
        <v>5408</v>
      </c>
      <c r="C2569" s="611">
        <v>5599</v>
      </c>
      <c r="D2569" s="611">
        <v>6138</v>
      </c>
      <c r="E2569" s="611">
        <v>6365</v>
      </c>
      <c r="F2569" s="611">
        <v>6712</v>
      </c>
    </row>
    <row r="2570" spans="1:6" ht="20.100000000000001" customHeight="1">
      <c r="A2570" s="452" t="s">
        <v>797</v>
      </c>
      <c r="B2570" s="611">
        <v>3818</v>
      </c>
      <c r="C2570" s="611">
        <v>3832</v>
      </c>
      <c r="D2570" s="611">
        <v>3854</v>
      </c>
      <c r="E2570" s="611">
        <v>3880</v>
      </c>
      <c r="F2570" s="611">
        <v>3894</v>
      </c>
    </row>
    <row r="2571" spans="1:6" ht="20.100000000000001" customHeight="1">
      <c r="A2571" s="452" t="s">
        <v>8</v>
      </c>
      <c r="B2571" s="611">
        <v>2802</v>
      </c>
      <c r="C2571" s="611">
        <v>2891</v>
      </c>
      <c r="D2571" s="611">
        <v>3026</v>
      </c>
      <c r="E2571" s="611">
        <v>3129</v>
      </c>
      <c r="F2571" s="611">
        <v>3257</v>
      </c>
    </row>
    <row r="2572" spans="1:6" ht="20.100000000000001" customHeight="1">
      <c r="A2572" s="452" t="s">
        <v>9</v>
      </c>
      <c r="B2572" s="611">
        <v>6072</v>
      </c>
      <c r="C2572" s="611">
        <v>6276</v>
      </c>
      <c r="D2572" s="611">
        <v>6456</v>
      </c>
      <c r="E2572" s="611">
        <v>6682</v>
      </c>
      <c r="F2572" s="611">
        <v>6874</v>
      </c>
    </row>
    <row r="2573" spans="1:6" ht="20.100000000000001" customHeight="1">
      <c r="A2573" s="452" t="s">
        <v>798</v>
      </c>
      <c r="B2573" s="611">
        <v>6949</v>
      </c>
      <c r="C2573" s="611">
        <v>6978</v>
      </c>
      <c r="D2573" s="611">
        <v>7010</v>
      </c>
      <c r="E2573" s="611">
        <v>7044</v>
      </c>
      <c r="F2573" s="611">
        <v>7071</v>
      </c>
    </row>
    <row r="2574" spans="1:6" ht="20.100000000000001" customHeight="1">
      <c r="A2574" s="452" t="s">
        <v>10</v>
      </c>
      <c r="B2574" s="611">
        <v>5553</v>
      </c>
      <c r="C2574" s="611">
        <v>5858</v>
      </c>
      <c r="D2574" s="611">
        <v>6072</v>
      </c>
      <c r="E2574" s="611">
        <v>6307</v>
      </c>
      <c r="F2574" s="611">
        <v>6525</v>
      </c>
    </row>
    <row r="2575" spans="1:6" ht="20.100000000000001" customHeight="1">
      <c r="A2575" s="452" t="s">
        <v>799</v>
      </c>
      <c r="B2575" s="611">
        <v>2003</v>
      </c>
      <c r="C2575" s="611">
        <v>2063</v>
      </c>
      <c r="D2575" s="611">
        <v>2118</v>
      </c>
      <c r="E2575" s="611">
        <v>2196</v>
      </c>
      <c r="F2575" s="611">
        <v>2259</v>
      </c>
    </row>
    <row r="2576" spans="1:6" ht="20.100000000000001" customHeight="1">
      <c r="A2576" s="452" t="s">
        <v>11</v>
      </c>
      <c r="B2576" s="611">
        <v>6886</v>
      </c>
      <c r="C2576" s="611">
        <v>7186</v>
      </c>
      <c r="D2576" s="611">
        <v>7464</v>
      </c>
      <c r="E2576" s="611">
        <v>7641</v>
      </c>
      <c r="F2576" s="611">
        <v>7874</v>
      </c>
    </row>
    <row r="2577" spans="1:7" ht="20.100000000000001" customHeight="1">
      <c r="A2577" s="452" t="s">
        <v>12</v>
      </c>
      <c r="B2577" s="611">
        <v>2992</v>
      </c>
      <c r="C2577" s="611">
        <v>3058</v>
      </c>
      <c r="D2577" s="611">
        <v>3134</v>
      </c>
      <c r="E2577" s="611">
        <v>3244</v>
      </c>
      <c r="F2577" s="611">
        <v>3363</v>
      </c>
    </row>
    <row r="2578" spans="1:7" ht="20.100000000000001" customHeight="1">
      <c r="A2578" s="452" t="s">
        <v>796</v>
      </c>
      <c r="B2578" s="611">
        <v>178212</v>
      </c>
      <c r="C2578" s="611">
        <v>181046</v>
      </c>
      <c r="D2578" s="611">
        <v>184518</v>
      </c>
      <c r="E2578" s="611">
        <v>188479</v>
      </c>
      <c r="F2578" s="611">
        <v>192305</v>
      </c>
    </row>
    <row r="2579" spans="1:7" ht="20.100000000000001" customHeight="1">
      <c r="A2579" s="452" t="s">
        <v>795</v>
      </c>
      <c r="B2579" s="611">
        <v>415938</v>
      </c>
      <c r="C2579" s="611">
        <v>420833</v>
      </c>
      <c r="D2579" s="611">
        <v>426950</v>
      </c>
      <c r="E2579" s="611">
        <v>433470</v>
      </c>
      <c r="F2579" s="611">
        <v>439560</v>
      </c>
    </row>
    <row r="2580" spans="1:7" ht="20.100000000000001" customHeight="1">
      <c r="A2580" s="890" t="s">
        <v>1065</v>
      </c>
      <c r="B2580" s="890"/>
      <c r="C2580" s="890"/>
      <c r="D2580" s="890"/>
      <c r="E2580" s="890"/>
      <c r="F2580" s="890"/>
      <c r="G2580" s="707"/>
    </row>
    <row r="2581" spans="1:7" ht="20.100000000000001" customHeight="1">
      <c r="A2581" s="474" t="s">
        <v>6</v>
      </c>
      <c r="B2581" s="605">
        <v>135729</v>
      </c>
      <c r="C2581" s="605">
        <v>137305</v>
      </c>
      <c r="D2581" s="605">
        <v>139246</v>
      </c>
      <c r="E2581" s="605">
        <v>141991</v>
      </c>
      <c r="F2581" s="605">
        <v>144476</v>
      </c>
      <c r="G2581" s="471"/>
    </row>
    <row r="2582" spans="1:7" ht="20.100000000000001" customHeight="1">
      <c r="A2582" s="474" t="s">
        <v>7</v>
      </c>
      <c r="B2582" s="605">
        <v>2003</v>
      </c>
      <c r="C2582" s="605">
        <v>2032</v>
      </c>
      <c r="D2582" s="605">
        <v>2116</v>
      </c>
      <c r="E2582" s="605">
        <v>2138</v>
      </c>
      <c r="F2582" s="605">
        <v>2284</v>
      </c>
      <c r="G2582" s="471"/>
    </row>
    <row r="2583" spans="1:7" ht="20.100000000000001" customHeight="1">
      <c r="A2583" s="474" t="s">
        <v>797</v>
      </c>
      <c r="B2583" s="605">
        <v>3187</v>
      </c>
      <c r="C2583" s="605">
        <v>3195</v>
      </c>
      <c r="D2583" s="605">
        <v>3207</v>
      </c>
      <c r="E2583" s="605">
        <v>3215</v>
      </c>
      <c r="F2583" s="605">
        <v>3222</v>
      </c>
      <c r="G2583" s="471"/>
    </row>
    <row r="2584" spans="1:7" ht="20.100000000000001" customHeight="1">
      <c r="A2584" s="474" t="s">
        <v>798</v>
      </c>
      <c r="B2584" s="605">
        <v>5364</v>
      </c>
      <c r="C2584" s="605">
        <v>5385</v>
      </c>
      <c r="D2584" s="605">
        <v>5402</v>
      </c>
      <c r="E2584" s="605">
        <v>5426</v>
      </c>
      <c r="F2584" s="605">
        <v>5440</v>
      </c>
      <c r="G2584" s="471"/>
    </row>
    <row r="2585" spans="1:7" ht="20.100000000000001" customHeight="1">
      <c r="A2585" s="474" t="s">
        <v>10</v>
      </c>
      <c r="B2585" s="605">
        <v>1412</v>
      </c>
      <c r="C2585" s="605">
        <v>1420</v>
      </c>
      <c r="D2585" s="605">
        <v>1424</v>
      </c>
      <c r="E2585" s="605">
        <v>1432</v>
      </c>
      <c r="F2585" s="605">
        <v>1433</v>
      </c>
      <c r="G2585" s="471"/>
    </row>
    <row r="2586" spans="1:7" ht="20.100000000000001" customHeight="1">
      <c r="A2586" s="474" t="s">
        <v>11</v>
      </c>
      <c r="B2586" s="605">
        <v>4549</v>
      </c>
      <c r="C2586" s="605">
        <v>4697</v>
      </c>
      <c r="D2586" s="605">
        <v>4750</v>
      </c>
      <c r="E2586" s="605">
        <v>4787</v>
      </c>
      <c r="F2586" s="605">
        <v>4899</v>
      </c>
      <c r="G2586" s="471"/>
    </row>
    <row r="2587" spans="1:7" ht="20.100000000000001" customHeight="1">
      <c r="A2587" s="474" t="s">
        <v>12</v>
      </c>
      <c r="B2587" s="605">
        <v>789</v>
      </c>
      <c r="C2587" s="605">
        <v>794</v>
      </c>
      <c r="D2587" s="605">
        <v>802</v>
      </c>
      <c r="E2587" s="605">
        <v>812</v>
      </c>
      <c r="F2587" s="605">
        <v>824</v>
      </c>
      <c r="G2587" s="471"/>
    </row>
    <row r="2588" spans="1:7" ht="20.100000000000001" customHeight="1">
      <c r="A2588" s="474" t="s">
        <v>795</v>
      </c>
      <c r="B2588" s="605">
        <v>290628</v>
      </c>
      <c r="C2588" s="605">
        <v>293670</v>
      </c>
      <c r="D2588" s="605">
        <v>297501</v>
      </c>
      <c r="E2588" s="605">
        <v>302019</v>
      </c>
      <c r="F2588" s="605">
        <v>306355</v>
      </c>
      <c r="G2588" s="471"/>
    </row>
    <row r="2589" spans="1:7" ht="20.100000000000001" customHeight="1">
      <c r="A2589" s="890" t="s">
        <v>1066</v>
      </c>
      <c r="B2589" s="890"/>
      <c r="C2589" s="890"/>
      <c r="D2589" s="890"/>
      <c r="E2589" s="890"/>
      <c r="F2589" s="890"/>
      <c r="G2589" s="707"/>
    </row>
    <row r="2590" spans="1:7" ht="20.100000000000001" customHeight="1">
      <c r="A2590" s="452" t="s">
        <v>7</v>
      </c>
      <c r="B2590" s="612">
        <v>3405</v>
      </c>
      <c r="C2590" s="612">
        <v>3567</v>
      </c>
      <c r="D2590" s="612">
        <v>4022</v>
      </c>
      <c r="E2590" s="612">
        <v>4227</v>
      </c>
      <c r="F2590" s="612">
        <v>4428</v>
      </c>
    </row>
    <row r="2591" spans="1:7" ht="20.100000000000001" customHeight="1">
      <c r="A2591" s="452" t="s">
        <v>797</v>
      </c>
      <c r="B2591" s="612">
        <v>631</v>
      </c>
      <c r="C2591" s="612">
        <v>637</v>
      </c>
      <c r="D2591" s="612">
        <v>647</v>
      </c>
      <c r="E2591" s="612">
        <v>665</v>
      </c>
      <c r="F2591" s="612">
        <v>672</v>
      </c>
    </row>
    <row r="2592" spans="1:7" ht="20.100000000000001" customHeight="1">
      <c r="A2592" s="452" t="s">
        <v>8</v>
      </c>
      <c r="B2592" s="612">
        <v>2802</v>
      </c>
      <c r="C2592" s="612">
        <v>2891</v>
      </c>
      <c r="D2592" s="612">
        <v>3026</v>
      </c>
      <c r="E2592" s="612">
        <v>3129</v>
      </c>
      <c r="F2592" s="612">
        <v>3257</v>
      </c>
    </row>
    <row r="2593" spans="1:6" ht="20.100000000000001" customHeight="1">
      <c r="A2593" s="452" t="s">
        <v>9</v>
      </c>
      <c r="B2593" s="612">
        <v>6072</v>
      </c>
      <c r="C2593" s="612">
        <v>6276</v>
      </c>
      <c r="D2593" s="612">
        <v>6456</v>
      </c>
      <c r="E2593" s="612">
        <v>6682</v>
      </c>
      <c r="F2593" s="612">
        <v>6874</v>
      </c>
    </row>
    <row r="2594" spans="1:6" ht="20.100000000000001" customHeight="1">
      <c r="A2594" s="452" t="s">
        <v>798</v>
      </c>
      <c r="B2594" s="612">
        <v>1585</v>
      </c>
      <c r="C2594" s="612">
        <v>1593</v>
      </c>
      <c r="D2594" s="612">
        <v>1608</v>
      </c>
      <c r="E2594" s="612">
        <v>1618</v>
      </c>
      <c r="F2594" s="612">
        <v>1631</v>
      </c>
    </row>
    <row r="2595" spans="1:6" ht="20.100000000000001" customHeight="1">
      <c r="A2595" s="452" t="s">
        <v>10</v>
      </c>
      <c r="B2595" s="612">
        <v>4141</v>
      </c>
      <c r="C2595" s="612">
        <v>4438</v>
      </c>
      <c r="D2595" s="612">
        <v>4648</v>
      </c>
      <c r="E2595" s="612">
        <v>4875</v>
      </c>
      <c r="F2595" s="612">
        <v>5092</v>
      </c>
    </row>
    <row r="2596" spans="1:6" ht="20.100000000000001" customHeight="1">
      <c r="A2596" s="452" t="s">
        <v>799</v>
      </c>
      <c r="B2596" s="612">
        <v>2003</v>
      </c>
      <c r="C2596" s="612">
        <v>2063</v>
      </c>
      <c r="D2596" s="612">
        <v>2118</v>
      </c>
      <c r="E2596" s="612">
        <v>2196</v>
      </c>
      <c r="F2596" s="612">
        <v>2259</v>
      </c>
    </row>
    <row r="2597" spans="1:6" ht="20.100000000000001" customHeight="1">
      <c r="A2597" s="452" t="s">
        <v>11</v>
      </c>
      <c r="B2597" s="612">
        <v>2337</v>
      </c>
      <c r="C2597" s="612">
        <v>2489</v>
      </c>
      <c r="D2597" s="612">
        <v>2714</v>
      </c>
      <c r="E2597" s="612">
        <v>2854</v>
      </c>
      <c r="F2597" s="612">
        <v>2975</v>
      </c>
    </row>
    <row r="2598" spans="1:6" ht="20.100000000000001" customHeight="1">
      <c r="A2598" s="452" t="s">
        <v>12</v>
      </c>
      <c r="B2598" s="612">
        <v>2203</v>
      </c>
      <c r="C2598" s="612">
        <v>2264</v>
      </c>
      <c r="D2598" s="612">
        <v>2332</v>
      </c>
      <c r="E2598" s="612">
        <v>2432</v>
      </c>
      <c r="F2598" s="612">
        <v>2539</v>
      </c>
    </row>
    <row r="2599" spans="1:6" ht="20.100000000000001" customHeight="1">
      <c r="A2599" s="452" t="s">
        <v>795</v>
      </c>
      <c r="B2599" s="612">
        <v>125310</v>
      </c>
      <c r="C2599" s="612">
        <v>127163</v>
      </c>
      <c r="D2599" s="612">
        <v>129449</v>
      </c>
      <c r="E2599" s="612">
        <v>131451</v>
      </c>
      <c r="F2599" s="612">
        <v>133205</v>
      </c>
    </row>
    <row r="2600" spans="1:6" ht="20.100000000000001" customHeight="1">
      <c r="A2600" s="883" t="s">
        <v>1081</v>
      </c>
      <c r="B2600" s="884"/>
      <c r="C2600" s="884"/>
      <c r="D2600" s="884"/>
      <c r="E2600" s="884"/>
      <c r="F2600" s="885"/>
    </row>
    <row r="2601" spans="1:6" ht="20.100000000000001" customHeight="1">
      <c r="A2601" s="1024" t="s">
        <v>235</v>
      </c>
      <c r="B2601" s="1024"/>
      <c r="C2601" s="1024"/>
      <c r="D2601" s="1024"/>
      <c r="E2601" s="1024"/>
      <c r="F2601" s="1024"/>
    </row>
    <row r="2602" spans="1:6" ht="20.100000000000001" customHeight="1">
      <c r="A2602" s="452" t="s">
        <v>6</v>
      </c>
      <c r="B2602" s="613">
        <v>131448</v>
      </c>
      <c r="C2602" s="613">
        <v>133043</v>
      </c>
      <c r="D2602" s="613">
        <v>134998</v>
      </c>
      <c r="E2602" s="613">
        <v>137757</v>
      </c>
      <c r="F2602" s="613">
        <v>140250</v>
      </c>
    </row>
    <row r="2603" spans="1:6" ht="20.100000000000001" customHeight="1">
      <c r="A2603" s="452" t="s">
        <v>7</v>
      </c>
      <c r="B2603" s="613">
        <v>4939</v>
      </c>
      <c r="C2603" s="613">
        <v>5130</v>
      </c>
      <c r="D2603" s="613">
        <v>5669</v>
      </c>
      <c r="E2603" s="613">
        <v>5896</v>
      </c>
      <c r="F2603" s="613">
        <v>6243</v>
      </c>
    </row>
    <row r="2604" spans="1:6" ht="20.100000000000001" customHeight="1">
      <c r="A2604" s="452" t="s">
        <v>797</v>
      </c>
      <c r="B2604" s="613">
        <v>3256</v>
      </c>
      <c r="C2604" s="613">
        <v>3270</v>
      </c>
      <c r="D2604" s="613">
        <v>3292</v>
      </c>
      <c r="E2604" s="613">
        <v>3318</v>
      </c>
      <c r="F2604" s="613">
        <v>3332</v>
      </c>
    </row>
    <row r="2605" spans="1:6" ht="20.100000000000001" customHeight="1">
      <c r="A2605" s="452" t="s">
        <v>8</v>
      </c>
      <c r="B2605" s="613">
        <v>2394</v>
      </c>
      <c r="C2605" s="613">
        <v>2483</v>
      </c>
      <c r="D2605" s="613">
        <v>2618</v>
      </c>
      <c r="E2605" s="613">
        <v>2721</v>
      </c>
      <c r="F2605" s="613">
        <v>2849</v>
      </c>
    </row>
    <row r="2606" spans="1:6" ht="20.100000000000001" customHeight="1">
      <c r="A2606" s="452" t="s">
        <v>9</v>
      </c>
      <c r="B2606" s="613">
        <v>5457</v>
      </c>
      <c r="C2606" s="613">
        <v>5661</v>
      </c>
      <c r="D2606" s="613">
        <v>5842</v>
      </c>
      <c r="E2606" s="613">
        <v>6068</v>
      </c>
      <c r="F2606" s="613">
        <v>6260</v>
      </c>
    </row>
    <row r="2607" spans="1:6" ht="20.100000000000001" customHeight="1">
      <c r="A2607" s="452" t="s">
        <v>798</v>
      </c>
      <c r="B2607" s="613">
        <v>6384</v>
      </c>
      <c r="C2607" s="613">
        <v>6413</v>
      </c>
      <c r="D2607" s="613">
        <v>6445</v>
      </c>
      <c r="E2607" s="613">
        <v>6479</v>
      </c>
      <c r="F2607" s="613">
        <v>6506</v>
      </c>
    </row>
    <row r="2608" spans="1:6" ht="20.100000000000001" customHeight="1">
      <c r="A2608" s="452" t="s">
        <v>10</v>
      </c>
      <c r="B2608" s="613">
        <v>4764</v>
      </c>
      <c r="C2608" s="613">
        <v>5069</v>
      </c>
      <c r="D2608" s="613">
        <v>5283</v>
      </c>
      <c r="E2608" s="613">
        <v>5518</v>
      </c>
      <c r="F2608" s="613">
        <v>5736</v>
      </c>
    </row>
    <row r="2609" spans="1:7" ht="20.100000000000001" customHeight="1">
      <c r="A2609" s="452" t="s">
        <v>799</v>
      </c>
      <c r="B2609" s="613">
        <v>1830</v>
      </c>
      <c r="C2609" s="613">
        <v>1890</v>
      </c>
      <c r="D2609" s="613">
        <v>1945</v>
      </c>
      <c r="E2609" s="613">
        <v>2023</v>
      </c>
      <c r="F2609" s="613">
        <v>2086</v>
      </c>
    </row>
    <row r="2610" spans="1:7" ht="20.100000000000001" customHeight="1">
      <c r="A2610" s="452" t="s">
        <v>11</v>
      </c>
      <c r="B2610" s="613">
        <v>6120</v>
      </c>
      <c r="C2610" s="613">
        <v>6420</v>
      </c>
      <c r="D2610" s="613">
        <v>6698</v>
      </c>
      <c r="E2610" s="613">
        <v>6875</v>
      </c>
      <c r="F2610" s="613">
        <v>7108</v>
      </c>
    </row>
    <row r="2611" spans="1:7" ht="20.100000000000001" customHeight="1">
      <c r="A2611" s="452" t="s">
        <v>12</v>
      </c>
      <c r="B2611" s="613">
        <v>2511</v>
      </c>
      <c r="C2611" s="613">
        <v>2577</v>
      </c>
      <c r="D2611" s="613">
        <v>2653</v>
      </c>
      <c r="E2611" s="613">
        <v>2763</v>
      </c>
      <c r="F2611" s="613">
        <v>2882</v>
      </c>
    </row>
    <row r="2612" spans="1:7" ht="20.100000000000001" customHeight="1">
      <c r="A2612" s="452" t="s">
        <v>796</v>
      </c>
      <c r="B2612" s="613">
        <v>169103</v>
      </c>
      <c r="C2612" s="613">
        <v>171956</v>
      </c>
      <c r="D2612" s="613">
        <v>175443</v>
      </c>
      <c r="E2612" s="613">
        <v>179418</v>
      </c>
      <c r="F2612" s="613">
        <v>183252</v>
      </c>
    </row>
    <row r="2613" spans="1:7" ht="20.100000000000001" customHeight="1">
      <c r="A2613" s="452" t="s">
        <v>795</v>
      </c>
      <c r="B2613" s="613">
        <v>382508</v>
      </c>
      <c r="C2613" s="613">
        <v>387438</v>
      </c>
      <c r="D2613" s="613">
        <v>393580</v>
      </c>
      <c r="E2613" s="613">
        <v>400116</v>
      </c>
      <c r="F2613" s="613">
        <v>406220</v>
      </c>
    </row>
    <row r="2614" spans="1:7" ht="20.100000000000001" customHeight="1">
      <c r="A2614" s="890" t="s">
        <v>1065</v>
      </c>
      <c r="B2614" s="890"/>
      <c r="C2614" s="890"/>
      <c r="D2614" s="890"/>
      <c r="E2614" s="890"/>
      <c r="F2614" s="890"/>
      <c r="G2614" s="707"/>
    </row>
    <row r="2615" spans="1:7" ht="20.100000000000001" customHeight="1">
      <c r="A2615" s="474" t="s">
        <v>6</v>
      </c>
      <c r="B2615" s="605">
        <v>131448</v>
      </c>
      <c r="C2615" s="605">
        <v>133043</v>
      </c>
      <c r="D2615" s="605">
        <v>134998</v>
      </c>
      <c r="E2615" s="605">
        <v>137757</v>
      </c>
      <c r="F2615" s="605">
        <v>140250</v>
      </c>
      <c r="G2615" s="471"/>
    </row>
    <row r="2616" spans="1:7" ht="20.100000000000001" customHeight="1">
      <c r="A2616" s="474" t="s">
        <v>7</v>
      </c>
      <c r="B2616" s="605">
        <v>1840</v>
      </c>
      <c r="C2616" s="605">
        <v>1869</v>
      </c>
      <c r="D2616" s="605">
        <v>1953</v>
      </c>
      <c r="E2616" s="605">
        <v>1975</v>
      </c>
      <c r="F2616" s="605">
        <v>2121</v>
      </c>
      <c r="G2616" s="471"/>
    </row>
    <row r="2617" spans="1:7" ht="20.100000000000001" customHeight="1">
      <c r="A2617" s="474" t="s">
        <v>797</v>
      </c>
      <c r="B2617" s="605">
        <v>2843</v>
      </c>
      <c r="C2617" s="605">
        <v>2851</v>
      </c>
      <c r="D2617" s="605">
        <v>2863</v>
      </c>
      <c r="E2617" s="605">
        <v>2871</v>
      </c>
      <c r="F2617" s="605">
        <v>2878</v>
      </c>
      <c r="G2617" s="471"/>
    </row>
    <row r="2618" spans="1:7" ht="20.100000000000001" customHeight="1">
      <c r="A2618" s="474" t="s">
        <v>798</v>
      </c>
      <c r="B2618" s="605">
        <v>4972</v>
      </c>
      <c r="C2618" s="605">
        <v>4993</v>
      </c>
      <c r="D2618" s="605">
        <v>5010</v>
      </c>
      <c r="E2618" s="605">
        <v>5034</v>
      </c>
      <c r="F2618" s="605">
        <v>5048</v>
      </c>
      <c r="G2618" s="471"/>
    </row>
    <row r="2619" spans="1:7" ht="20.100000000000001" customHeight="1">
      <c r="A2619" s="474" t="s">
        <v>10</v>
      </c>
      <c r="B2619" s="605">
        <v>1073</v>
      </c>
      <c r="C2619" s="605">
        <v>1081</v>
      </c>
      <c r="D2619" s="605">
        <v>1085</v>
      </c>
      <c r="E2619" s="605">
        <v>1093</v>
      </c>
      <c r="F2619" s="605">
        <v>1094</v>
      </c>
      <c r="G2619" s="471"/>
    </row>
    <row r="2620" spans="1:7" ht="20.100000000000001" customHeight="1">
      <c r="A2620" s="474" t="s">
        <v>11</v>
      </c>
      <c r="B2620" s="605">
        <v>4103</v>
      </c>
      <c r="C2620" s="605">
        <v>4251</v>
      </c>
      <c r="D2620" s="605">
        <v>4304</v>
      </c>
      <c r="E2620" s="605">
        <v>4341</v>
      </c>
      <c r="F2620" s="605">
        <v>4453</v>
      </c>
      <c r="G2620" s="471"/>
    </row>
    <row r="2621" spans="1:7" ht="20.100000000000001" customHeight="1">
      <c r="A2621" s="474" t="s">
        <v>12</v>
      </c>
      <c r="B2621" s="605">
        <v>712</v>
      </c>
      <c r="C2621" s="605">
        <v>717</v>
      </c>
      <c r="D2621" s="605">
        <v>725</v>
      </c>
      <c r="E2621" s="605">
        <v>735</v>
      </c>
      <c r="F2621" s="605">
        <v>747</v>
      </c>
      <c r="G2621" s="471"/>
    </row>
    <row r="2622" spans="1:7" ht="20.100000000000001" customHeight="1">
      <c r="A2622" s="474" t="s">
        <v>795</v>
      </c>
      <c r="B2622" s="605">
        <v>274653</v>
      </c>
      <c r="C2622" s="605">
        <v>277723</v>
      </c>
      <c r="D2622" s="605">
        <v>281572</v>
      </c>
      <c r="E2622" s="605">
        <v>286108</v>
      </c>
      <c r="F2622" s="605">
        <v>290459</v>
      </c>
      <c r="G2622" s="471"/>
    </row>
    <row r="2623" spans="1:7" ht="20.100000000000001" customHeight="1">
      <c r="A2623" s="890" t="s">
        <v>1066</v>
      </c>
      <c r="B2623" s="890"/>
      <c r="C2623" s="890"/>
      <c r="D2623" s="890"/>
      <c r="E2623" s="890"/>
      <c r="F2623" s="890"/>
      <c r="G2623" s="707"/>
    </row>
    <row r="2624" spans="1:7" ht="20.100000000000001" customHeight="1">
      <c r="A2624" s="474" t="s">
        <v>7</v>
      </c>
      <c r="B2624" s="605">
        <v>3099</v>
      </c>
      <c r="C2624" s="605">
        <v>3261</v>
      </c>
      <c r="D2624" s="605">
        <v>3716</v>
      </c>
      <c r="E2624" s="605">
        <v>3921</v>
      </c>
      <c r="F2624" s="605">
        <v>4122</v>
      </c>
      <c r="G2624" s="471"/>
    </row>
    <row r="2625" spans="1:6" ht="20.100000000000001" customHeight="1">
      <c r="A2625" s="452" t="s">
        <v>797</v>
      </c>
      <c r="B2625" s="614">
        <v>413</v>
      </c>
      <c r="C2625" s="614">
        <v>419</v>
      </c>
      <c r="D2625" s="614">
        <v>429</v>
      </c>
      <c r="E2625" s="614">
        <v>447</v>
      </c>
      <c r="F2625" s="614">
        <v>454</v>
      </c>
    </row>
    <row r="2626" spans="1:6" ht="20.100000000000001" customHeight="1">
      <c r="A2626" s="452" t="s">
        <v>8</v>
      </c>
      <c r="B2626" s="614">
        <v>2394</v>
      </c>
      <c r="C2626" s="614">
        <v>2483</v>
      </c>
      <c r="D2626" s="614">
        <v>2618</v>
      </c>
      <c r="E2626" s="614">
        <v>2721</v>
      </c>
      <c r="F2626" s="614">
        <v>2849</v>
      </c>
    </row>
    <row r="2627" spans="1:6" ht="20.100000000000001" customHeight="1">
      <c r="A2627" s="452" t="s">
        <v>9</v>
      </c>
      <c r="B2627" s="614">
        <v>5457</v>
      </c>
      <c r="C2627" s="614">
        <v>5661</v>
      </c>
      <c r="D2627" s="614">
        <v>5842</v>
      </c>
      <c r="E2627" s="614">
        <v>6068</v>
      </c>
      <c r="F2627" s="614">
        <v>6260</v>
      </c>
    </row>
    <row r="2628" spans="1:6" ht="20.100000000000001" customHeight="1">
      <c r="A2628" s="452" t="s">
        <v>798</v>
      </c>
      <c r="B2628" s="614">
        <v>6384</v>
      </c>
      <c r="C2628" s="614">
        <v>6413</v>
      </c>
      <c r="D2628" s="614">
        <v>6445</v>
      </c>
      <c r="E2628" s="614">
        <v>6479</v>
      </c>
      <c r="F2628" s="614">
        <v>6506</v>
      </c>
    </row>
    <row r="2629" spans="1:6" ht="20.100000000000001" customHeight="1">
      <c r="A2629" s="452" t="s">
        <v>10</v>
      </c>
      <c r="B2629" s="614">
        <v>3691</v>
      </c>
      <c r="C2629" s="614">
        <v>3988</v>
      </c>
      <c r="D2629" s="614">
        <v>4198</v>
      </c>
      <c r="E2629" s="614">
        <v>4425</v>
      </c>
      <c r="F2629" s="614">
        <v>4642</v>
      </c>
    </row>
    <row r="2630" spans="1:6" ht="20.100000000000001" customHeight="1">
      <c r="A2630" s="452" t="s">
        <v>799</v>
      </c>
      <c r="B2630" s="614">
        <v>1830</v>
      </c>
      <c r="C2630" s="614">
        <v>1890</v>
      </c>
      <c r="D2630" s="614">
        <v>1945</v>
      </c>
      <c r="E2630" s="614">
        <v>2023</v>
      </c>
      <c r="F2630" s="614">
        <v>2086</v>
      </c>
    </row>
    <row r="2631" spans="1:6" ht="20.100000000000001" customHeight="1">
      <c r="A2631" s="452" t="s">
        <v>11</v>
      </c>
      <c r="B2631" s="614">
        <v>2017</v>
      </c>
      <c r="C2631" s="614">
        <v>2169</v>
      </c>
      <c r="D2631" s="614">
        <v>2394</v>
      </c>
      <c r="E2631" s="614">
        <v>2534</v>
      </c>
      <c r="F2631" s="614">
        <v>2655</v>
      </c>
    </row>
    <row r="2632" spans="1:6" ht="20.100000000000001" customHeight="1">
      <c r="A2632" s="452" t="s">
        <v>12</v>
      </c>
      <c r="B2632" s="614">
        <v>1799</v>
      </c>
      <c r="C2632" s="614">
        <v>1860</v>
      </c>
      <c r="D2632" s="614">
        <v>1928</v>
      </c>
      <c r="E2632" s="614">
        <v>2028</v>
      </c>
      <c r="F2632" s="614">
        <v>2135</v>
      </c>
    </row>
    <row r="2633" spans="1:6" ht="20.100000000000001" customHeight="1">
      <c r="A2633" s="452" t="s">
        <v>795</v>
      </c>
      <c r="B2633" s="614">
        <v>107855</v>
      </c>
      <c r="C2633" s="614">
        <v>109715</v>
      </c>
      <c r="D2633" s="614">
        <v>112008</v>
      </c>
      <c r="E2633" s="614">
        <v>114008</v>
      </c>
      <c r="F2633" s="614">
        <v>115761</v>
      </c>
    </row>
    <row r="2634" spans="1:6" ht="20.100000000000001" customHeight="1">
      <c r="A2634" s="1025" t="s">
        <v>1082</v>
      </c>
      <c r="B2634" s="1026"/>
      <c r="C2634" s="1026"/>
      <c r="D2634" s="1026"/>
      <c r="E2634" s="1026"/>
      <c r="F2634" s="1027"/>
    </row>
    <row r="2635" spans="1:6" ht="20.100000000000001" customHeight="1">
      <c r="A2635" s="1024" t="s">
        <v>1118</v>
      </c>
      <c r="B2635" s="1024"/>
      <c r="C2635" s="1024"/>
      <c r="D2635" s="1024"/>
      <c r="E2635" s="1024"/>
      <c r="F2635" s="1024"/>
    </row>
    <row r="2636" spans="1:6" ht="20.100000000000001" customHeight="1">
      <c r="A2636" s="666" t="s">
        <v>6</v>
      </c>
      <c r="B2636" s="667">
        <v>99.3</v>
      </c>
      <c r="C2636" s="667">
        <v>99.3</v>
      </c>
      <c r="D2636" s="667">
        <v>99.3</v>
      </c>
      <c r="E2636" s="667">
        <v>99.4</v>
      </c>
      <c r="F2636" s="667">
        <v>99.4</v>
      </c>
    </row>
    <row r="2637" spans="1:6" ht="20.100000000000001" customHeight="1">
      <c r="A2637" s="666" t="s">
        <v>7</v>
      </c>
      <c r="B2637" s="667">
        <v>92.5</v>
      </c>
      <c r="C2637" s="667">
        <v>92.7</v>
      </c>
      <c r="D2637" s="667">
        <v>93.3</v>
      </c>
      <c r="E2637" s="667">
        <v>93.6</v>
      </c>
      <c r="F2637" s="667">
        <v>93.9</v>
      </c>
    </row>
    <row r="2638" spans="1:6" ht="20.100000000000001" customHeight="1">
      <c r="A2638" s="666" t="s">
        <v>797</v>
      </c>
      <c r="B2638" s="667">
        <v>93.7</v>
      </c>
      <c r="C2638" s="667">
        <v>93.8</v>
      </c>
      <c r="D2638" s="667">
        <v>93.8</v>
      </c>
      <c r="E2638" s="667">
        <v>93.9</v>
      </c>
      <c r="F2638" s="667">
        <v>93.9</v>
      </c>
    </row>
    <row r="2639" spans="1:6" ht="20.100000000000001" customHeight="1">
      <c r="A2639" s="666" t="s">
        <v>8</v>
      </c>
      <c r="B2639" s="667">
        <v>89.1</v>
      </c>
      <c r="C2639" s="667">
        <v>89.4</v>
      </c>
      <c r="D2639" s="667">
        <v>89.8</v>
      </c>
      <c r="E2639" s="667">
        <v>90.1</v>
      </c>
      <c r="F2639" s="667">
        <v>90.4</v>
      </c>
    </row>
    <row r="2640" spans="1:6" ht="20.100000000000001" customHeight="1">
      <c r="A2640" s="666" t="s">
        <v>9</v>
      </c>
      <c r="B2640" s="667">
        <v>91.4</v>
      </c>
      <c r="C2640" s="667">
        <v>91.6</v>
      </c>
      <c r="D2640" s="667">
        <v>91.8</v>
      </c>
      <c r="E2640" s="667">
        <v>92.1</v>
      </c>
      <c r="F2640" s="667">
        <v>92.3</v>
      </c>
    </row>
    <row r="2641" spans="1:7" ht="20.100000000000001" customHeight="1">
      <c r="A2641" s="666" t="s">
        <v>798</v>
      </c>
      <c r="B2641" s="667">
        <v>96.2</v>
      </c>
      <c r="C2641" s="667">
        <v>96.2</v>
      </c>
      <c r="D2641" s="667">
        <v>96.2</v>
      </c>
      <c r="E2641" s="667">
        <v>96.3</v>
      </c>
      <c r="F2641" s="667">
        <v>96.3</v>
      </c>
    </row>
    <row r="2642" spans="1:7" ht="20.100000000000001" customHeight="1">
      <c r="A2642" s="666" t="s">
        <v>10</v>
      </c>
      <c r="B2642" s="667">
        <v>96</v>
      </c>
      <c r="C2642" s="667">
        <v>96.2</v>
      </c>
      <c r="D2642" s="667">
        <v>96.4</v>
      </c>
      <c r="E2642" s="667">
        <v>96.5</v>
      </c>
      <c r="F2642" s="667">
        <v>96.6</v>
      </c>
    </row>
    <row r="2643" spans="1:7" ht="20.100000000000001" customHeight="1">
      <c r="A2643" s="666" t="s">
        <v>799</v>
      </c>
      <c r="B2643" s="667">
        <v>85.2</v>
      </c>
      <c r="C2643" s="667">
        <v>85.6</v>
      </c>
      <c r="D2643" s="667">
        <v>85.9</v>
      </c>
      <c r="E2643" s="667">
        <v>86.3</v>
      </c>
      <c r="F2643" s="667">
        <v>86.6</v>
      </c>
    </row>
    <row r="2644" spans="1:7" ht="20.100000000000001" customHeight="1">
      <c r="A2644" s="666" t="s">
        <v>11</v>
      </c>
      <c r="B2644" s="667">
        <v>96.1</v>
      </c>
      <c r="C2644" s="667">
        <v>96.2</v>
      </c>
      <c r="D2644" s="667">
        <v>96.4</v>
      </c>
      <c r="E2644" s="667">
        <v>96.4</v>
      </c>
      <c r="F2644" s="667">
        <v>96.5</v>
      </c>
    </row>
    <row r="2645" spans="1:7" ht="20.100000000000001" customHeight="1">
      <c r="A2645" s="666" t="s">
        <v>12</v>
      </c>
      <c r="B2645" s="667">
        <v>75.8</v>
      </c>
      <c r="C2645" s="667">
        <v>76.2</v>
      </c>
      <c r="D2645" s="667">
        <v>76.599999999999994</v>
      </c>
      <c r="E2645" s="667">
        <v>77.2</v>
      </c>
      <c r="F2645" s="667">
        <v>77.8</v>
      </c>
    </row>
    <row r="2646" spans="1:7" ht="20.100000000000001" customHeight="1">
      <c r="A2646" s="666" t="s">
        <v>796</v>
      </c>
      <c r="B2646" s="667">
        <v>97.4</v>
      </c>
      <c r="C2646" s="667">
        <v>97.5</v>
      </c>
      <c r="D2646" s="667">
        <v>97.5</v>
      </c>
      <c r="E2646" s="667">
        <v>97.6</v>
      </c>
      <c r="F2646" s="667">
        <v>97.6</v>
      </c>
    </row>
    <row r="2647" spans="1:7" ht="20.100000000000001" customHeight="1">
      <c r="A2647" s="666" t="s">
        <v>795</v>
      </c>
      <c r="B2647" s="667">
        <v>92.1</v>
      </c>
      <c r="C2647" s="667">
        <v>92.2</v>
      </c>
      <c r="D2647" s="667">
        <v>92.3</v>
      </c>
      <c r="E2647" s="667">
        <v>92.4</v>
      </c>
      <c r="F2647" s="667">
        <v>92.5</v>
      </c>
    </row>
    <row r="2648" spans="1:7" ht="20.100000000000001" customHeight="1">
      <c r="A2648" s="890" t="s">
        <v>1119</v>
      </c>
      <c r="B2648" s="890"/>
      <c r="C2648" s="890"/>
      <c r="D2648" s="890"/>
      <c r="E2648" s="890"/>
      <c r="F2648" s="890"/>
      <c r="G2648" s="707"/>
    </row>
    <row r="2649" spans="1:7" ht="20.100000000000001" customHeight="1">
      <c r="A2649" s="830" t="s">
        <v>6</v>
      </c>
      <c r="B2649" s="831">
        <v>99.3</v>
      </c>
      <c r="C2649" s="831">
        <v>99.3</v>
      </c>
      <c r="D2649" s="831">
        <v>99.3</v>
      </c>
      <c r="E2649" s="831">
        <v>99.4</v>
      </c>
      <c r="F2649" s="831">
        <v>99.4</v>
      </c>
      <c r="G2649" s="471"/>
    </row>
    <row r="2650" spans="1:7" ht="20.100000000000001" customHeight="1">
      <c r="A2650" s="830" t="s">
        <v>7</v>
      </c>
      <c r="B2650" s="831">
        <v>97.9</v>
      </c>
      <c r="C2650" s="831">
        <v>97.9</v>
      </c>
      <c r="D2650" s="831">
        <v>98</v>
      </c>
      <c r="E2650" s="831">
        <v>98</v>
      </c>
      <c r="F2650" s="831">
        <v>98.2</v>
      </c>
      <c r="G2650" s="471"/>
    </row>
    <row r="2651" spans="1:7" ht="20.100000000000001" customHeight="1">
      <c r="A2651" s="830" t="s">
        <v>797</v>
      </c>
      <c r="B2651" s="831">
        <v>96.5</v>
      </c>
      <c r="C2651" s="831">
        <v>96.5</v>
      </c>
      <c r="D2651" s="831">
        <v>96.6</v>
      </c>
      <c r="E2651" s="831">
        <v>96.6</v>
      </c>
      <c r="F2651" s="831">
        <v>96.6</v>
      </c>
      <c r="G2651" s="471"/>
    </row>
    <row r="2652" spans="1:7" ht="20.100000000000001" customHeight="1">
      <c r="A2652" s="830" t="s">
        <v>798</v>
      </c>
      <c r="B2652" s="831">
        <v>99</v>
      </c>
      <c r="C2652" s="831">
        <v>99</v>
      </c>
      <c r="D2652" s="831">
        <v>99.1</v>
      </c>
      <c r="E2652" s="831">
        <v>99.1</v>
      </c>
      <c r="F2652" s="831">
        <v>99.1</v>
      </c>
      <c r="G2652" s="471"/>
    </row>
    <row r="2653" spans="1:7" ht="20.100000000000001" customHeight="1">
      <c r="A2653" s="830" t="s">
        <v>10</v>
      </c>
      <c r="B2653" s="831">
        <v>94.4</v>
      </c>
      <c r="C2653" s="831">
        <v>94.5</v>
      </c>
      <c r="D2653" s="831">
        <v>94.5</v>
      </c>
      <c r="E2653" s="831">
        <v>94.5</v>
      </c>
      <c r="F2653" s="831">
        <v>94.5</v>
      </c>
      <c r="G2653" s="471"/>
    </row>
    <row r="2654" spans="1:7" ht="20.100000000000001" customHeight="1">
      <c r="A2654" s="830" t="s">
        <v>11</v>
      </c>
      <c r="B2654" s="831">
        <v>97.8</v>
      </c>
      <c r="C2654" s="831">
        <v>97.9</v>
      </c>
      <c r="D2654" s="831">
        <v>97.9</v>
      </c>
      <c r="E2654" s="831">
        <v>97.9</v>
      </c>
      <c r="F2654" s="831">
        <v>98</v>
      </c>
      <c r="G2654" s="471"/>
    </row>
    <row r="2655" spans="1:7" ht="20.100000000000001" customHeight="1">
      <c r="A2655" s="830" t="s">
        <v>12</v>
      </c>
      <c r="B2655" s="831">
        <v>90</v>
      </c>
      <c r="C2655" s="831">
        <v>90</v>
      </c>
      <c r="D2655" s="831">
        <v>90.1</v>
      </c>
      <c r="E2655" s="831">
        <v>90.2</v>
      </c>
      <c r="F2655" s="831">
        <v>90.4</v>
      </c>
      <c r="G2655" s="471"/>
    </row>
    <row r="2656" spans="1:7" ht="20.100000000000001" customHeight="1">
      <c r="A2656" s="830" t="s">
        <v>795</v>
      </c>
      <c r="B2656" s="831">
        <v>98.4</v>
      </c>
      <c r="C2656" s="831">
        <v>98.4</v>
      </c>
      <c r="D2656" s="831">
        <v>98.4</v>
      </c>
      <c r="E2656" s="831">
        <v>98.4</v>
      </c>
      <c r="F2656" s="831">
        <v>98.5</v>
      </c>
      <c r="G2656" s="471"/>
    </row>
    <row r="2657" spans="1:7" ht="20.100000000000001" customHeight="1">
      <c r="A2657" s="890" t="s">
        <v>1120</v>
      </c>
      <c r="B2657" s="890"/>
      <c r="C2657" s="890"/>
      <c r="D2657" s="890"/>
      <c r="E2657" s="890"/>
      <c r="F2657" s="890"/>
      <c r="G2657" s="707"/>
    </row>
    <row r="2658" spans="1:7" ht="20.100000000000001" customHeight="1">
      <c r="A2658" s="830" t="s">
        <v>7</v>
      </c>
      <c r="B2658" s="831">
        <v>89.6</v>
      </c>
      <c r="C2658" s="831">
        <v>90</v>
      </c>
      <c r="D2658" s="831">
        <v>91.1</v>
      </c>
      <c r="E2658" s="831">
        <v>91.4</v>
      </c>
      <c r="F2658" s="831">
        <v>91.8</v>
      </c>
      <c r="G2658" s="471"/>
    </row>
    <row r="2659" spans="1:7" ht="20.100000000000001" customHeight="1">
      <c r="A2659" s="666" t="s">
        <v>797</v>
      </c>
      <c r="B2659" s="667">
        <v>82.2</v>
      </c>
      <c r="C2659" s="667">
        <v>82.3</v>
      </c>
      <c r="D2659" s="667">
        <v>82.6</v>
      </c>
      <c r="E2659" s="667">
        <v>82.9</v>
      </c>
      <c r="F2659" s="667">
        <v>83.1</v>
      </c>
    </row>
    <row r="2660" spans="1:7" ht="20.100000000000001" customHeight="1">
      <c r="A2660" s="666" t="s">
        <v>8</v>
      </c>
      <c r="B2660" s="667">
        <v>89.1</v>
      </c>
      <c r="C2660" s="667">
        <v>89.4</v>
      </c>
      <c r="D2660" s="667">
        <v>89.8</v>
      </c>
      <c r="E2660" s="667">
        <v>90.1</v>
      </c>
      <c r="F2660" s="667">
        <v>90.4</v>
      </c>
    </row>
    <row r="2661" spans="1:7" ht="20.100000000000001" customHeight="1">
      <c r="A2661" s="666" t="s">
        <v>9</v>
      </c>
      <c r="B2661" s="667">
        <v>91.4</v>
      </c>
      <c r="C2661" s="667">
        <v>91.6</v>
      </c>
      <c r="D2661" s="667">
        <v>91.8</v>
      </c>
      <c r="E2661" s="667">
        <v>92.1</v>
      </c>
      <c r="F2661" s="667">
        <v>92.3</v>
      </c>
    </row>
    <row r="2662" spans="1:7" ht="20.100000000000001" customHeight="1">
      <c r="A2662" s="666" t="s">
        <v>798</v>
      </c>
      <c r="B2662" s="667">
        <v>88</v>
      </c>
      <c r="C2662" s="667">
        <v>88.1</v>
      </c>
      <c r="D2662" s="667">
        <v>88.2</v>
      </c>
      <c r="E2662" s="667">
        <v>88.2</v>
      </c>
      <c r="F2662" s="667">
        <v>88.3</v>
      </c>
    </row>
    <row r="2663" spans="1:7" ht="20.100000000000001" customHeight="1">
      <c r="A2663" s="666" t="s">
        <v>10</v>
      </c>
      <c r="B2663" s="667">
        <v>96.6</v>
      </c>
      <c r="C2663" s="667">
        <v>96.8</v>
      </c>
      <c r="D2663" s="667">
        <v>97</v>
      </c>
      <c r="E2663" s="667">
        <v>97.1</v>
      </c>
      <c r="F2663" s="667">
        <v>97.2</v>
      </c>
    </row>
    <row r="2664" spans="1:7" ht="20.100000000000001" customHeight="1">
      <c r="A2664" s="666" t="s">
        <v>799</v>
      </c>
      <c r="B2664" s="667">
        <v>85.2</v>
      </c>
      <c r="C2664" s="667">
        <v>85.6</v>
      </c>
      <c r="D2664" s="667">
        <v>85.9</v>
      </c>
      <c r="E2664" s="667">
        <v>86.3</v>
      </c>
      <c r="F2664" s="667">
        <v>86.6</v>
      </c>
    </row>
    <row r="2665" spans="1:7" ht="20.100000000000001" customHeight="1">
      <c r="A2665" s="666" t="s">
        <v>11</v>
      </c>
      <c r="B2665" s="667">
        <v>92.8</v>
      </c>
      <c r="C2665" s="667">
        <v>93.3</v>
      </c>
      <c r="D2665" s="667">
        <v>93.8</v>
      </c>
      <c r="E2665" s="667">
        <v>94.1</v>
      </c>
      <c r="F2665" s="667">
        <v>94.3</v>
      </c>
    </row>
    <row r="2666" spans="1:7" ht="20.100000000000001" customHeight="1">
      <c r="A2666" s="666" t="s">
        <v>12</v>
      </c>
      <c r="B2666" s="667">
        <v>71.7</v>
      </c>
      <c r="C2666" s="667">
        <v>72.2</v>
      </c>
      <c r="D2666" s="667">
        <v>72.8</v>
      </c>
      <c r="E2666" s="667">
        <v>73.599999999999994</v>
      </c>
      <c r="F2666" s="667">
        <v>74.400000000000006</v>
      </c>
    </row>
    <row r="2667" spans="1:7" ht="20.100000000000001" customHeight="1">
      <c r="A2667" s="666" t="s">
        <v>795</v>
      </c>
      <c r="B2667" s="667">
        <v>80.599999999999994</v>
      </c>
      <c r="C2667" s="667">
        <v>80.8</v>
      </c>
      <c r="D2667" s="667">
        <v>81.099999999999994</v>
      </c>
      <c r="E2667" s="667">
        <v>81.3</v>
      </c>
      <c r="F2667" s="667">
        <v>81.5</v>
      </c>
    </row>
    <row r="2668" spans="1:7" ht="20.100000000000001" customHeight="1">
      <c r="A2668" s="883" t="s">
        <v>1080</v>
      </c>
      <c r="B2668" s="884"/>
      <c r="C2668" s="884"/>
      <c r="D2668" s="884"/>
      <c r="E2668" s="884"/>
      <c r="F2668" s="885"/>
    </row>
    <row r="2669" spans="1:7" ht="20.100000000000001" customHeight="1">
      <c r="A2669" s="1024" t="s">
        <v>1118</v>
      </c>
      <c r="B2669" s="1024"/>
      <c r="C2669" s="1024"/>
      <c r="D2669" s="1024"/>
      <c r="E2669" s="1024"/>
      <c r="F2669" s="1024"/>
    </row>
    <row r="2670" spans="1:7" ht="20.100000000000001" customHeight="1">
      <c r="A2670" s="666" t="s">
        <v>6</v>
      </c>
      <c r="B2670" s="667">
        <v>99</v>
      </c>
      <c r="C2670" s="667">
        <v>99</v>
      </c>
      <c r="D2670" s="667">
        <v>99.1</v>
      </c>
      <c r="E2670" s="667">
        <v>99.1</v>
      </c>
      <c r="F2670" s="667">
        <v>99.1</v>
      </c>
    </row>
    <row r="2671" spans="1:7" ht="20.100000000000001" customHeight="1">
      <c r="A2671" s="666" t="s">
        <v>7</v>
      </c>
      <c r="B2671" s="667">
        <v>90.9</v>
      </c>
      <c r="C2671" s="667">
        <v>91.2</v>
      </c>
      <c r="D2671" s="667">
        <v>92</v>
      </c>
      <c r="E2671" s="667">
        <v>92.2</v>
      </c>
      <c r="F2671" s="667">
        <v>92.6</v>
      </c>
    </row>
    <row r="2672" spans="1:7" ht="20.100000000000001" customHeight="1">
      <c r="A2672" s="666" t="s">
        <v>797</v>
      </c>
      <c r="B2672" s="667">
        <v>92.8</v>
      </c>
      <c r="C2672" s="667">
        <v>92.8</v>
      </c>
      <c r="D2672" s="667">
        <v>92.9</v>
      </c>
      <c r="E2672" s="667">
        <v>92.9</v>
      </c>
      <c r="F2672" s="667">
        <v>93</v>
      </c>
    </row>
    <row r="2673" spans="1:7" ht="20.100000000000001" customHeight="1">
      <c r="A2673" s="666" t="s">
        <v>8</v>
      </c>
      <c r="B2673" s="667">
        <v>86.2</v>
      </c>
      <c r="C2673" s="667">
        <v>86.6</v>
      </c>
      <c r="D2673" s="667">
        <v>87.1</v>
      </c>
      <c r="E2673" s="667">
        <v>87.5</v>
      </c>
      <c r="F2673" s="667">
        <v>87.9</v>
      </c>
    </row>
    <row r="2674" spans="1:7" ht="20.100000000000001" customHeight="1">
      <c r="A2674" s="666" t="s">
        <v>9</v>
      </c>
      <c r="B2674" s="667">
        <v>89.8</v>
      </c>
      <c r="C2674" s="667">
        <v>90.1</v>
      </c>
      <c r="D2674" s="667">
        <v>90.3</v>
      </c>
      <c r="E2674" s="667">
        <v>90.6</v>
      </c>
      <c r="F2674" s="667">
        <v>90.9</v>
      </c>
    </row>
    <row r="2675" spans="1:7" ht="20.100000000000001" customHeight="1">
      <c r="A2675" s="666" t="s">
        <v>798</v>
      </c>
      <c r="B2675" s="667">
        <v>94.9</v>
      </c>
      <c r="C2675" s="667">
        <v>95</v>
      </c>
      <c r="D2675" s="667">
        <v>95</v>
      </c>
      <c r="E2675" s="667">
        <v>95</v>
      </c>
      <c r="F2675" s="667">
        <v>95</v>
      </c>
    </row>
    <row r="2676" spans="1:7" ht="20.100000000000001" customHeight="1">
      <c r="A2676" s="666" t="s">
        <v>10</v>
      </c>
      <c r="B2676" s="667">
        <v>95.1</v>
      </c>
      <c r="C2676" s="667">
        <v>95.3</v>
      </c>
      <c r="D2676" s="667">
        <v>95.5</v>
      </c>
      <c r="E2676" s="667">
        <v>95.7</v>
      </c>
      <c r="F2676" s="667">
        <v>95.8</v>
      </c>
    </row>
    <row r="2677" spans="1:7" ht="20.100000000000001" customHeight="1">
      <c r="A2677" s="666" t="s">
        <v>799</v>
      </c>
      <c r="B2677" s="667">
        <v>82.1</v>
      </c>
      <c r="C2677" s="667">
        <v>82.5</v>
      </c>
      <c r="D2677" s="667">
        <v>82.9</v>
      </c>
      <c r="E2677" s="667">
        <v>83.4</v>
      </c>
      <c r="F2677" s="667">
        <v>83.8</v>
      </c>
    </row>
    <row r="2678" spans="1:7" ht="20.100000000000001" customHeight="1">
      <c r="A2678" s="666" t="s">
        <v>11</v>
      </c>
      <c r="B2678" s="667">
        <v>94.8</v>
      </c>
      <c r="C2678" s="667">
        <v>95</v>
      </c>
      <c r="D2678" s="667">
        <v>95.2</v>
      </c>
      <c r="E2678" s="667">
        <v>95.3</v>
      </c>
      <c r="F2678" s="667">
        <v>95.4</v>
      </c>
    </row>
    <row r="2679" spans="1:7" ht="20.100000000000001" customHeight="1">
      <c r="A2679" s="666" t="s">
        <v>12</v>
      </c>
      <c r="B2679" s="667">
        <v>73</v>
      </c>
      <c r="C2679" s="667">
        <v>73.400000000000006</v>
      </c>
      <c r="D2679" s="667">
        <v>73.900000000000006</v>
      </c>
      <c r="E2679" s="667">
        <v>74.599999999999994</v>
      </c>
      <c r="F2679" s="667">
        <v>75.2</v>
      </c>
    </row>
    <row r="2680" spans="1:7" ht="20.100000000000001" customHeight="1">
      <c r="A2680" s="666" t="s">
        <v>796</v>
      </c>
      <c r="B2680" s="667">
        <v>96.8</v>
      </c>
      <c r="C2680" s="667">
        <v>96.9</v>
      </c>
      <c r="D2680" s="667">
        <v>96.9</v>
      </c>
      <c r="E2680" s="667">
        <v>97</v>
      </c>
      <c r="F2680" s="667">
        <v>97.1</v>
      </c>
    </row>
    <row r="2681" spans="1:7" ht="20.100000000000001" customHeight="1">
      <c r="A2681" s="666" t="s">
        <v>795</v>
      </c>
      <c r="B2681" s="667">
        <v>90.5</v>
      </c>
      <c r="C2681" s="667">
        <v>90.6</v>
      </c>
      <c r="D2681" s="667">
        <v>90.7</v>
      </c>
      <c r="E2681" s="667">
        <v>90.8</v>
      </c>
      <c r="F2681" s="667">
        <v>91</v>
      </c>
    </row>
    <row r="2682" spans="1:7" ht="20.100000000000001" customHeight="1">
      <c r="A2682" s="890" t="s">
        <v>1119</v>
      </c>
      <c r="B2682" s="890"/>
      <c r="C2682" s="890"/>
      <c r="D2682" s="890"/>
      <c r="E2682" s="890"/>
      <c r="F2682" s="890"/>
      <c r="G2682" s="707"/>
    </row>
    <row r="2683" spans="1:7" ht="20.100000000000001" customHeight="1">
      <c r="A2683" s="830" t="s">
        <v>6</v>
      </c>
      <c r="B2683" s="831">
        <v>99</v>
      </c>
      <c r="C2683" s="831">
        <v>99</v>
      </c>
      <c r="D2683" s="831">
        <v>99.1</v>
      </c>
      <c r="E2683" s="831">
        <v>99.1</v>
      </c>
      <c r="F2683" s="831">
        <v>99.1</v>
      </c>
      <c r="G2683" s="471"/>
    </row>
    <row r="2684" spans="1:7" ht="20.100000000000001" customHeight="1">
      <c r="A2684" s="830" t="s">
        <v>7</v>
      </c>
      <c r="B2684" s="831">
        <v>96.9</v>
      </c>
      <c r="C2684" s="831">
        <v>97</v>
      </c>
      <c r="D2684" s="831">
        <v>97.2</v>
      </c>
      <c r="E2684" s="831">
        <v>97.2</v>
      </c>
      <c r="F2684" s="831">
        <v>97.4</v>
      </c>
      <c r="G2684" s="471"/>
    </row>
    <row r="2685" spans="1:7" ht="20.100000000000001" customHeight="1">
      <c r="A2685" s="830" t="s">
        <v>797</v>
      </c>
      <c r="B2685" s="831">
        <v>96.1</v>
      </c>
      <c r="C2685" s="831">
        <v>96.1</v>
      </c>
      <c r="D2685" s="831">
        <v>96.2</v>
      </c>
      <c r="E2685" s="831">
        <v>96.2</v>
      </c>
      <c r="F2685" s="831">
        <v>96.2</v>
      </c>
      <c r="G2685" s="471"/>
    </row>
    <row r="2686" spans="1:7" ht="20.100000000000001" customHeight="1">
      <c r="A2686" s="830" t="s">
        <v>798</v>
      </c>
      <c r="B2686" s="831">
        <v>98.5</v>
      </c>
      <c r="C2686" s="831">
        <v>98.5</v>
      </c>
      <c r="D2686" s="831">
        <v>98.5</v>
      </c>
      <c r="E2686" s="831">
        <v>98.5</v>
      </c>
      <c r="F2686" s="831">
        <v>98.6</v>
      </c>
      <c r="G2686" s="471"/>
    </row>
    <row r="2687" spans="1:7" ht="20.100000000000001" customHeight="1">
      <c r="A2687" s="830" t="s">
        <v>10</v>
      </c>
      <c r="B2687" s="831">
        <v>92.5</v>
      </c>
      <c r="C2687" s="831">
        <v>92.5</v>
      </c>
      <c r="D2687" s="831">
        <v>92.5</v>
      </c>
      <c r="E2687" s="831">
        <v>92.6</v>
      </c>
      <c r="F2687" s="831">
        <v>92.6</v>
      </c>
      <c r="G2687" s="471"/>
    </row>
    <row r="2688" spans="1:7" ht="20.100000000000001" customHeight="1">
      <c r="A2688" s="830" t="s">
        <v>11</v>
      </c>
      <c r="B2688" s="831">
        <v>96.4</v>
      </c>
      <c r="C2688" s="831">
        <v>96.5</v>
      </c>
      <c r="D2688" s="831">
        <v>96.5</v>
      </c>
      <c r="E2688" s="831">
        <v>96.6</v>
      </c>
      <c r="F2688" s="831">
        <v>96.6</v>
      </c>
      <c r="G2688" s="471"/>
    </row>
    <row r="2689" spans="1:13" ht="20.100000000000001" customHeight="1">
      <c r="A2689" s="830" t="s">
        <v>12</v>
      </c>
      <c r="B2689" s="831">
        <v>85.9</v>
      </c>
      <c r="C2689" s="831">
        <v>85.9</v>
      </c>
      <c r="D2689" s="831">
        <v>86.1</v>
      </c>
      <c r="E2689" s="831">
        <v>86.2</v>
      </c>
      <c r="F2689" s="831">
        <v>86.4</v>
      </c>
      <c r="G2689" s="471"/>
    </row>
    <row r="2690" spans="1:13" ht="20.100000000000001" customHeight="1">
      <c r="A2690" s="830" t="s">
        <v>795</v>
      </c>
      <c r="B2690" s="831">
        <v>97.7</v>
      </c>
      <c r="C2690" s="831">
        <v>97.8</v>
      </c>
      <c r="D2690" s="831">
        <v>97.8</v>
      </c>
      <c r="E2690" s="831">
        <v>97.8</v>
      </c>
      <c r="F2690" s="831">
        <v>97.9</v>
      </c>
      <c r="G2690" s="471"/>
    </row>
    <row r="2691" spans="1:13" ht="20.100000000000001" customHeight="1">
      <c r="A2691" s="890" t="s">
        <v>1120</v>
      </c>
      <c r="B2691" s="890"/>
      <c r="C2691" s="890"/>
      <c r="D2691" s="890"/>
      <c r="E2691" s="890"/>
      <c r="F2691" s="890"/>
      <c r="G2691" s="707"/>
    </row>
    <row r="2692" spans="1:13" ht="20.100000000000001" customHeight="1">
      <c r="A2692" s="666" t="s">
        <v>7</v>
      </c>
      <c r="B2692" s="667">
        <v>87.8</v>
      </c>
      <c r="C2692" s="667">
        <v>88.2</v>
      </c>
      <c r="D2692" s="667">
        <v>89.5</v>
      </c>
      <c r="E2692" s="667">
        <v>89.9</v>
      </c>
      <c r="F2692" s="667">
        <v>90.3</v>
      </c>
    </row>
    <row r="2693" spans="1:13" ht="20.100000000000001" customHeight="1">
      <c r="A2693" s="666" t="s">
        <v>797</v>
      </c>
      <c r="B2693" s="667">
        <v>79.099999999999994</v>
      </c>
      <c r="C2693" s="667">
        <v>79.2</v>
      </c>
      <c r="D2693" s="667">
        <v>79.5</v>
      </c>
      <c r="E2693" s="667">
        <v>79.900000000000006</v>
      </c>
      <c r="F2693" s="667">
        <v>80.099999999999994</v>
      </c>
    </row>
    <row r="2694" spans="1:13" ht="20.100000000000001" customHeight="1">
      <c r="A2694" s="666" t="s">
        <v>8</v>
      </c>
      <c r="B2694" s="667">
        <v>86.2</v>
      </c>
      <c r="C2694" s="667">
        <v>86.6</v>
      </c>
      <c r="D2694" s="667">
        <v>87.1</v>
      </c>
      <c r="E2694" s="667">
        <v>87.5</v>
      </c>
      <c r="F2694" s="667">
        <v>87.9</v>
      </c>
    </row>
    <row r="2695" spans="1:13" ht="20.100000000000001" customHeight="1">
      <c r="A2695" s="666" t="s">
        <v>9</v>
      </c>
      <c r="B2695" s="667">
        <v>89.8</v>
      </c>
      <c r="C2695" s="667">
        <v>90.1</v>
      </c>
      <c r="D2695" s="667">
        <v>90.3</v>
      </c>
      <c r="E2695" s="667">
        <v>90.6</v>
      </c>
      <c r="F2695" s="667">
        <v>90.9</v>
      </c>
      <c r="G2695" s="502"/>
    </row>
    <row r="2696" spans="1:13" ht="20.100000000000001" customHeight="1">
      <c r="A2696" s="666" t="s">
        <v>798</v>
      </c>
      <c r="B2696" s="667">
        <v>84.5</v>
      </c>
      <c r="C2696" s="667">
        <v>84.6</v>
      </c>
      <c r="D2696" s="667">
        <v>84.7</v>
      </c>
      <c r="E2696" s="667">
        <v>84.8</v>
      </c>
      <c r="F2696" s="667">
        <v>84.9</v>
      </c>
      <c r="G2696" s="502"/>
      <c r="H2696" s="649"/>
      <c r="I2696" s="608"/>
      <c r="J2696" s="608"/>
      <c r="K2696" s="608"/>
      <c r="L2696" s="608"/>
      <c r="M2696" s="471"/>
    </row>
    <row r="2697" spans="1:13" ht="20.100000000000001" customHeight="1">
      <c r="A2697" s="666" t="s">
        <v>10</v>
      </c>
      <c r="B2697" s="667">
        <v>96</v>
      </c>
      <c r="C2697" s="667">
        <v>96.3</v>
      </c>
      <c r="D2697" s="667">
        <v>96.5</v>
      </c>
      <c r="E2697" s="667">
        <v>96.6</v>
      </c>
      <c r="F2697" s="667">
        <v>96.8</v>
      </c>
      <c r="L2697" s="194"/>
    </row>
    <row r="2698" spans="1:13" ht="20.100000000000001" customHeight="1">
      <c r="A2698" s="666" t="s">
        <v>799</v>
      </c>
      <c r="B2698" s="667">
        <v>82.1</v>
      </c>
      <c r="C2698" s="667">
        <v>82.5</v>
      </c>
      <c r="D2698" s="667">
        <v>82.9</v>
      </c>
      <c r="E2698" s="667">
        <v>83.4</v>
      </c>
      <c r="F2698" s="667">
        <v>83.8</v>
      </c>
    </row>
    <row r="2699" spans="1:13" ht="20.100000000000001" customHeight="1">
      <c r="A2699" s="666" t="s">
        <v>11</v>
      </c>
      <c r="B2699" s="667">
        <v>91.8</v>
      </c>
      <c r="C2699" s="667">
        <v>92.3</v>
      </c>
      <c r="D2699" s="667">
        <v>92.9</v>
      </c>
      <c r="E2699" s="667">
        <v>93.2</v>
      </c>
      <c r="F2699" s="667">
        <v>93.5</v>
      </c>
    </row>
    <row r="2700" spans="1:13" ht="20.100000000000001" customHeight="1">
      <c r="A2700" s="666" t="s">
        <v>12</v>
      </c>
      <c r="B2700" s="667">
        <v>69.3</v>
      </c>
      <c r="C2700" s="667">
        <v>69.900000000000006</v>
      </c>
      <c r="D2700" s="667">
        <v>70.5</v>
      </c>
      <c r="E2700" s="667">
        <v>71.3</v>
      </c>
      <c r="F2700" s="667">
        <v>72.2</v>
      </c>
    </row>
    <row r="2701" spans="1:13" ht="20.100000000000001" customHeight="1">
      <c r="A2701" s="666" t="s">
        <v>795</v>
      </c>
      <c r="B2701" s="667">
        <v>77.2</v>
      </c>
      <c r="C2701" s="667">
        <v>77.400000000000006</v>
      </c>
      <c r="D2701" s="667">
        <v>77.8</v>
      </c>
      <c r="E2701" s="667">
        <v>78</v>
      </c>
      <c r="F2701" s="667">
        <v>78.3</v>
      </c>
    </row>
    <row r="2702" spans="1:13" ht="20.100000000000001" customHeight="1">
      <c r="A2702" s="883" t="s">
        <v>1081</v>
      </c>
      <c r="B2702" s="884"/>
      <c r="C2702" s="884"/>
      <c r="D2702" s="884"/>
      <c r="E2702" s="884"/>
      <c r="F2702" s="885"/>
    </row>
    <row r="2703" spans="1:13" ht="20.100000000000001" customHeight="1">
      <c r="A2703" s="1024" t="s">
        <v>1118</v>
      </c>
      <c r="B2703" s="1024"/>
      <c r="C2703" s="1024"/>
      <c r="D2703" s="1024"/>
      <c r="E2703" s="1024"/>
      <c r="F2703" s="1024"/>
    </row>
    <row r="2704" spans="1:13" ht="20.100000000000001" customHeight="1">
      <c r="A2704" s="666" t="s">
        <v>6</v>
      </c>
      <c r="B2704" s="667">
        <v>95.9</v>
      </c>
      <c r="C2704" s="667">
        <v>96</v>
      </c>
      <c r="D2704" s="667">
        <v>96.1</v>
      </c>
      <c r="E2704" s="667">
        <v>96.1</v>
      </c>
      <c r="F2704" s="667">
        <v>96.2</v>
      </c>
      <c r="G2704" s="313"/>
    </row>
    <row r="2705" spans="1:7" ht="20.100000000000001" customHeight="1">
      <c r="A2705" s="666" t="s">
        <v>7</v>
      </c>
      <c r="B2705" s="667">
        <v>83.1</v>
      </c>
      <c r="C2705" s="667">
        <v>83.6</v>
      </c>
      <c r="D2705" s="667">
        <v>85</v>
      </c>
      <c r="E2705" s="667">
        <v>85.4</v>
      </c>
      <c r="F2705" s="667">
        <v>86.1</v>
      </c>
    </row>
    <row r="2706" spans="1:7" ht="20.100000000000001" customHeight="1">
      <c r="A2706" s="666" t="s">
        <v>797</v>
      </c>
      <c r="B2706" s="667">
        <v>79.099999999999994</v>
      </c>
      <c r="C2706" s="667">
        <v>79.2</v>
      </c>
      <c r="D2706" s="667">
        <v>79.3</v>
      </c>
      <c r="E2706" s="667">
        <v>79.5</v>
      </c>
      <c r="F2706" s="667">
        <v>79.5</v>
      </c>
    </row>
    <row r="2707" spans="1:7" ht="20.100000000000001" customHeight="1">
      <c r="A2707" s="666" t="s">
        <v>8</v>
      </c>
      <c r="B2707" s="667">
        <v>73.599999999999994</v>
      </c>
      <c r="C2707" s="667">
        <v>74.3</v>
      </c>
      <c r="D2707" s="667">
        <v>75.3</v>
      </c>
      <c r="E2707" s="667">
        <v>76</v>
      </c>
      <c r="F2707" s="667">
        <v>76.900000000000006</v>
      </c>
    </row>
    <row r="2708" spans="1:7" ht="20.100000000000001" customHeight="1">
      <c r="A2708" s="666" t="s">
        <v>9</v>
      </c>
      <c r="B2708" s="667">
        <v>80.7</v>
      </c>
      <c r="C2708" s="667">
        <v>81.2</v>
      </c>
      <c r="D2708" s="667">
        <v>81.7</v>
      </c>
      <c r="E2708" s="667">
        <v>82.3</v>
      </c>
      <c r="F2708" s="667">
        <v>82.7</v>
      </c>
    </row>
    <row r="2709" spans="1:7" ht="20.100000000000001" customHeight="1">
      <c r="A2709" s="666" t="s">
        <v>798</v>
      </c>
      <c r="B2709" s="667">
        <v>87.2</v>
      </c>
      <c r="C2709" s="667">
        <v>87.3</v>
      </c>
      <c r="D2709" s="667">
        <v>87.3</v>
      </c>
      <c r="E2709" s="667">
        <v>87.4</v>
      </c>
      <c r="F2709" s="667">
        <v>87.4</v>
      </c>
      <c r="G2709" s="313"/>
    </row>
    <row r="2710" spans="1:7" ht="20.100000000000001" customHeight="1">
      <c r="A2710" s="666" t="s">
        <v>10</v>
      </c>
      <c r="B2710" s="667">
        <v>81.599999999999994</v>
      </c>
      <c r="C2710" s="667">
        <v>82.5</v>
      </c>
      <c r="D2710" s="667">
        <v>83.1</v>
      </c>
      <c r="E2710" s="667">
        <v>83.7</v>
      </c>
      <c r="F2710" s="667">
        <v>84.2</v>
      </c>
    </row>
    <row r="2711" spans="1:7" ht="20.100000000000001" customHeight="1">
      <c r="A2711" s="666" t="s">
        <v>799</v>
      </c>
      <c r="B2711" s="667">
        <v>75</v>
      </c>
      <c r="C2711" s="667">
        <v>75.599999999999994</v>
      </c>
      <c r="D2711" s="667">
        <v>76.099999999999994</v>
      </c>
      <c r="E2711" s="667">
        <v>76.8</v>
      </c>
      <c r="F2711" s="667">
        <v>77.400000000000006</v>
      </c>
    </row>
    <row r="2712" spans="1:7" ht="20.100000000000001" customHeight="1">
      <c r="A2712" s="666" t="s">
        <v>11</v>
      </c>
      <c r="B2712" s="667">
        <v>84.3</v>
      </c>
      <c r="C2712" s="667">
        <v>84.9</v>
      </c>
      <c r="D2712" s="667">
        <v>85.4</v>
      </c>
      <c r="E2712" s="667">
        <v>85.7</v>
      </c>
      <c r="F2712" s="667">
        <v>86.1</v>
      </c>
    </row>
    <row r="2713" spans="1:7" ht="20.100000000000001" customHeight="1">
      <c r="A2713" s="666" t="s">
        <v>12</v>
      </c>
      <c r="B2713" s="667">
        <v>61.3</v>
      </c>
      <c r="C2713" s="667">
        <v>61.9</v>
      </c>
      <c r="D2713" s="667">
        <v>62.6</v>
      </c>
      <c r="E2713" s="667">
        <v>63.5</v>
      </c>
      <c r="F2713" s="667">
        <v>64.5</v>
      </c>
    </row>
    <row r="2714" spans="1:7" ht="20.100000000000001" customHeight="1">
      <c r="A2714" s="666" t="s">
        <v>796</v>
      </c>
      <c r="B2714" s="667">
        <v>91.8</v>
      </c>
      <c r="C2714" s="667">
        <v>92</v>
      </c>
      <c r="D2714" s="667">
        <v>92.2</v>
      </c>
      <c r="E2714" s="667">
        <v>92.3</v>
      </c>
      <c r="F2714" s="667">
        <v>92.5</v>
      </c>
    </row>
    <row r="2715" spans="1:7" ht="20.100000000000001" customHeight="1">
      <c r="A2715" s="666" t="s">
        <v>795</v>
      </c>
      <c r="B2715" s="667">
        <v>83.2</v>
      </c>
      <c r="C2715" s="667">
        <v>83.4</v>
      </c>
      <c r="D2715" s="667">
        <v>83.6</v>
      </c>
      <c r="E2715" s="667">
        <v>83.9</v>
      </c>
      <c r="F2715" s="667">
        <v>84.1</v>
      </c>
    </row>
    <row r="2716" spans="1:7" ht="20.100000000000001" customHeight="1">
      <c r="A2716" s="890" t="s">
        <v>1119</v>
      </c>
      <c r="B2716" s="890"/>
      <c r="C2716" s="890"/>
      <c r="D2716" s="890"/>
      <c r="E2716" s="890"/>
      <c r="F2716" s="890"/>
      <c r="G2716" s="707"/>
    </row>
    <row r="2717" spans="1:7" ht="20.100000000000001" customHeight="1">
      <c r="A2717" s="830" t="s">
        <v>6</v>
      </c>
      <c r="B2717" s="831">
        <v>95.9</v>
      </c>
      <c r="C2717" s="831">
        <v>96</v>
      </c>
      <c r="D2717" s="831">
        <v>96.1</v>
      </c>
      <c r="E2717" s="831">
        <v>96.1</v>
      </c>
      <c r="F2717" s="831">
        <v>96.2</v>
      </c>
      <c r="G2717" s="471"/>
    </row>
    <row r="2718" spans="1:7" ht="20.100000000000001" customHeight="1">
      <c r="A2718" s="830" t="s">
        <v>7</v>
      </c>
      <c r="B2718" s="831">
        <v>89</v>
      </c>
      <c r="C2718" s="831">
        <v>89.3</v>
      </c>
      <c r="D2718" s="831">
        <v>89.7</v>
      </c>
      <c r="E2718" s="831">
        <v>89.8</v>
      </c>
      <c r="F2718" s="831">
        <v>90.4</v>
      </c>
      <c r="G2718" s="608"/>
    </row>
    <row r="2719" spans="1:7" ht="20.100000000000001" customHeight="1">
      <c r="A2719" s="830" t="s">
        <v>797</v>
      </c>
      <c r="B2719" s="831">
        <v>85.7</v>
      </c>
      <c r="C2719" s="831">
        <v>85.7</v>
      </c>
      <c r="D2719" s="831">
        <v>85.8</v>
      </c>
      <c r="E2719" s="831">
        <v>85.9</v>
      </c>
      <c r="F2719" s="831">
        <v>85.9</v>
      </c>
      <c r="G2719" s="471"/>
    </row>
    <row r="2720" spans="1:7" ht="20.100000000000001" customHeight="1">
      <c r="A2720" s="830" t="s">
        <v>798</v>
      </c>
      <c r="B2720" s="831">
        <v>91.3</v>
      </c>
      <c r="C2720" s="831">
        <v>91.4</v>
      </c>
      <c r="D2720" s="831">
        <v>91.4</v>
      </c>
      <c r="E2720" s="831">
        <v>91.4</v>
      </c>
      <c r="F2720" s="831">
        <v>91.4</v>
      </c>
      <c r="G2720" s="471"/>
    </row>
    <row r="2721" spans="1:7" ht="20.100000000000001" customHeight="1">
      <c r="A2721" s="830" t="s">
        <v>10</v>
      </c>
      <c r="B2721" s="831">
        <v>70.3</v>
      </c>
      <c r="C2721" s="831">
        <v>70.400000000000006</v>
      </c>
      <c r="D2721" s="831">
        <v>70.5</v>
      </c>
      <c r="E2721" s="831">
        <v>70.7</v>
      </c>
      <c r="F2721" s="831">
        <v>70.7</v>
      </c>
      <c r="G2721" s="471"/>
    </row>
    <row r="2722" spans="1:7" ht="20.100000000000001" customHeight="1">
      <c r="A2722" s="830" t="s">
        <v>11</v>
      </c>
      <c r="B2722" s="831">
        <v>86.9</v>
      </c>
      <c r="C2722" s="831">
        <v>87.3</v>
      </c>
      <c r="D2722" s="831">
        <v>87.5</v>
      </c>
      <c r="E2722" s="831">
        <v>87.6</v>
      </c>
      <c r="F2722" s="831">
        <v>87.8</v>
      </c>
      <c r="G2722" s="471"/>
    </row>
    <row r="2723" spans="1:7" ht="20.100000000000001" customHeight="1">
      <c r="A2723" s="830" t="s">
        <v>12</v>
      </c>
      <c r="B2723" s="831">
        <v>77.5</v>
      </c>
      <c r="C2723" s="831">
        <v>77.599999999999994</v>
      </c>
      <c r="D2723" s="831">
        <v>77.8</v>
      </c>
      <c r="E2723" s="831">
        <v>78</v>
      </c>
      <c r="F2723" s="831">
        <v>78.3</v>
      </c>
      <c r="G2723" s="471"/>
    </row>
    <row r="2724" spans="1:7" ht="20.100000000000001" customHeight="1">
      <c r="A2724" s="830" t="s">
        <v>795</v>
      </c>
      <c r="B2724" s="831">
        <v>92.4</v>
      </c>
      <c r="C2724" s="831">
        <v>92.5</v>
      </c>
      <c r="D2724" s="831">
        <v>92.6</v>
      </c>
      <c r="E2724" s="831">
        <v>92.7</v>
      </c>
      <c r="F2724" s="831">
        <v>92.8</v>
      </c>
      <c r="G2724" s="471"/>
    </row>
    <row r="2725" spans="1:7" ht="20.100000000000001" customHeight="1">
      <c r="A2725" s="890" t="s">
        <v>1120</v>
      </c>
      <c r="B2725" s="890"/>
      <c r="C2725" s="890"/>
      <c r="D2725" s="890"/>
      <c r="E2725" s="890"/>
      <c r="F2725" s="890"/>
      <c r="G2725" s="707"/>
    </row>
    <row r="2726" spans="1:7" ht="20.100000000000001" customHeight="1">
      <c r="A2726" s="666" t="s">
        <v>7</v>
      </c>
      <c r="B2726" s="667">
        <v>79.900000000000006</v>
      </c>
      <c r="C2726" s="667">
        <v>80.7</v>
      </c>
      <c r="D2726" s="667">
        <v>82.7</v>
      </c>
      <c r="E2726" s="667">
        <v>83.4</v>
      </c>
      <c r="F2726" s="667">
        <v>84.1</v>
      </c>
    </row>
    <row r="2727" spans="1:7" ht="20.100000000000001" customHeight="1">
      <c r="A2727" s="666" t="s">
        <v>797</v>
      </c>
      <c r="B2727" s="667">
        <v>51.8</v>
      </c>
      <c r="C2727" s="667">
        <v>52.1</v>
      </c>
      <c r="D2727" s="667">
        <v>52.7</v>
      </c>
      <c r="E2727" s="667">
        <v>53.7</v>
      </c>
      <c r="F2727" s="667">
        <v>54.1</v>
      </c>
    </row>
    <row r="2728" spans="1:7" ht="20.100000000000001" customHeight="1">
      <c r="A2728" s="666" t="s">
        <v>8</v>
      </c>
      <c r="B2728" s="667">
        <v>73.599999999999994</v>
      </c>
      <c r="C2728" s="667">
        <v>74.3</v>
      </c>
      <c r="D2728" s="667">
        <v>75.3</v>
      </c>
      <c r="E2728" s="667">
        <v>76</v>
      </c>
      <c r="F2728" s="667">
        <v>76.900000000000006</v>
      </c>
    </row>
    <row r="2729" spans="1:7" ht="20.100000000000001" customHeight="1">
      <c r="A2729" s="666" t="s">
        <v>9</v>
      </c>
      <c r="B2729" s="667">
        <v>80.7</v>
      </c>
      <c r="C2729" s="667">
        <v>81.2</v>
      </c>
      <c r="D2729" s="667">
        <v>81.7</v>
      </c>
      <c r="E2729" s="667">
        <v>82.3</v>
      </c>
      <c r="F2729" s="667">
        <v>82.7</v>
      </c>
    </row>
    <row r="2730" spans="1:7" ht="20.100000000000001" customHeight="1">
      <c r="A2730" s="666" t="s">
        <v>798</v>
      </c>
      <c r="B2730" s="667">
        <v>75.3</v>
      </c>
      <c r="C2730" s="667">
        <v>75.400000000000006</v>
      </c>
      <c r="D2730" s="667">
        <v>75.599999999999994</v>
      </c>
      <c r="E2730" s="667">
        <v>75.7</v>
      </c>
      <c r="F2730" s="667">
        <v>75.900000000000006</v>
      </c>
    </row>
    <row r="2731" spans="1:7" s="471" customFormat="1" ht="20.100000000000001" customHeight="1">
      <c r="A2731" s="666" t="s">
        <v>10</v>
      </c>
      <c r="B2731" s="667">
        <v>85.6</v>
      </c>
      <c r="C2731" s="667">
        <v>86.5</v>
      </c>
      <c r="D2731" s="667">
        <v>87.1</v>
      </c>
      <c r="E2731" s="667">
        <v>87.7</v>
      </c>
      <c r="F2731" s="667">
        <v>88.2</v>
      </c>
    </row>
    <row r="2732" spans="1:7" ht="20.100000000000001" customHeight="1">
      <c r="A2732" s="666" t="s">
        <v>799</v>
      </c>
      <c r="B2732" s="667">
        <v>75</v>
      </c>
      <c r="C2732" s="667">
        <v>75.599999999999994</v>
      </c>
      <c r="D2732" s="667">
        <v>76.099999999999994</v>
      </c>
      <c r="E2732" s="667">
        <v>76.8</v>
      </c>
      <c r="F2732" s="667">
        <v>77.400000000000006</v>
      </c>
    </row>
    <row r="2733" spans="1:7" ht="20.100000000000001" customHeight="1">
      <c r="A2733" s="666" t="s">
        <v>11</v>
      </c>
      <c r="B2733" s="667">
        <v>79.3</v>
      </c>
      <c r="C2733" s="667">
        <v>80.400000000000006</v>
      </c>
      <c r="D2733" s="667">
        <v>81.900000000000006</v>
      </c>
      <c r="E2733" s="667">
        <v>82.8</v>
      </c>
      <c r="F2733" s="667">
        <v>83.4</v>
      </c>
    </row>
    <row r="2734" spans="1:7" ht="20.100000000000001" customHeight="1">
      <c r="A2734" s="666" t="s">
        <v>12</v>
      </c>
      <c r="B2734" s="667">
        <v>56.6</v>
      </c>
      <c r="C2734" s="667">
        <v>57.4</v>
      </c>
      <c r="D2734" s="667">
        <v>58.3</v>
      </c>
      <c r="E2734" s="667">
        <v>59.5</v>
      </c>
      <c r="F2734" s="667">
        <v>60.7</v>
      </c>
    </row>
    <row r="2735" spans="1:7" ht="20.100000000000001" customHeight="1">
      <c r="A2735" s="666" t="s">
        <v>795</v>
      </c>
      <c r="B2735" s="667">
        <v>66.400000000000006</v>
      </c>
      <c r="C2735" s="667">
        <v>66.8</v>
      </c>
      <c r="D2735" s="667">
        <v>67.3</v>
      </c>
      <c r="E2735" s="667">
        <v>67.7</v>
      </c>
      <c r="F2735" s="667">
        <v>68</v>
      </c>
    </row>
    <row r="2736" spans="1:7" ht="20.100000000000001" customHeight="1">
      <c r="A2736" s="458" t="s">
        <v>253</v>
      </c>
      <c r="B2736" s="466"/>
      <c r="C2736" s="466"/>
      <c r="D2736" s="466"/>
      <c r="E2736" s="466"/>
      <c r="F2736" s="466"/>
    </row>
    <row r="2737" spans="1:6" ht="20.100000000000001" customHeight="1">
      <c r="A2737" s="472"/>
      <c r="B2737" s="466"/>
      <c r="C2737" s="466"/>
      <c r="D2737" s="466"/>
      <c r="E2737" s="466"/>
      <c r="F2737" s="466"/>
    </row>
    <row r="2738" spans="1:6" ht="20.100000000000001" customHeight="1">
      <c r="A2738" s="472"/>
      <c r="B2738" s="466"/>
      <c r="C2738" s="466"/>
      <c r="D2738" s="466"/>
      <c r="E2738" s="466"/>
      <c r="F2738" s="466"/>
    </row>
    <row r="2739" spans="1:6" ht="30" customHeight="1">
      <c r="A2739" s="851" t="s">
        <v>1224</v>
      </c>
      <c r="B2739" s="878"/>
      <c r="C2739" s="878"/>
      <c r="D2739" s="878"/>
      <c r="E2739" s="878"/>
      <c r="F2739" s="878"/>
    </row>
    <row r="2740" spans="1:6" ht="30" customHeight="1">
      <c r="A2740" s="447" t="s">
        <v>4</v>
      </c>
      <c r="B2740" s="447">
        <v>2020</v>
      </c>
      <c r="C2740" s="447">
        <v>2021</v>
      </c>
      <c r="D2740" s="447">
        <v>2022</v>
      </c>
      <c r="E2740" s="447">
        <v>2023</v>
      </c>
      <c r="F2740" s="447">
        <v>2024</v>
      </c>
    </row>
    <row r="2741" spans="1:6" ht="20.100000000000001" customHeight="1">
      <c r="A2741" s="452" t="s">
        <v>6</v>
      </c>
      <c r="B2741" s="457">
        <v>59.5</v>
      </c>
      <c r="C2741" s="457">
        <v>57.4</v>
      </c>
      <c r="D2741" s="457">
        <v>54.4</v>
      </c>
      <c r="E2741" s="457">
        <v>51.9</v>
      </c>
      <c r="F2741" s="457">
        <v>50.7</v>
      </c>
    </row>
    <row r="2742" spans="1:6" ht="20.100000000000001" customHeight="1">
      <c r="A2742" s="452" t="s">
        <v>7</v>
      </c>
      <c r="B2742" s="457">
        <v>32.1</v>
      </c>
      <c r="C2742" s="457">
        <v>31.7</v>
      </c>
      <c r="D2742" s="457">
        <v>30.4</v>
      </c>
      <c r="E2742" s="457">
        <v>29.6</v>
      </c>
      <c r="F2742" s="457">
        <v>28.9</v>
      </c>
    </row>
    <row r="2743" spans="1:6" ht="20.100000000000001" customHeight="1">
      <c r="A2743" s="452" t="s">
        <v>797</v>
      </c>
      <c r="B2743" s="457">
        <v>7.3</v>
      </c>
      <c r="C2743" s="457">
        <v>7.3</v>
      </c>
      <c r="D2743" s="457">
        <v>7.3</v>
      </c>
      <c r="E2743" s="457">
        <v>7.3</v>
      </c>
      <c r="F2743" s="457">
        <v>7.3</v>
      </c>
    </row>
    <row r="2744" spans="1:6" ht="20.100000000000001" customHeight="1">
      <c r="A2744" s="452" t="s">
        <v>8</v>
      </c>
      <c r="B2744" s="457">
        <v>14.7</v>
      </c>
      <c r="C2744" s="457">
        <v>14.4</v>
      </c>
      <c r="D2744" s="457">
        <v>14.2</v>
      </c>
      <c r="E2744" s="457">
        <v>14.2</v>
      </c>
      <c r="F2744" s="457">
        <v>14.2</v>
      </c>
    </row>
    <row r="2745" spans="1:6" ht="20.100000000000001" customHeight="1">
      <c r="A2745" s="452" t="s">
        <v>9</v>
      </c>
      <c r="B2745" s="457">
        <v>9.9</v>
      </c>
      <c r="C2745" s="457">
        <v>9.6999999999999993</v>
      </c>
      <c r="D2745" s="457">
        <v>9.5</v>
      </c>
      <c r="E2745" s="457">
        <v>9.8000000000000007</v>
      </c>
      <c r="F2745" s="457">
        <v>9.6</v>
      </c>
    </row>
    <row r="2746" spans="1:6" ht="20.100000000000001" customHeight="1">
      <c r="A2746" s="452" t="s">
        <v>798</v>
      </c>
      <c r="B2746" s="457">
        <v>2.1</v>
      </c>
      <c r="C2746" s="457">
        <v>3.1</v>
      </c>
      <c r="D2746" s="457">
        <v>3</v>
      </c>
      <c r="E2746" s="457">
        <v>2.8</v>
      </c>
      <c r="F2746" s="457">
        <v>1.6</v>
      </c>
    </row>
    <row r="2747" spans="1:6" ht="20.100000000000001" customHeight="1">
      <c r="A2747" s="452" t="s">
        <v>10</v>
      </c>
      <c r="B2747" s="457">
        <v>7.4</v>
      </c>
      <c r="C2747" s="457">
        <v>7</v>
      </c>
      <c r="D2747" s="457">
        <v>7.9</v>
      </c>
      <c r="E2747" s="457">
        <v>7.8</v>
      </c>
      <c r="F2747" s="457">
        <v>7.1</v>
      </c>
    </row>
    <row r="2748" spans="1:6" ht="20.100000000000001" customHeight="1">
      <c r="A2748" s="452" t="s">
        <v>799</v>
      </c>
      <c r="B2748" s="457">
        <v>11.9</v>
      </c>
      <c r="C2748" s="457">
        <v>11.2</v>
      </c>
      <c r="D2748" s="457">
        <v>11.1</v>
      </c>
      <c r="E2748" s="457">
        <v>11.1</v>
      </c>
      <c r="F2748" s="457">
        <v>11</v>
      </c>
    </row>
    <row r="2749" spans="1:6" ht="20.100000000000001" customHeight="1">
      <c r="A2749" s="452" t="s">
        <v>11</v>
      </c>
      <c r="B2749" s="457">
        <v>41.8</v>
      </c>
      <c r="C2749" s="457">
        <v>40.700000000000003</v>
      </c>
      <c r="D2749" s="457">
        <v>40.200000000000003</v>
      </c>
      <c r="E2749" s="457">
        <v>38.700000000000003</v>
      </c>
      <c r="F2749" s="457">
        <v>38.700000000000003</v>
      </c>
    </row>
    <row r="2750" spans="1:6" ht="20.100000000000001" customHeight="1">
      <c r="A2750" s="452" t="s">
        <v>12</v>
      </c>
      <c r="B2750" s="457">
        <v>72.5</v>
      </c>
      <c r="C2750" s="457">
        <v>70.099999999999994</v>
      </c>
      <c r="D2750" s="457">
        <v>68.099999999999994</v>
      </c>
      <c r="E2750" s="457">
        <v>67.7</v>
      </c>
      <c r="F2750" s="457">
        <v>67.7</v>
      </c>
    </row>
    <row r="2751" spans="1:6" ht="20.100000000000001" customHeight="1">
      <c r="A2751" s="452" t="s">
        <v>796</v>
      </c>
      <c r="B2751" s="457">
        <v>259.2</v>
      </c>
      <c r="C2751" s="457">
        <v>252.6</v>
      </c>
      <c r="D2751" s="457">
        <v>246.1</v>
      </c>
      <c r="E2751" s="457">
        <v>240.9</v>
      </c>
      <c r="F2751" s="457">
        <v>236.8</v>
      </c>
    </row>
    <row r="2752" spans="1:6" ht="20.100000000000001" customHeight="1">
      <c r="A2752" s="452" t="s">
        <v>795</v>
      </c>
      <c r="B2752" s="457">
        <v>685.8</v>
      </c>
      <c r="C2752" s="457">
        <v>664.7</v>
      </c>
      <c r="D2752" s="457">
        <v>658.8</v>
      </c>
      <c r="E2752" s="457">
        <v>648.4</v>
      </c>
      <c r="F2752" s="457">
        <v>637.70000000000005</v>
      </c>
    </row>
    <row r="2753" spans="1:6" ht="20.100000000000001" customHeight="1">
      <c r="A2753" s="1039" t="s">
        <v>253</v>
      </c>
      <c r="B2753" s="1020"/>
      <c r="C2753" s="1020"/>
      <c r="D2753" s="1020"/>
      <c r="E2753" s="1020"/>
      <c r="F2753" s="1020"/>
    </row>
    <row r="2754" spans="1:6" ht="20.100000000000001" customHeight="1">
      <c r="A2754" s="472"/>
    </row>
    <row r="2755" spans="1:6" ht="20.100000000000001" customHeight="1">
      <c r="A2755" s="472"/>
    </row>
    <row r="2756" spans="1:6" ht="30" customHeight="1">
      <c r="A2756" s="950" t="s">
        <v>1228</v>
      </c>
      <c r="B2756" s="893"/>
      <c r="C2756" s="893"/>
      <c r="D2756" s="893"/>
      <c r="E2756" s="893"/>
      <c r="F2756" s="893"/>
    </row>
    <row r="2757" spans="1:6" ht="30" customHeight="1">
      <c r="A2757" s="694" t="s">
        <v>4</v>
      </c>
      <c r="B2757" s="694">
        <v>2020</v>
      </c>
      <c r="C2757" s="694">
        <v>2021</v>
      </c>
      <c r="D2757" s="694">
        <v>2022</v>
      </c>
      <c r="E2757" s="694">
        <v>2023</v>
      </c>
      <c r="F2757" s="694">
        <v>2024</v>
      </c>
    </row>
    <row r="2758" spans="1:6" ht="20.100000000000001" customHeight="1">
      <c r="A2758" s="1025" t="s">
        <v>1231</v>
      </c>
      <c r="B2758" s="1026"/>
      <c r="C2758" s="1026"/>
      <c r="D2758" s="1026"/>
      <c r="E2758" s="1026"/>
      <c r="F2758" s="1027"/>
    </row>
    <row r="2759" spans="1:6" ht="20.100000000000001" customHeight="1">
      <c r="A2759" s="579" t="s">
        <v>7</v>
      </c>
      <c r="B2759" s="632">
        <v>192</v>
      </c>
      <c r="C2759" s="632">
        <v>218</v>
      </c>
      <c r="D2759" s="632">
        <v>176</v>
      </c>
      <c r="E2759" s="632">
        <v>97</v>
      </c>
      <c r="F2759" s="632">
        <v>93</v>
      </c>
    </row>
    <row r="2760" spans="1:6" ht="20.100000000000001" customHeight="1">
      <c r="A2760" s="452" t="s">
        <v>797</v>
      </c>
      <c r="B2760" s="632">
        <v>26</v>
      </c>
      <c r="C2760" s="632">
        <v>29</v>
      </c>
      <c r="D2760" s="632">
        <v>23</v>
      </c>
      <c r="E2760" s="632">
        <v>20</v>
      </c>
      <c r="F2760" s="632">
        <v>22</v>
      </c>
    </row>
    <row r="2761" spans="1:6" ht="20.100000000000001" customHeight="1">
      <c r="A2761" s="452" t="s">
        <v>8</v>
      </c>
      <c r="B2761" s="632">
        <v>127</v>
      </c>
      <c r="C2761" s="632">
        <v>146</v>
      </c>
      <c r="D2761" s="632">
        <v>114</v>
      </c>
      <c r="E2761" s="632">
        <v>73</v>
      </c>
      <c r="F2761" s="632">
        <v>71</v>
      </c>
    </row>
    <row r="2762" spans="1:6" ht="20.100000000000001" customHeight="1">
      <c r="A2762" s="452" t="s">
        <v>9</v>
      </c>
      <c r="B2762" s="632">
        <v>183</v>
      </c>
      <c r="C2762" s="632">
        <v>191</v>
      </c>
      <c r="D2762" s="632">
        <v>159</v>
      </c>
      <c r="E2762" s="632">
        <v>106</v>
      </c>
      <c r="F2762" s="632">
        <v>128</v>
      </c>
    </row>
    <row r="2763" spans="1:6" ht="20.100000000000001" customHeight="1">
      <c r="A2763" s="452" t="s">
        <v>798</v>
      </c>
      <c r="B2763" s="632">
        <v>30</v>
      </c>
      <c r="C2763" s="632">
        <v>27</v>
      </c>
      <c r="D2763" s="632">
        <v>22</v>
      </c>
      <c r="E2763" s="632">
        <v>21</v>
      </c>
      <c r="F2763" s="632">
        <v>27</v>
      </c>
    </row>
    <row r="2764" spans="1:6" ht="20.100000000000001" customHeight="1">
      <c r="A2764" s="452" t="s">
        <v>10</v>
      </c>
      <c r="B2764" s="632">
        <v>197</v>
      </c>
      <c r="C2764" s="632">
        <v>205</v>
      </c>
      <c r="D2764" s="632">
        <v>165</v>
      </c>
      <c r="E2764" s="632">
        <v>120</v>
      </c>
      <c r="F2764" s="632">
        <v>129</v>
      </c>
    </row>
    <row r="2765" spans="1:6" ht="20.100000000000001" customHeight="1">
      <c r="A2765" s="452" t="s">
        <v>799</v>
      </c>
      <c r="B2765" s="632">
        <v>53</v>
      </c>
      <c r="C2765" s="632">
        <v>125</v>
      </c>
      <c r="D2765" s="632">
        <v>78</v>
      </c>
      <c r="E2765" s="632">
        <v>80</v>
      </c>
      <c r="F2765" s="632">
        <v>96</v>
      </c>
    </row>
    <row r="2766" spans="1:6" ht="20.100000000000001" customHeight="1">
      <c r="A2766" s="452" t="s">
        <v>11</v>
      </c>
      <c r="B2766" s="632">
        <v>189</v>
      </c>
      <c r="C2766" s="632">
        <v>172</v>
      </c>
      <c r="D2766" s="632">
        <v>120</v>
      </c>
      <c r="E2766" s="632">
        <v>105</v>
      </c>
      <c r="F2766" s="632">
        <v>96</v>
      </c>
    </row>
    <row r="2767" spans="1:6" ht="20.100000000000001" customHeight="1">
      <c r="A2767" s="452" t="s">
        <v>12</v>
      </c>
      <c r="B2767" s="632">
        <v>142</v>
      </c>
      <c r="C2767" s="632">
        <v>158</v>
      </c>
      <c r="D2767" s="632">
        <v>147</v>
      </c>
      <c r="E2767" s="632">
        <v>114</v>
      </c>
      <c r="F2767" s="632">
        <v>117</v>
      </c>
    </row>
    <row r="2768" spans="1:6" ht="20.100000000000001" customHeight="1">
      <c r="A2768" s="701" t="s">
        <v>1230</v>
      </c>
      <c r="B2768" s="632">
        <f>SUM(B2759:B2767)</f>
        <v>1139</v>
      </c>
      <c r="C2768" s="632">
        <f>SUM(C2759:C2767)</f>
        <v>1271</v>
      </c>
      <c r="D2768" s="632">
        <f>SUM(D2759:D2767)</f>
        <v>1004</v>
      </c>
      <c r="E2768" s="632">
        <f>SUM(E2759:E2767)</f>
        <v>736</v>
      </c>
      <c r="F2768" s="632">
        <f>SUM(F2759:F2767)</f>
        <v>779</v>
      </c>
    </row>
    <row r="2769" spans="1:6" ht="20.100000000000001" customHeight="1">
      <c r="A2769" s="1025" t="s">
        <v>1232</v>
      </c>
      <c r="B2769" s="1026"/>
      <c r="C2769" s="1026"/>
      <c r="D2769" s="1026"/>
      <c r="E2769" s="1026"/>
      <c r="F2769" s="1027"/>
    </row>
    <row r="2770" spans="1:6" ht="20.100000000000001" customHeight="1">
      <c r="A2770" s="579" t="s">
        <v>7</v>
      </c>
      <c r="B2770" s="632">
        <v>4</v>
      </c>
      <c r="C2770" s="632">
        <v>2</v>
      </c>
      <c r="D2770" s="632">
        <v>3</v>
      </c>
      <c r="E2770" s="632">
        <v>5</v>
      </c>
      <c r="F2770" s="632">
        <v>2</v>
      </c>
    </row>
    <row r="2771" spans="1:6" ht="20.100000000000001" customHeight="1">
      <c r="A2771" s="452" t="s">
        <v>797</v>
      </c>
      <c r="B2771" s="632">
        <v>0</v>
      </c>
      <c r="C2771" s="632">
        <v>0</v>
      </c>
      <c r="D2771" s="632">
        <v>0</v>
      </c>
      <c r="E2771" s="632">
        <v>0</v>
      </c>
      <c r="F2771" s="632">
        <v>1</v>
      </c>
    </row>
    <row r="2772" spans="1:6" ht="20.100000000000001" customHeight="1">
      <c r="A2772" s="452" t="s">
        <v>8</v>
      </c>
      <c r="B2772" s="632">
        <v>0</v>
      </c>
      <c r="C2772" s="632">
        <v>4</v>
      </c>
      <c r="D2772" s="632">
        <v>3</v>
      </c>
      <c r="E2772" s="632">
        <v>1</v>
      </c>
      <c r="F2772" s="632">
        <v>2</v>
      </c>
    </row>
    <row r="2773" spans="1:6" ht="20.100000000000001" customHeight="1">
      <c r="A2773" s="452" t="s">
        <v>9</v>
      </c>
      <c r="B2773" s="632">
        <v>2</v>
      </c>
      <c r="C2773" s="632">
        <v>5</v>
      </c>
      <c r="D2773" s="632">
        <v>2</v>
      </c>
      <c r="E2773" s="632">
        <v>3</v>
      </c>
      <c r="F2773" s="632">
        <v>3</v>
      </c>
    </row>
    <row r="2774" spans="1:6" ht="20.100000000000001" customHeight="1">
      <c r="A2774" s="452" t="s">
        <v>798</v>
      </c>
      <c r="B2774" s="632">
        <v>0</v>
      </c>
      <c r="C2774" s="632">
        <v>3</v>
      </c>
      <c r="D2774" s="632">
        <v>3</v>
      </c>
      <c r="E2774" s="632">
        <v>3</v>
      </c>
      <c r="F2774" s="632">
        <v>1</v>
      </c>
    </row>
    <row r="2775" spans="1:6" ht="20.100000000000001" customHeight="1">
      <c r="A2775" s="452" t="s">
        <v>10</v>
      </c>
      <c r="B2775" s="632">
        <v>3</v>
      </c>
      <c r="C2775" s="632">
        <v>4</v>
      </c>
      <c r="D2775" s="632">
        <v>7</v>
      </c>
      <c r="E2775" s="632">
        <v>1</v>
      </c>
      <c r="F2775" s="632">
        <v>3</v>
      </c>
    </row>
    <row r="2776" spans="1:6" ht="20.100000000000001" customHeight="1">
      <c r="A2776" s="452" t="s">
        <v>799</v>
      </c>
      <c r="B2776" s="632">
        <v>2</v>
      </c>
      <c r="C2776" s="632">
        <v>0</v>
      </c>
      <c r="D2776" s="632">
        <v>0</v>
      </c>
      <c r="E2776" s="632">
        <v>0</v>
      </c>
      <c r="F2776" s="632">
        <v>2</v>
      </c>
    </row>
    <row r="2777" spans="1:6" ht="20.100000000000001" customHeight="1">
      <c r="A2777" s="452" t="s">
        <v>11</v>
      </c>
      <c r="B2777" s="632">
        <v>3</v>
      </c>
      <c r="C2777" s="632">
        <v>1</v>
      </c>
      <c r="D2777" s="632">
        <v>3</v>
      </c>
      <c r="E2777" s="632">
        <v>1</v>
      </c>
      <c r="F2777" s="632">
        <v>2</v>
      </c>
    </row>
    <row r="2778" spans="1:6" ht="20.100000000000001" customHeight="1">
      <c r="A2778" s="452" t="s">
        <v>12</v>
      </c>
      <c r="B2778" s="632">
        <v>2</v>
      </c>
      <c r="C2778" s="632">
        <v>1</v>
      </c>
      <c r="D2778" s="632">
        <v>1</v>
      </c>
      <c r="E2778" s="632">
        <v>0</v>
      </c>
      <c r="F2778" s="632">
        <v>0</v>
      </c>
    </row>
    <row r="2779" spans="1:6" ht="20.100000000000001" customHeight="1">
      <c r="A2779" s="701" t="s">
        <v>1230</v>
      </c>
      <c r="B2779" s="632">
        <f>SUM(B2770:B2778)</f>
        <v>16</v>
      </c>
      <c r="C2779" s="632">
        <f>SUM(C2770:C2778)</f>
        <v>20</v>
      </c>
      <c r="D2779" s="632">
        <f>SUM(D2770:D2778)</f>
        <v>22</v>
      </c>
      <c r="E2779" s="632">
        <f>SUM(E2770:E2778)</f>
        <v>14</v>
      </c>
      <c r="F2779" s="632">
        <f>SUM(F2770:F2778)</f>
        <v>16</v>
      </c>
    </row>
    <row r="2780" spans="1:6" ht="20.100000000000001" customHeight="1">
      <c r="A2780" s="1025" t="s">
        <v>1233</v>
      </c>
      <c r="B2780" s="1026"/>
      <c r="C2780" s="1026"/>
      <c r="D2780" s="1026"/>
      <c r="E2780" s="1026"/>
      <c r="F2780" s="1027"/>
    </row>
    <row r="2781" spans="1:6" ht="20.100000000000001" customHeight="1">
      <c r="A2781" s="579" t="s">
        <v>7</v>
      </c>
      <c r="B2781" s="632">
        <v>6</v>
      </c>
      <c r="C2781" s="632">
        <v>6</v>
      </c>
      <c r="D2781" s="632">
        <v>5</v>
      </c>
      <c r="E2781" s="632">
        <v>8</v>
      </c>
      <c r="F2781" s="632">
        <v>2</v>
      </c>
    </row>
    <row r="2782" spans="1:6" ht="20.100000000000001" customHeight="1">
      <c r="A2782" s="452" t="s">
        <v>797</v>
      </c>
      <c r="B2782" s="632">
        <v>0</v>
      </c>
      <c r="C2782" s="632">
        <v>2</v>
      </c>
      <c r="D2782" s="632">
        <v>1</v>
      </c>
      <c r="E2782" s="632">
        <v>2</v>
      </c>
      <c r="F2782" s="632">
        <v>2</v>
      </c>
    </row>
    <row r="2783" spans="1:6" ht="20.100000000000001" customHeight="1">
      <c r="A2783" s="452" t="s">
        <v>8</v>
      </c>
      <c r="B2783" s="632">
        <v>1</v>
      </c>
      <c r="C2783" s="632">
        <v>0</v>
      </c>
      <c r="D2783" s="632">
        <v>0</v>
      </c>
      <c r="E2783" s="632">
        <v>1</v>
      </c>
      <c r="F2783" s="632">
        <v>4</v>
      </c>
    </row>
    <row r="2784" spans="1:6" ht="20.100000000000001" customHeight="1">
      <c r="A2784" s="452" t="s">
        <v>9</v>
      </c>
      <c r="B2784" s="632">
        <v>2</v>
      </c>
      <c r="C2784" s="632">
        <v>4</v>
      </c>
      <c r="D2784" s="632">
        <v>3</v>
      </c>
      <c r="E2784" s="632">
        <v>1</v>
      </c>
      <c r="F2784" s="632">
        <v>4</v>
      </c>
    </row>
    <row r="2785" spans="1:6" ht="20.100000000000001" customHeight="1">
      <c r="A2785" s="452" t="s">
        <v>798</v>
      </c>
      <c r="B2785" s="632">
        <v>9</v>
      </c>
      <c r="C2785" s="632">
        <v>1</v>
      </c>
      <c r="D2785" s="632">
        <v>2</v>
      </c>
      <c r="E2785" s="632">
        <v>2</v>
      </c>
      <c r="F2785" s="632">
        <v>1</v>
      </c>
    </row>
    <row r="2786" spans="1:6" ht="20.100000000000001" customHeight="1">
      <c r="A2786" s="452" t="s">
        <v>10</v>
      </c>
      <c r="B2786" s="632">
        <v>3</v>
      </c>
      <c r="C2786" s="632">
        <v>5</v>
      </c>
      <c r="D2786" s="632">
        <v>2</v>
      </c>
      <c r="E2786" s="632">
        <v>2</v>
      </c>
      <c r="F2786" s="632">
        <v>7</v>
      </c>
    </row>
    <row r="2787" spans="1:6" ht="20.100000000000001" customHeight="1">
      <c r="A2787" s="452" t="s">
        <v>799</v>
      </c>
      <c r="B2787" s="632">
        <v>2</v>
      </c>
      <c r="C2787" s="632">
        <v>1</v>
      </c>
      <c r="D2787" s="632">
        <v>0</v>
      </c>
      <c r="E2787" s="632">
        <v>1</v>
      </c>
      <c r="F2787" s="632">
        <v>2</v>
      </c>
    </row>
    <row r="2788" spans="1:6" ht="20.100000000000001" customHeight="1">
      <c r="A2788" s="452" t="s">
        <v>11</v>
      </c>
      <c r="B2788" s="632">
        <v>6</v>
      </c>
      <c r="C2788" s="632">
        <v>4</v>
      </c>
      <c r="D2788" s="632">
        <v>3</v>
      </c>
      <c r="E2788" s="632">
        <v>2</v>
      </c>
      <c r="F2788" s="632">
        <v>0</v>
      </c>
    </row>
    <row r="2789" spans="1:6" ht="20.100000000000001" customHeight="1">
      <c r="A2789" s="452" t="s">
        <v>12</v>
      </c>
      <c r="B2789" s="632">
        <v>2</v>
      </c>
      <c r="C2789" s="632">
        <v>3</v>
      </c>
      <c r="D2789" s="632">
        <v>4</v>
      </c>
      <c r="E2789" s="632">
        <v>2</v>
      </c>
      <c r="F2789" s="632">
        <v>4</v>
      </c>
    </row>
    <row r="2790" spans="1:6" ht="20.100000000000001" customHeight="1">
      <c r="A2790" s="701" t="s">
        <v>1230</v>
      </c>
      <c r="B2790" s="632">
        <f>SUM(B2781:B2789)</f>
        <v>31</v>
      </c>
      <c r="C2790" s="632">
        <f>SUM(C2781:C2789)</f>
        <v>26</v>
      </c>
      <c r="D2790" s="632">
        <f>SUM(D2781:D2789)</f>
        <v>20</v>
      </c>
      <c r="E2790" s="632">
        <f>SUM(E2781:E2789)</f>
        <v>21</v>
      </c>
      <c r="F2790" s="632">
        <f>SUM(F2781:F2789)</f>
        <v>26</v>
      </c>
    </row>
    <row r="2791" spans="1:6" ht="20.100000000000001" customHeight="1">
      <c r="A2791" s="1040" t="s">
        <v>1229</v>
      </c>
      <c r="B2791" s="1022"/>
      <c r="C2791" s="1022"/>
      <c r="D2791" s="1022"/>
      <c r="E2791" s="1022"/>
      <c r="F2791" s="1022"/>
    </row>
    <row r="2792" spans="1:6" ht="20.100000000000001" customHeight="1">
      <c r="A2792" s="1040" t="s">
        <v>1227</v>
      </c>
      <c r="B2792" s="1040"/>
      <c r="C2792" s="1040"/>
      <c r="D2792" s="1040"/>
      <c r="E2792" s="1040"/>
      <c r="F2792" s="1040"/>
    </row>
    <row r="2793" spans="1:6" ht="20.100000000000001" customHeight="1">
      <c r="A2793" s="700"/>
      <c r="B2793" s="700"/>
      <c r="C2793" s="700"/>
      <c r="D2793" s="700"/>
      <c r="E2793" s="700"/>
      <c r="F2793" s="700"/>
    </row>
    <row r="2795" spans="1:6" ht="30" customHeight="1">
      <c r="A2795" s="851" t="s">
        <v>1234</v>
      </c>
      <c r="B2795" s="878"/>
      <c r="C2795" s="878"/>
      <c r="D2795" s="878"/>
      <c r="E2795" s="878"/>
      <c r="F2795" s="878"/>
    </row>
    <row r="2796" spans="1:6" ht="30" customHeight="1">
      <c r="A2796" s="447" t="s">
        <v>4</v>
      </c>
      <c r="B2796" s="447">
        <v>2020</v>
      </c>
      <c r="C2796" s="447">
        <v>2021</v>
      </c>
      <c r="D2796" s="447">
        <v>2022</v>
      </c>
      <c r="E2796" s="447">
        <v>2023</v>
      </c>
      <c r="F2796" s="447">
        <v>2024</v>
      </c>
    </row>
    <row r="2797" spans="1:6" ht="20.100000000000001" customHeight="1">
      <c r="A2797" s="1025" t="s">
        <v>978</v>
      </c>
      <c r="B2797" s="1026"/>
      <c r="C2797" s="1026"/>
      <c r="D2797" s="1026"/>
      <c r="E2797" s="1026"/>
      <c r="F2797" s="1027"/>
    </row>
    <row r="2798" spans="1:6" ht="20.100000000000001" customHeight="1">
      <c r="A2798" s="452" t="s">
        <v>6</v>
      </c>
      <c r="B2798" s="457">
        <v>1845.17</v>
      </c>
      <c r="C2798" s="457">
        <v>1846.53</v>
      </c>
      <c r="D2798" s="457">
        <v>1846.89</v>
      </c>
      <c r="E2798" s="457">
        <v>1846.16</v>
      </c>
      <c r="F2798" s="457">
        <v>1845.43</v>
      </c>
    </row>
    <row r="2799" spans="1:6" ht="20.100000000000001" customHeight="1">
      <c r="A2799" s="452" t="s">
        <v>7</v>
      </c>
      <c r="B2799" s="457">
        <v>2702.73</v>
      </c>
      <c r="C2799" s="457">
        <v>2702.77</v>
      </c>
      <c r="D2799" s="457">
        <v>2704.44</v>
      </c>
      <c r="E2799" s="457">
        <v>2713.78</v>
      </c>
      <c r="F2799" s="457">
        <v>2719.84</v>
      </c>
    </row>
    <row r="2800" spans="1:6" ht="20.100000000000001" customHeight="1">
      <c r="A2800" s="452" t="s">
        <v>797</v>
      </c>
      <c r="B2800" s="457">
        <v>15326.4</v>
      </c>
      <c r="C2800" s="457">
        <v>15326.9</v>
      </c>
      <c r="D2800" s="457">
        <v>15315.94</v>
      </c>
      <c r="E2800" s="457">
        <v>15328.61</v>
      </c>
      <c r="F2800" s="457">
        <v>15333.02</v>
      </c>
    </row>
    <row r="2801" spans="1:6" ht="20.100000000000001" customHeight="1">
      <c r="A2801" s="452" t="s">
        <v>8</v>
      </c>
      <c r="B2801" s="457">
        <v>5743.23</v>
      </c>
      <c r="C2801" s="457">
        <v>5738.73</v>
      </c>
      <c r="D2801" s="457">
        <v>5759.3</v>
      </c>
      <c r="E2801" s="457">
        <v>5769.46</v>
      </c>
      <c r="F2801" s="457">
        <v>5770.1</v>
      </c>
    </row>
    <row r="2802" spans="1:6" ht="20.100000000000001" customHeight="1">
      <c r="A2802" s="452" t="s">
        <v>9</v>
      </c>
      <c r="B2802" s="457">
        <v>2724.64</v>
      </c>
      <c r="C2802" s="457">
        <v>2723.58</v>
      </c>
      <c r="D2802" s="457">
        <v>2735.36</v>
      </c>
      <c r="E2802" s="457">
        <v>2732.83</v>
      </c>
      <c r="F2802" s="457">
        <v>2735.56</v>
      </c>
    </row>
    <row r="2803" spans="1:6" ht="20.100000000000001" customHeight="1">
      <c r="A2803" s="452" t="s">
        <v>798</v>
      </c>
      <c r="B2803" s="457">
        <v>1709.46</v>
      </c>
      <c r="C2803" s="457">
        <v>1709.46</v>
      </c>
      <c r="D2803" s="457">
        <v>1706.38</v>
      </c>
      <c r="E2803" s="457">
        <v>1706.38</v>
      </c>
      <c r="F2803" s="457">
        <v>1708.38</v>
      </c>
    </row>
    <row r="2804" spans="1:6" ht="20.100000000000001" customHeight="1">
      <c r="A2804" s="452" t="s">
        <v>10</v>
      </c>
      <c r="B2804" s="457">
        <v>12697.93</v>
      </c>
      <c r="C2804" s="457">
        <v>12698.3</v>
      </c>
      <c r="D2804" s="457">
        <v>12720.13</v>
      </c>
      <c r="E2804" s="457">
        <v>12748.54</v>
      </c>
      <c r="F2804" s="457">
        <v>12742.5</v>
      </c>
    </row>
    <row r="2805" spans="1:6" ht="20.100000000000001" customHeight="1">
      <c r="A2805" s="452" t="s">
        <v>799</v>
      </c>
      <c r="B2805" s="457">
        <v>3257.13</v>
      </c>
      <c r="C2805" s="457">
        <v>3256.67</v>
      </c>
      <c r="D2805" s="457">
        <v>3239.88</v>
      </c>
      <c r="E2805" s="457">
        <v>3246.14</v>
      </c>
      <c r="F2805" s="457">
        <v>3248.09</v>
      </c>
    </row>
    <row r="2806" spans="1:6" ht="20.100000000000001" customHeight="1">
      <c r="A2806" s="452" t="s">
        <v>11</v>
      </c>
      <c r="B2806" s="457">
        <v>5965.59</v>
      </c>
      <c r="C2806" s="457">
        <v>5963.84</v>
      </c>
      <c r="D2806" s="457">
        <v>6007.84</v>
      </c>
      <c r="E2806" s="457">
        <v>5999.11</v>
      </c>
      <c r="F2806" s="457">
        <v>6002.74</v>
      </c>
    </row>
    <row r="2807" spans="1:6" ht="20.100000000000001" customHeight="1">
      <c r="A2807" s="452" t="s">
        <v>12</v>
      </c>
      <c r="B2807" s="457">
        <v>11037.72</v>
      </c>
      <c r="C2807" s="457">
        <v>11031.2</v>
      </c>
      <c r="D2807" s="457">
        <v>11018.01</v>
      </c>
      <c r="E2807" s="457">
        <v>11119.38</v>
      </c>
      <c r="F2807" s="457">
        <v>11117.75</v>
      </c>
    </row>
    <row r="2808" spans="1:6" ht="20.100000000000001" customHeight="1">
      <c r="A2808" s="452" t="s">
        <v>796</v>
      </c>
      <c r="B2808" s="457">
        <v>63010</v>
      </c>
      <c r="C2808" s="457">
        <v>62997.979999999981</v>
      </c>
      <c r="D2808" s="457">
        <v>63054.170000000006</v>
      </c>
      <c r="E2808" s="457">
        <v>63210.390000000007</v>
      </c>
      <c r="F2808" s="457">
        <v>63223.41</v>
      </c>
    </row>
    <row r="2809" spans="1:6" ht="20.100000000000001" customHeight="1">
      <c r="A2809" s="452" t="s">
        <v>795</v>
      </c>
      <c r="B2809" s="457">
        <v>624850.29</v>
      </c>
      <c r="C2809" s="457">
        <v>625685.52</v>
      </c>
      <c r="D2809" s="457">
        <v>630787.72</v>
      </c>
      <c r="E2809" s="457">
        <v>631545.75</v>
      </c>
      <c r="F2809" s="457">
        <v>631647.13</v>
      </c>
    </row>
    <row r="2810" spans="1:6" ht="20.100000000000001" customHeight="1">
      <c r="A2810" s="1025" t="s">
        <v>979</v>
      </c>
      <c r="B2810" s="1026"/>
      <c r="C2810" s="1026"/>
      <c r="D2810" s="1026"/>
      <c r="E2810" s="1026"/>
      <c r="F2810" s="1027"/>
    </row>
    <row r="2811" spans="1:6" ht="20.100000000000001" customHeight="1">
      <c r="A2811" s="452" t="s">
        <v>6</v>
      </c>
      <c r="B2811" s="457">
        <v>1648.32</v>
      </c>
      <c r="C2811" s="457">
        <v>1649.68</v>
      </c>
      <c r="D2811" s="457">
        <v>1650.04</v>
      </c>
      <c r="E2811" s="457">
        <v>1650.01</v>
      </c>
      <c r="F2811" s="457">
        <v>1650.95</v>
      </c>
    </row>
    <row r="2812" spans="1:6" ht="20.100000000000001" customHeight="1">
      <c r="A2812" s="452" t="s">
        <v>7</v>
      </c>
      <c r="B2812" s="457">
        <v>850.73</v>
      </c>
      <c r="C2812" s="457">
        <v>850.77</v>
      </c>
      <c r="D2812" s="457">
        <v>851.44</v>
      </c>
      <c r="E2812" s="457">
        <v>852.78</v>
      </c>
      <c r="F2812" s="457">
        <v>859.84</v>
      </c>
    </row>
    <row r="2813" spans="1:6" ht="20.100000000000001" customHeight="1">
      <c r="A2813" s="452" t="s">
        <v>797</v>
      </c>
      <c r="B2813" s="457">
        <v>14886.4</v>
      </c>
      <c r="C2813" s="457">
        <v>14886.9</v>
      </c>
      <c r="D2813" s="457">
        <v>14887.94</v>
      </c>
      <c r="E2813" s="457">
        <v>14895.61</v>
      </c>
      <c r="F2813" s="457">
        <v>14900.02</v>
      </c>
    </row>
    <row r="2814" spans="1:6" ht="20.100000000000001" customHeight="1">
      <c r="A2814" s="452" t="s">
        <v>8</v>
      </c>
      <c r="B2814" s="457">
        <v>4171.2299999999996</v>
      </c>
      <c r="C2814" s="457">
        <v>4168.7299999999996</v>
      </c>
      <c r="D2814" s="457">
        <v>4168.3</v>
      </c>
      <c r="E2814" s="457">
        <v>4173.46</v>
      </c>
      <c r="F2814" s="457">
        <v>4174.1000000000004</v>
      </c>
    </row>
    <row r="2815" spans="1:6" ht="20.100000000000001" customHeight="1">
      <c r="A2815" s="452" t="s">
        <v>9</v>
      </c>
      <c r="B2815" s="457">
        <v>479.64</v>
      </c>
      <c r="C2815" s="457">
        <v>480.58</v>
      </c>
      <c r="D2815" s="457">
        <v>479.36</v>
      </c>
      <c r="E2815" s="457">
        <v>487.83</v>
      </c>
      <c r="F2815" s="457">
        <v>496.56</v>
      </c>
    </row>
    <row r="2816" spans="1:6" ht="20.100000000000001" customHeight="1">
      <c r="A2816" s="452" t="s">
        <v>798</v>
      </c>
      <c r="B2816" s="457">
        <v>38.46</v>
      </c>
      <c r="C2816" s="457">
        <v>38.46</v>
      </c>
      <c r="D2816" s="457">
        <v>38.380000000000003</v>
      </c>
      <c r="E2816" s="457">
        <v>38.380000000000003</v>
      </c>
      <c r="F2816" s="457">
        <v>38.380000000000003</v>
      </c>
    </row>
    <row r="2817" spans="1:6" ht="20.100000000000001" customHeight="1">
      <c r="A2817" s="452" t="s">
        <v>10</v>
      </c>
      <c r="B2817" s="457">
        <v>11629.93</v>
      </c>
      <c r="C2817" s="457">
        <v>11630.3</v>
      </c>
      <c r="D2817" s="457">
        <v>11625.13</v>
      </c>
      <c r="E2817" s="457">
        <v>11654.54</v>
      </c>
      <c r="F2817" s="457">
        <v>11663.5</v>
      </c>
    </row>
    <row r="2818" spans="1:6" ht="20.100000000000001" customHeight="1">
      <c r="A2818" s="452" t="s">
        <v>799</v>
      </c>
      <c r="B2818" s="457">
        <v>1065.1300000000001</v>
      </c>
      <c r="C2818" s="457">
        <v>1065.67</v>
      </c>
      <c r="D2818" s="457">
        <v>1065.8800000000001</v>
      </c>
      <c r="E2818" s="457">
        <v>1071.1400000000001</v>
      </c>
      <c r="F2818" s="457">
        <v>1074.0899999999999</v>
      </c>
    </row>
    <row r="2819" spans="1:6" ht="20.100000000000001" customHeight="1">
      <c r="A2819" s="452" t="s">
        <v>11</v>
      </c>
      <c r="B2819" s="457">
        <v>5148.59</v>
      </c>
      <c r="C2819" s="457">
        <v>5148.84</v>
      </c>
      <c r="D2819" s="457">
        <v>5149.84</v>
      </c>
      <c r="E2819" s="457">
        <v>5150.1099999999997</v>
      </c>
      <c r="F2819" s="457">
        <v>5144.74</v>
      </c>
    </row>
    <row r="2820" spans="1:6" ht="20.100000000000001" customHeight="1">
      <c r="A2820" s="452" t="s">
        <v>12</v>
      </c>
      <c r="B2820" s="457">
        <v>6914.72</v>
      </c>
      <c r="C2820" s="457">
        <v>6913.2</v>
      </c>
      <c r="D2820" s="457">
        <v>6928.01</v>
      </c>
      <c r="E2820" s="457">
        <v>6936.38</v>
      </c>
      <c r="F2820" s="457">
        <v>6942.75</v>
      </c>
    </row>
    <row r="2821" spans="1:6" ht="20.100000000000001" customHeight="1">
      <c r="A2821" s="452" t="s">
        <v>796</v>
      </c>
      <c r="B2821" s="457">
        <v>46833.15</v>
      </c>
      <c r="C2821" s="457">
        <v>46833.13</v>
      </c>
      <c r="D2821" s="457">
        <v>46844.320000000007</v>
      </c>
      <c r="E2821" s="457">
        <v>46910.240000000005</v>
      </c>
      <c r="F2821" s="457">
        <v>46944.929999999993</v>
      </c>
    </row>
    <row r="2822" spans="1:6" ht="20.100000000000001" customHeight="1">
      <c r="A2822" s="452" t="s">
        <v>795</v>
      </c>
      <c r="B2822" s="457">
        <v>419004.89</v>
      </c>
      <c r="C2822" s="457">
        <v>419512.53</v>
      </c>
      <c r="D2822" s="457">
        <v>424390.8</v>
      </c>
      <c r="E2822" s="457">
        <v>425475.1</v>
      </c>
      <c r="F2822" s="457">
        <v>426230.05</v>
      </c>
    </row>
    <row r="2823" spans="1:6" ht="20.100000000000001" customHeight="1">
      <c r="A2823" s="1025" t="s">
        <v>980</v>
      </c>
      <c r="B2823" s="1026"/>
      <c r="C2823" s="1026"/>
      <c r="D2823" s="1026"/>
      <c r="E2823" s="1026"/>
      <c r="F2823" s="1027"/>
    </row>
    <row r="2824" spans="1:6" ht="20.100000000000001" customHeight="1">
      <c r="A2824" s="452" t="s">
        <v>6</v>
      </c>
      <c r="B2824" s="457">
        <v>18.066875550768629</v>
      </c>
      <c r="C2824" s="457">
        <v>18.080191912268678</v>
      </c>
      <c r="D2824" s="457">
        <v>18.08371683148928</v>
      </c>
      <c r="E2824" s="457">
        <v>18.076569078625283</v>
      </c>
      <c r="F2824" s="457">
        <v>18.069421325761283</v>
      </c>
    </row>
    <row r="2825" spans="1:6" ht="20.100000000000001" customHeight="1">
      <c r="A2825" s="452" t="s">
        <v>7</v>
      </c>
      <c r="B2825" s="457">
        <v>16.501190548873556</v>
      </c>
      <c r="C2825" s="457">
        <v>16.501434764027106</v>
      </c>
      <c r="D2825" s="457">
        <v>16.511630746687832</v>
      </c>
      <c r="E2825" s="457">
        <v>16.568654985041821</v>
      </c>
      <c r="F2825" s="457">
        <v>16.605653580804688</v>
      </c>
    </row>
    <row r="2826" spans="1:6" ht="20.100000000000001" customHeight="1">
      <c r="A2826" s="452" t="s">
        <v>797</v>
      </c>
      <c r="B2826" s="457">
        <v>74.270207404535753</v>
      </c>
      <c r="C2826" s="457">
        <v>74.272630354719908</v>
      </c>
      <c r="D2826" s="457">
        <v>74.208731043170701</v>
      </c>
      <c r="E2826" s="457">
        <v>74.270119676340911</v>
      </c>
      <c r="F2826" s="457">
        <v>74.291486990648764</v>
      </c>
    </row>
    <row r="2827" spans="1:6" ht="20.100000000000001" customHeight="1">
      <c r="A2827" s="452" t="s">
        <v>8</v>
      </c>
      <c r="B2827" s="457">
        <v>35.643455594861287</v>
      </c>
      <c r="C2827" s="457">
        <v>35.61552783466766</v>
      </c>
      <c r="D2827" s="457">
        <v>35.747625845695488</v>
      </c>
      <c r="E2827" s="457">
        <v>35.810688349574825</v>
      </c>
      <c r="F2827" s="457">
        <v>35.814660790764073</v>
      </c>
    </row>
    <row r="2828" spans="1:6" ht="20.100000000000001" customHeight="1">
      <c r="A2828" s="452" t="s">
        <v>9</v>
      </c>
      <c r="B2828" s="457">
        <v>15.862141235372881</v>
      </c>
      <c r="C2828" s="457">
        <v>15.855970192699539</v>
      </c>
      <c r="D2828" s="457">
        <v>15.924550270710835</v>
      </c>
      <c r="E2828" s="457">
        <v>15.909821272632009</v>
      </c>
      <c r="F2828" s="457">
        <v>15.925714618385051</v>
      </c>
    </row>
    <row r="2829" spans="1:6" ht="20.100000000000001" customHeight="1">
      <c r="A2829" s="452" t="s">
        <v>798</v>
      </c>
      <c r="B2829" s="457">
        <v>13.391774383078731</v>
      </c>
      <c r="C2829" s="457">
        <v>13.391774383078731</v>
      </c>
      <c r="D2829" s="457">
        <v>13.366598778004073</v>
      </c>
      <c r="E2829" s="457">
        <v>13.366598778004073</v>
      </c>
      <c r="F2829" s="457">
        <v>13.382265392448693</v>
      </c>
    </row>
    <row r="2830" spans="1:6" ht="20.100000000000001" customHeight="1">
      <c r="A2830" s="452" t="s">
        <v>10</v>
      </c>
      <c r="B2830" s="457">
        <v>67.341588884174797</v>
      </c>
      <c r="C2830" s="457">
        <v>67.343551124310565</v>
      </c>
      <c r="D2830" s="457">
        <v>67.462901087244759</v>
      </c>
      <c r="E2830" s="457">
        <v>67.613577300450814</v>
      </c>
      <c r="F2830" s="457">
        <v>67.581543357199678</v>
      </c>
    </row>
    <row r="2831" spans="1:6" ht="20.100000000000001" customHeight="1">
      <c r="A2831" s="452" t="s">
        <v>799</v>
      </c>
      <c r="B2831" s="457">
        <v>23.281844174410292</v>
      </c>
      <c r="C2831" s="457">
        <v>23.27855611150822</v>
      </c>
      <c r="D2831" s="457">
        <v>23.156886569937818</v>
      </c>
      <c r="E2831" s="457">
        <v>23.201629619040812</v>
      </c>
      <c r="F2831" s="457">
        <v>23.215567150310914</v>
      </c>
    </row>
    <row r="2832" spans="1:6" ht="20.100000000000001" customHeight="1">
      <c r="A2832" s="452" t="s">
        <v>11</v>
      </c>
      <c r="B2832" s="457">
        <v>46.928807426054128</v>
      </c>
      <c r="C2832" s="457">
        <v>46.915040906230331</v>
      </c>
      <c r="D2832" s="457">
        <v>47.261170547514162</v>
      </c>
      <c r="E2832" s="457">
        <v>47.192495280050345</v>
      </c>
      <c r="F2832" s="457">
        <v>47.221050975456258</v>
      </c>
    </row>
    <row r="2833" spans="1:6" ht="20.100000000000001" customHeight="1">
      <c r="A2833" s="452" t="s">
        <v>12</v>
      </c>
      <c r="B2833" s="457">
        <v>32.488726673338434</v>
      </c>
      <c r="C2833" s="457">
        <v>32.469535527167835</v>
      </c>
      <c r="D2833" s="457">
        <v>32.42975717439294</v>
      </c>
      <c r="E2833" s="457">
        <v>32.728123620309049</v>
      </c>
      <c r="F2833" s="457">
        <v>32.723325974981606</v>
      </c>
    </row>
    <row r="2834" spans="1:6" ht="20.100000000000001" customHeight="1">
      <c r="A2834" s="452" t="s">
        <v>796</v>
      </c>
      <c r="B2834" s="457">
        <v>36.460955356884526</v>
      </c>
      <c r="C2834" s="457">
        <v>36.453999942134644</v>
      </c>
      <c r="D2834" s="457">
        <v>36.485881100348344</v>
      </c>
      <c r="E2834" s="457">
        <v>36.576276776724654</v>
      </c>
      <c r="F2834" s="457">
        <v>36.583810714161721</v>
      </c>
    </row>
    <row r="2835" spans="1:6" ht="20.100000000000001" customHeight="1">
      <c r="A2835" s="452" t="s">
        <v>795</v>
      </c>
      <c r="B2835" s="457">
        <v>30.953072320728864</v>
      </c>
      <c r="C2835" s="457">
        <v>30.99444692678761</v>
      </c>
      <c r="D2835" s="457">
        <v>31.247456636374672</v>
      </c>
      <c r="E2835" s="457">
        <v>31.28500731912111</v>
      </c>
      <c r="F2835" s="457">
        <v>31.290029400327441</v>
      </c>
    </row>
    <row r="2836" spans="1:6" ht="20.100000000000001" customHeight="1">
      <c r="A2836" s="458" t="s">
        <v>253</v>
      </c>
    </row>
    <row r="2837" spans="1:6" ht="20.100000000000001" customHeight="1">
      <c r="A2837" s="472"/>
    </row>
    <row r="2839" spans="1:6" ht="30" customHeight="1">
      <c r="A2839" s="950" t="s">
        <v>1236</v>
      </c>
      <c r="B2839" s="893"/>
      <c r="C2839" s="893"/>
      <c r="D2839" s="893"/>
      <c r="E2839" s="893"/>
      <c r="F2839" s="893"/>
    </row>
    <row r="2840" spans="1:6" ht="30" customHeight="1">
      <c r="A2840" s="447" t="s">
        <v>4</v>
      </c>
      <c r="B2840" s="447">
        <v>2020</v>
      </c>
      <c r="C2840" s="447">
        <v>2021</v>
      </c>
      <c r="D2840" s="447">
        <v>2022</v>
      </c>
      <c r="E2840" s="447">
        <v>2023</v>
      </c>
      <c r="F2840" s="447">
        <v>2024</v>
      </c>
    </row>
    <row r="2841" spans="1:6" ht="20.100000000000001" customHeight="1">
      <c r="A2841" s="452" t="s">
        <v>6</v>
      </c>
      <c r="B2841" s="479">
        <v>486.34</v>
      </c>
      <c r="C2841" s="479">
        <v>486.34</v>
      </c>
      <c r="D2841" s="479">
        <v>498.62</v>
      </c>
      <c r="E2841" s="479">
        <v>498.77</v>
      </c>
      <c r="F2841" s="650" t="s">
        <v>1105</v>
      </c>
    </row>
    <row r="2842" spans="1:6" ht="20.100000000000001" customHeight="1">
      <c r="A2842" s="452" t="s">
        <v>7</v>
      </c>
      <c r="B2842" s="479">
        <v>2.52</v>
      </c>
      <c r="C2842" s="479">
        <v>2.52</v>
      </c>
      <c r="D2842" s="479">
        <v>4.7699999999999996</v>
      </c>
      <c r="E2842" s="479">
        <v>4.7699999999999996</v>
      </c>
      <c r="F2842" s="651">
        <v>36.869999999999997</v>
      </c>
    </row>
    <row r="2843" spans="1:6" ht="20.100000000000001" customHeight="1">
      <c r="A2843" s="452" t="s">
        <v>797</v>
      </c>
      <c r="B2843" s="479">
        <v>10.39</v>
      </c>
      <c r="C2843" s="479">
        <v>10.39</v>
      </c>
      <c r="D2843" s="479">
        <v>11.3</v>
      </c>
      <c r="E2843" s="479">
        <v>11.3</v>
      </c>
      <c r="F2843" s="651">
        <v>3.4</v>
      </c>
    </row>
    <row r="2844" spans="1:6" ht="20.100000000000001" customHeight="1">
      <c r="A2844" s="452" t="s">
        <v>8</v>
      </c>
      <c r="B2844" s="479">
        <v>0</v>
      </c>
      <c r="C2844" s="479">
        <v>0</v>
      </c>
      <c r="D2844" s="479">
        <v>0</v>
      </c>
      <c r="E2844" s="479">
        <v>0</v>
      </c>
      <c r="F2844" s="651">
        <v>0</v>
      </c>
    </row>
    <row r="2845" spans="1:6" ht="20.100000000000001" customHeight="1">
      <c r="A2845" s="452" t="s">
        <v>9</v>
      </c>
      <c r="B2845" s="479">
        <v>3.05</v>
      </c>
      <c r="C2845" s="479">
        <v>3.05</v>
      </c>
      <c r="D2845" s="479">
        <v>3.07</v>
      </c>
      <c r="E2845" s="479">
        <v>3.07</v>
      </c>
      <c r="F2845" s="651">
        <v>0</v>
      </c>
    </row>
    <row r="2846" spans="1:6" ht="20.100000000000001" customHeight="1">
      <c r="A2846" s="452" t="s">
        <v>798</v>
      </c>
      <c r="B2846" s="479">
        <v>66.430000000000007</v>
      </c>
      <c r="C2846" s="479">
        <v>66.12</v>
      </c>
      <c r="D2846" s="479">
        <v>65.069999999999993</v>
      </c>
      <c r="E2846" s="479">
        <v>65.069999999999993</v>
      </c>
      <c r="F2846" s="651">
        <v>52.23</v>
      </c>
    </row>
    <row r="2847" spans="1:6" ht="20.100000000000001" customHeight="1">
      <c r="A2847" s="452" t="s">
        <v>10</v>
      </c>
      <c r="B2847" s="479">
        <v>10.31</v>
      </c>
      <c r="C2847" s="479">
        <v>10.31</v>
      </c>
      <c r="D2847" s="479">
        <v>10.83</v>
      </c>
      <c r="E2847" s="479">
        <v>10.83</v>
      </c>
      <c r="F2847" s="651">
        <v>10.3</v>
      </c>
    </row>
    <row r="2848" spans="1:6" ht="20.100000000000001" customHeight="1">
      <c r="A2848" s="452" t="s">
        <v>799</v>
      </c>
      <c r="B2848" s="479">
        <v>0</v>
      </c>
      <c r="C2848" s="479">
        <v>0</v>
      </c>
      <c r="D2848" s="479">
        <v>0</v>
      </c>
      <c r="E2848" s="479">
        <v>0</v>
      </c>
      <c r="F2848" s="651">
        <v>0</v>
      </c>
    </row>
    <row r="2849" spans="1:7" ht="20.100000000000001" customHeight="1">
      <c r="A2849" s="452" t="s">
        <v>11</v>
      </c>
      <c r="B2849" s="479">
        <v>16.45</v>
      </c>
      <c r="C2849" s="479">
        <v>16.45</v>
      </c>
      <c r="D2849" s="479">
        <v>16.66</v>
      </c>
      <c r="E2849" s="479">
        <v>16.66</v>
      </c>
      <c r="F2849" s="651">
        <v>11.3</v>
      </c>
    </row>
    <row r="2850" spans="1:7" ht="20.100000000000001" customHeight="1">
      <c r="A2850" s="452" t="s">
        <v>12</v>
      </c>
      <c r="B2850" s="479">
        <v>7.47</v>
      </c>
      <c r="C2850" s="479">
        <v>7.47</v>
      </c>
      <c r="D2850" s="479">
        <v>7.57</v>
      </c>
      <c r="E2850" s="479">
        <v>7.57</v>
      </c>
      <c r="F2850" s="651">
        <v>5</v>
      </c>
    </row>
    <row r="2851" spans="1:7" ht="20.100000000000001" customHeight="1">
      <c r="A2851" s="452" t="s">
        <v>796</v>
      </c>
      <c r="B2851" s="479">
        <v>602.96</v>
      </c>
      <c r="C2851" s="479">
        <v>602.65</v>
      </c>
      <c r="D2851" s="479">
        <v>617.89</v>
      </c>
      <c r="E2851" s="479">
        <v>618.04</v>
      </c>
      <c r="F2851" s="651">
        <v>573.74</v>
      </c>
    </row>
    <row r="2852" spans="1:7" ht="20.100000000000001" customHeight="1">
      <c r="A2852" s="452" t="s">
        <v>795</v>
      </c>
      <c r="B2852" s="479">
        <v>1256.02</v>
      </c>
      <c r="C2852" s="479">
        <v>1269.51</v>
      </c>
      <c r="D2852" s="479">
        <v>1289.76</v>
      </c>
      <c r="E2852" s="479">
        <v>1303.32</v>
      </c>
      <c r="F2852" s="651">
        <v>1321.28</v>
      </c>
    </row>
    <row r="2853" spans="1:7" ht="90.6" customHeight="1">
      <c r="A2853" s="1041" t="s">
        <v>1033</v>
      </c>
      <c r="B2853" s="1041"/>
      <c r="C2853" s="1041"/>
      <c r="D2853" s="1041"/>
      <c r="E2853" s="1041"/>
      <c r="F2853" s="1041"/>
    </row>
    <row r="2854" spans="1:7" ht="20.100000000000001" customHeight="1">
      <c r="A2854" s="1042" t="s">
        <v>1002</v>
      </c>
      <c r="B2854" s="1042"/>
      <c r="C2854" s="1042"/>
      <c r="D2854" s="1042"/>
      <c r="E2854" s="1042"/>
      <c r="F2854" s="1042"/>
    </row>
    <row r="2855" spans="1:7" ht="20.100000000000001" customHeight="1">
      <c r="A2855" s="664"/>
      <c r="B2855" s="664"/>
      <c r="C2855" s="664"/>
      <c r="D2855" s="664"/>
      <c r="E2855" s="664"/>
      <c r="F2855" s="664"/>
    </row>
    <row r="2857" spans="1:7" ht="30" customHeight="1">
      <c r="A2857" s="851" t="s">
        <v>1237</v>
      </c>
      <c r="B2857" s="878"/>
      <c r="C2857" s="878"/>
      <c r="D2857" s="878"/>
      <c r="E2857" s="878"/>
      <c r="F2857" s="878"/>
    </row>
    <row r="2858" spans="1:7" ht="30" customHeight="1">
      <c r="A2858" s="447" t="s">
        <v>4</v>
      </c>
      <c r="B2858" s="447">
        <v>2020</v>
      </c>
      <c r="C2858" s="447">
        <v>2021</v>
      </c>
      <c r="D2858" s="447">
        <v>2022</v>
      </c>
      <c r="E2858" s="447">
        <v>2023</v>
      </c>
      <c r="F2858" s="447">
        <v>2024</v>
      </c>
      <c r="G2858" s="703"/>
    </row>
    <row r="2859" spans="1:7" ht="20.100000000000001" customHeight="1">
      <c r="A2859" s="1025" t="s">
        <v>981</v>
      </c>
      <c r="B2859" s="1026"/>
      <c r="C2859" s="1026"/>
      <c r="D2859" s="1026"/>
      <c r="E2859" s="1026"/>
      <c r="F2859" s="1027"/>
      <c r="G2859" s="703"/>
    </row>
    <row r="2860" spans="1:7" ht="20.100000000000001" customHeight="1">
      <c r="A2860" s="452" t="s">
        <v>6</v>
      </c>
      <c r="B2860" s="453">
        <v>52</v>
      </c>
      <c r="C2860" s="453">
        <v>56</v>
      </c>
      <c r="D2860" s="453">
        <v>55</v>
      </c>
      <c r="E2860" s="453">
        <v>45</v>
      </c>
      <c r="F2860" s="453">
        <v>37</v>
      </c>
      <c r="G2860" s="703"/>
    </row>
    <row r="2861" spans="1:7" ht="20.100000000000001" customHeight="1">
      <c r="A2861" s="452" t="s">
        <v>796</v>
      </c>
      <c r="B2861" s="512">
        <v>68</v>
      </c>
      <c r="C2861" s="512">
        <v>73</v>
      </c>
      <c r="D2861" s="512">
        <v>68</v>
      </c>
      <c r="E2861" s="512">
        <v>63</v>
      </c>
      <c r="F2861" s="512">
        <v>56</v>
      </c>
      <c r="G2861" s="703"/>
    </row>
    <row r="2862" spans="1:7" ht="20.100000000000001" customHeight="1">
      <c r="A2862" s="452" t="s">
        <v>795</v>
      </c>
      <c r="B2862" s="453">
        <v>503</v>
      </c>
      <c r="C2862" s="453">
        <v>491</v>
      </c>
      <c r="D2862" s="453">
        <v>436</v>
      </c>
      <c r="E2862" s="453">
        <v>357</v>
      </c>
      <c r="F2862" s="453">
        <v>346</v>
      </c>
      <c r="G2862" s="703"/>
    </row>
    <row r="2863" spans="1:7" ht="20.100000000000001" customHeight="1">
      <c r="A2863" s="1025" t="s">
        <v>982</v>
      </c>
      <c r="B2863" s="1026"/>
      <c r="C2863" s="1026"/>
      <c r="D2863" s="1026"/>
      <c r="E2863" s="1026"/>
      <c r="F2863" s="1027"/>
      <c r="G2863" s="703"/>
    </row>
    <row r="2864" spans="1:7" ht="20.100000000000001" customHeight="1">
      <c r="A2864" s="452" t="s">
        <v>6</v>
      </c>
      <c r="B2864" s="453">
        <v>851379</v>
      </c>
      <c r="C2864" s="453">
        <v>904809</v>
      </c>
      <c r="D2864" s="453">
        <v>811566</v>
      </c>
      <c r="E2864" s="453">
        <v>762046</v>
      </c>
      <c r="F2864" s="453">
        <v>692878</v>
      </c>
      <c r="G2864" s="703"/>
    </row>
    <row r="2865" spans="1:7" ht="20.100000000000001" customHeight="1">
      <c r="A2865" s="474" t="s">
        <v>796</v>
      </c>
      <c r="B2865" s="481">
        <v>876837</v>
      </c>
      <c r="C2865" s="481">
        <v>933924</v>
      </c>
      <c r="D2865" s="481">
        <v>835532</v>
      </c>
      <c r="E2865" s="481">
        <v>789353</v>
      </c>
      <c r="F2865" s="481">
        <v>717126</v>
      </c>
      <c r="G2865" s="703"/>
    </row>
    <row r="2866" spans="1:7" ht="20.100000000000001" customHeight="1">
      <c r="A2866" s="452" t="s">
        <v>795</v>
      </c>
      <c r="B2866" s="453">
        <v>2054731</v>
      </c>
      <c r="C2866" s="453">
        <v>2196541</v>
      </c>
      <c r="D2866" s="453">
        <v>1922558</v>
      </c>
      <c r="E2866" s="453">
        <v>1817912</v>
      </c>
      <c r="F2866" s="453">
        <v>1768050</v>
      </c>
      <c r="G2866" s="703"/>
    </row>
    <row r="2867" spans="1:7" ht="20.100000000000001" customHeight="1">
      <c r="A2867" s="454" t="s">
        <v>253</v>
      </c>
      <c r="B2867" s="455"/>
      <c r="G2867" s="703"/>
    </row>
    <row r="2868" spans="1:7" ht="20.100000000000001" customHeight="1">
      <c r="A2868" s="472"/>
      <c r="B2868" s="466"/>
    </row>
    <row r="2870" spans="1:7" ht="30" customHeight="1">
      <c r="A2870" s="851" t="s">
        <v>1238</v>
      </c>
      <c r="B2870" s="878"/>
      <c r="C2870" s="878"/>
      <c r="D2870" s="878"/>
      <c r="E2870" s="878"/>
      <c r="F2870" s="878"/>
    </row>
    <row r="2871" spans="1:7" ht="30" customHeight="1">
      <c r="A2871" s="447" t="s">
        <v>4</v>
      </c>
      <c r="B2871" s="447">
        <v>2020</v>
      </c>
      <c r="C2871" s="447">
        <v>2021</v>
      </c>
      <c r="D2871" s="447">
        <v>2022</v>
      </c>
      <c r="E2871" s="447">
        <v>2023</v>
      </c>
      <c r="F2871" s="447">
        <v>2024</v>
      </c>
    </row>
    <row r="2872" spans="1:7" ht="20.100000000000001" customHeight="1">
      <c r="A2872" s="1025" t="s">
        <v>983</v>
      </c>
      <c r="B2872" s="1026"/>
      <c r="C2872" s="1026"/>
      <c r="D2872" s="1026"/>
      <c r="E2872" s="1026"/>
      <c r="F2872" s="1027"/>
    </row>
    <row r="2873" spans="1:7" ht="20.100000000000001" customHeight="1">
      <c r="A2873" s="452" t="s">
        <v>6</v>
      </c>
      <c r="B2873" s="457">
        <v>99.8</v>
      </c>
      <c r="C2873" s="457">
        <v>99.9</v>
      </c>
      <c r="D2873" s="457">
        <v>99.9</v>
      </c>
      <c r="E2873" s="457">
        <v>99.9</v>
      </c>
      <c r="F2873" s="457">
        <v>99.9</v>
      </c>
    </row>
    <row r="2874" spans="1:7" ht="20.100000000000001" customHeight="1">
      <c r="A2874" s="564" t="s">
        <v>796</v>
      </c>
      <c r="B2874" s="563">
        <v>99.7</v>
      </c>
      <c r="C2874" s="563">
        <v>99.8</v>
      </c>
      <c r="D2874" s="563">
        <v>99.8</v>
      </c>
      <c r="E2874" s="563">
        <v>99.8</v>
      </c>
      <c r="F2874" s="563">
        <v>99.8</v>
      </c>
    </row>
    <row r="2875" spans="1:7" ht="20.100000000000001" customHeight="1">
      <c r="A2875" s="452" t="s">
        <v>795</v>
      </c>
      <c r="B2875" s="457">
        <v>98.9</v>
      </c>
      <c r="C2875" s="457">
        <v>99.1</v>
      </c>
      <c r="D2875" s="457">
        <v>99.3</v>
      </c>
      <c r="E2875" s="457">
        <v>99.5</v>
      </c>
      <c r="F2875" s="457">
        <v>99.4</v>
      </c>
    </row>
    <row r="2876" spans="1:7" ht="20.100000000000001" customHeight="1">
      <c r="A2876" s="1025" t="s">
        <v>984</v>
      </c>
      <c r="B2876" s="1026"/>
      <c r="C2876" s="1026"/>
      <c r="D2876" s="1026"/>
      <c r="E2876" s="1026"/>
      <c r="F2876" s="1027"/>
    </row>
    <row r="2877" spans="1:7" ht="20.100000000000001" customHeight="1">
      <c r="A2877" s="452" t="s">
        <v>6</v>
      </c>
      <c r="B2877" s="457">
        <v>64.400000000000006</v>
      </c>
      <c r="C2877" s="457">
        <v>67.8</v>
      </c>
      <c r="D2877" s="457">
        <v>63.2</v>
      </c>
      <c r="E2877" s="457">
        <v>66.400000000000006</v>
      </c>
      <c r="F2877" s="457">
        <v>68.7</v>
      </c>
    </row>
    <row r="2878" spans="1:7" ht="20.100000000000001" customHeight="1">
      <c r="A2878" s="564" t="s">
        <v>796</v>
      </c>
      <c r="B2878" s="563">
        <v>60.1</v>
      </c>
      <c r="C2878" s="563">
        <v>64.400000000000006</v>
      </c>
      <c r="D2878" s="563">
        <v>60.1</v>
      </c>
      <c r="E2878" s="563">
        <v>62.1</v>
      </c>
      <c r="F2878" s="563">
        <v>65.400000000000006</v>
      </c>
    </row>
    <row r="2879" spans="1:7" ht="20.100000000000001" customHeight="1">
      <c r="A2879" s="452" t="s">
        <v>795</v>
      </c>
      <c r="B2879" s="457">
        <v>30.9</v>
      </c>
      <c r="C2879" s="457">
        <v>38.799999999999997</v>
      </c>
      <c r="D2879" s="457">
        <v>39</v>
      </c>
      <c r="E2879" s="457">
        <v>40.9</v>
      </c>
      <c r="F2879" s="457">
        <v>41</v>
      </c>
    </row>
    <row r="2880" spans="1:7" ht="20.100000000000001" customHeight="1">
      <c r="A2880" s="454" t="s">
        <v>253</v>
      </c>
      <c r="B2880" s="455"/>
    </row>
    <row r="2881" spans="1:6" ht="20.100000000000001" customHeight="1">
      <c r="A2881" s="472"/>
      <c r="B2881" s="466"/>
    </row>
    <row r="2883" spans="1:6" ht="30" customHeight="1">
      <c r="A2883" s="851" t="s">
        <v>1240</v>
      </c>
      <c r="B2883" s="878"/>
      <c r="C2883" s="878"/>
      <c r="D2883" s="878"/>
      <c r="E2883" s="878"/>
      <c r="F2883" s="878"/>
    </row>
    <row r="2884" spans="1:6" ht="30" customHeight="1">
      <c r="A2884" s="447" t="s">
        <v>4</v>
      </c>
      <c r="B2884" s="447">
        <v>2020</v>
      </c>
      <c r="C2884" s="447">
        <v>2021</v>
      </c>
      <c r="D2884" s="447">
        <v>2022</v>
      </c>
      <c r="E2884" s="447">
        <v>2023</v>
      </c>
      <c r="F2884" s="447">
        <v>2024</v>
      </c>
    </row>
    <row r="2885" spans="1:6" ht="20.100000000000001" customHeight="1">
      <c r="A2885" s="1025" t="s">
        <v>985</v>
      </c>
      <c r="B2885" s="1026"/>
      <c r="C2885" s="1026"/>
      <c r="D2885" s="1026"/>
      <c r="E2885" s="1026"/>
      <c r="F2885" s="1027"/>
    </row>
    <row r="2886" spans="1:6" ht="20.100000000000001" customHeight="1">
      <c r="A2886" s="452" t="s">
        <v>6</v>
      </c>
      <c r="B2886" s="453">
        <v>293383</v>
      </c>
      <c r="C2886" s="453">
        <v>293386</v>
      </c>
      <c r="D2886" s="453">
        <v>288797</v>
      </c>
      <c r="E2886" s="453">
        <v>287827</v>
      </c>
      <c r="F2886" s="453">
        <v>287665</v>
      </c>
    </row>
    <row r="2887" spans="1:6" ht="20.100000000000001" customHeight="1">
      <c r="A2887" s="452" t="s">
        <v>7</v>
      </c>
      <c r="B2887" s="453">
        <v>7411</v>
      </c>
      <c r="C2887" s="453">
        <v>8175</v>
      </c>
      <c r="D2887" s="453">
        <v>8579</v>
      </c>
      <c r="E2887" s="453">
        <v>9155</v>
      </c>
      <c r="F2887" s="453">
        <v>9735</v>
      </c>
    </row>
    <row r="2888" spans="1:6" ht="20.100000000000001" customHeight="1">
      <c r="A2888" s="452" t="s">
        <v>797</v>
      </c>
      <c r="B2888" s="453">
        <v>9495</v>
      </c>
      <c r="C2888" s="453">
        <v>9300</v>
      </c>
      <c r="D2888" s="453">
        <v>9102</v>
      </c>
      <c r="E2888" s="453">
        <v>9076</v>
      </c>
      <c r="F2888" s="453">
        <v>9030</v>
      </c>
    </row>
    <row r="2889" spans="1:6" ht="20.100000000000001" customHeight="1">
      <c r="A2889" s="452" t="s">
        <v>8</v>
      </c>
      <c r="B2889" s="453">
        <v>5172</v>
      </c>
      <c r="C2889" s="453">
        <v>5117</v>
      </c>
      <c r="D2889" s="453">
        <v>5088</v>
      </c>
      <c r="E2889" s="453">
        <v>5265</v>
      </c>
      <c r="F2889" s="453">
        <v>5415</v>
      </c>
    </row>
    <row r="2890" spans="1:6" ht="20.100000000000001" customHeight="1">
      <c r="A2890" s="452" t="s">
        <v>9</v>
      </c>
      <c r="B2890" s="453">
        <v>12047</v>
      </c>
      <c r="C2890" s="453">
        <v>12714</v>
      </c>
      <c r="D2890" s="453">
        <v>12286</v>
      </c>
      <c r="E2890" s="453">
        <v>12983</v>
      </c>
      <c r="F2890" s="453">
        <v>12875</v>
      </c>
    </row>
    <row r="2891" spans="1:6" ht="20.100000000000001" customHeight="1">
      <c r="A2891" s="452" t="s">
        <v>798</v>
      </c>
      <c r="B2891" s="453">
        <v>19768</v>
      </c>
      <c r="C2891" s="453">
        <v>19873</v>
      </c>
      <c r="D2891" s="453">
        <v>20307</v>
      </c>
      <c r="E2891" s="453">
        <v>18800</v>
      </c>
      <c r="F2891" s="453">
        <v>19129</v>
      </c>
    </row>
    <row r="2892" spans="1:6" ht="20.100000000000001" customHeight="1">
      <c r="A2892" s="452" t="s">
        <v>10</v>
      </c>
      <c r="B2892" s="453">
        <v>15234</v>
      </c>
      <c r="C2892" s="453">
        <v>15799</v>
      </c>
      <c r="D2892" s="453">
        <v>14451</v>
      </c>
      <c r="E2892" s="453">
        <v>14817</v>
      </c>
      <c r="F2892" s="453">
        <v>15100</v>
      </c>
    </row>
    <row r="2893" spans="1:6" ht="20.100000000000001" customHeight="1">
      <c r="A2893" s="452" t="s">
        <v>799</v>
      </c>
      <c r="B2893" s="453">
        <v>1900</v>
      </c>
      <c r="C2893" s="453">
        <v>2000</v>
      </c>
      <c r="D2893" s="453">
        <v>2077</v>
      </c>
      <c r="E2893" s="453">
        <v>2140</v>
      </c>
      <c r="F2893" s="453">
        <v>2210</v>
      </c>
    </row>
    <row r="2894" spans="1:6" ht="20.100000000000001" customHeight="1">
      <c r="A2894" s="452" t="s">
        <v>11</v>
      </c>
      <c r="B2894" s="453">
        <v>13979</v>
      </c>
      <c r="C2894" s="453">
        <v>15515</v>
      </c>
      <c r="D2894" s="453">
        <v>15620</v>
      </c>
      <c r="E2894" s="453">
        <v>15630</v>
      </c>
      <c r="F2894" s="453">
        <v>17139</v>
      </c>
    </row>
    <row r="2895" spans="1:6" ht="20.100000000000001" customHeight="1">
      <c r="A2895" s="452" t="s">
        <v>12</v>
      </c>
      <c r="B2895" s="453">
        <v>2981</v>
      </c>
      <c r="C2895" s="453">
        <v>3023</v>
      </c>
      <c r="D2895" s="453">
        <v>3215</v>
      </c>
      <c r="E2895" s="453">
        <v>3010</v>
      </c>
      <c r="F2895" s="453">
        <v>3137</v>
      </c>
    </row>
    <row r="2896" spans="1:6" ht="20.100000000000001" customHeight="1">
      <c r="A2896" s="452" t="s">
        <v>796</v>
      </c>
      <c r="B2896" s="453">
        <v>381370</v>
      </c>
      <c r="C2896" s="453">
        <v>384902</v>
      </c>
      <c r="D2896" s="453">
        <v>379522</v>
      </c>
      <c r="E2896" s="453">
        <v>378703</v>
      </c>
      <c r="F2896" s="453">
        <v>381435</v>
      </c>
    </row>
    <row r="2897" spans="1:6" ht="20.100000000000001" customHeight="1">
      <c r="A2897" s="452" t="s">
        <v>795</v>
      </c>
      <c r="B2897" s="453">
        <v>800632</v>
      </c>
      <c r="C2897" s="453">
        <v>801782</v>
      </c>
      <c r="D2897" s="453">
        <v>795826</v>
      </c>
      <c r="E2897" s="453">
        <v>787317</v>
      </c>
      <c r="F2897" s="453">
        <v>792100</v>
      </c>
    </row>
    <row r="2898" spans="1:6" ht="20.100000000000001" customHeight="1">
      <c r="A2898" s="1025" t="s">
        <v>986</v>
      </c>
      <c r="B2898" s="1026"/>
      <c r="C2898" s="1026"/>
      <c r="D2898" s="1026"/>
      <c r="E2898" s="1026"/>
      <c r="F2898" s="1027"/>
    </row>
    <row r="2899" spans="1:6" ht="20.100000000000001" customHeight="1">
      <c r="A2899" s="452" t="s">
        <v>6</v>
      </c>
      <c r="B2899" s="457">
        <v>99.561550861118192</v>
      </c>
      <c r="C2899" s="457">
        <v>99.99079795373757</v>
      </c>
      <c r="D2899" s="457">
        <v>98.700273410799724</v>
      </c>
      <c r="E2899" s="457">
        <v>98.676325388771573</v>
      </c>
      <c r="F2899" s="457">
        <v>99.062971355368362</v>
      </c>
    </row>
    <row r="2900" spans="1:6" ht="20.100000000000001" customHeight="1">
      <c r="A2900" s="452" t="s">
        <v>7</v>
      </c>
      <c r="B2900" s="457">
        <v>44.094722437079788</v>
      </c>
      <c r="C2900" s="457">
        <v>47.576092649711924</v>
      </c>
      <c r="D2900" s="457">
        <v>48.722171740118128</v>
      </c>
      <c r="E2900" s="457">
        <v>50.627661339379529</v>
      </c>
      <c r="F2900" s="457">
        <v>52.471298442300437</v>
      </c>
    </row>
    <row r="2901" spans="1:6" ht="20.100000000000001" customHeight="1">
      <c r="A2901" s="452" t="s">
        <v>797</v>
      </c>
      <c r="B2901" s="457">
        <v>85.857672483949727</v>
      </c>
      <c r="C2901" s="457">
        <v>85.422981537613666</v>
      </c>
      <c r="D2901" s="457">
        <v>84.559643255295427</v>
      </c>
      <c r="E2901" s="457">
        <v>85.276707695198724</v>
      </c>
      <c r="F2901" s="457">
        <v>85.779424337418064</v>
      </c>
    </row>
    <row r="2902" spans="1:6" ht="20.100000000000001" customHeight="1">
      <c r="A2902" s="452" t="s">
        <v>8</v>
      </c>
      <c r="B2902" s="457">
        <v>52.026959058444824</v>
      </c>
      <c r="C2902" s="457">
        <v>50.753818686768504</v>
      </c>
      <c r="D2902" s="457">
        <v>49.774995108589316</v>
      </c>
      <c r="E2902" s="457">
        <v>50.722543352601157</v>
      </c>
      <c r="F2902" s="457">
        <v>51.356221547799699</v>
      </c>
    </row>
    <row r="2903" spans="1:6" ht="20.100000000000001" customHeight="1">
      <c r="A2903" s="452" t="s">
        <v>9</v>
      </c>
      <c r="B2903" s="457">
        <v>67.531812321318469</v>
      </c>
      <c r="C2903" s="457">
        <v>70.235333112363278</v>
      </c>
      <c r="D2903" s="457">
        <v>67.26894437144108</v>
      </c>
      <c r="E2903" s="457">
        <v>70.155625202636983</v>
      </c>
      <c r="F2903" s="457">
        <v>68.758344459279044</v>
      </c>
    </row>
    <row r="2904" spans="1:6" ht="20.100000000000001" customHeight="1">
      <c r="A2904" s="452" t="s">
        <v>798</v>
      </c>
      <c r="B2904" s="457">
        <v>94.647132050177149</v>
      </c>
      <c r="C2904" s="457">
        <v>96.023386161577122</v>
      </c>
      <c r="D2904" s="457">
        <v>99.194021101992973</v>
      </c>
      <c r="E2904" s="457">
        <v>92.679319694355428</v>
      </c>
      <c r="F2904" s="457">
        <v>95.344664307431586</v>
      </c>
    </row>
    <row r="2905" spans="1:6" ht="20.100000000000001" customHeight="1">
      <c r="A2905" s="452" t="s">
        <v>10</v>
      </c>
      <c r="B2905" s="457">
        <v>90.024819761257532</v>
      </c>
      <c r="C2905" s="457">
        <v>91.535341830822716</v>
      </c>
      <c r="D2905" s="457">
        <v>81.653294157531917</v>
      </c>
      <c r="E2905" s="457">
        <v>81.613880473698714</v>
      </c>
      <c r="F2905" s="457">
        <v>81.436738215942185</v>
      </c>
    </row>
    <row r="2906" spans="1:6" ht="20.100000000000001" customHeight="1">
      <c r="A2906" s="452" t="s">
        <v>799</v>
      </c>
      <c r="B2906" s="457">
        <v>28.123149792776793</v>
      </c>
      <c r="C2906" s="457">
        <v>29.261155815654718</v>
      </c>
      <c r="D2906" s="457">
        <v>30.105812436585012</v>
      </c>
      <c r="E2906" s="457">
        <v>30.31161473087819</v>
      </c>
      <c r="F2906" s="457">
        <v>30.831473214285715</v>
      </c>
    </row>
    <row r="2907" spans="1:6" ht="20.100000000000001" customHeight="1">
      <c r="A2907" s="452" t="s">
        <v>11</v>
      </c>
      <c r="B2907" s="457">
        <v>72.868015012510426</v>
      </c>
      <c r="C2907" s="457">
        <v>78.604721856317767</v>
      </c>
      <c r="D2907" s="457">
        <v>76.715289032955155</v>
      </c>
      <c r="E2907" s="457">
        <v>74.58484443596106</v>
      </c>
      <c r="F2907" s="457">
        <v>80.46856659937086</v>
      </c>
    </row>
    <row r="2908" spans="1:6" ht="20.100000000000001" customHeight="1">
      <c r="A2908" s="452" t="s">
        <v>12</v>
      </c>
      <c r="B2908" s="457">
        <v>30.615179213310057</v>
      </c>
      <c r="C2908" s="457">
        <v>30.749669413081072</v>
      </c>
      <c r="D2908" s="457">
        <v>32.409274193548384</v>
      </c>
      <c r="E2908" s="457">
        <v>30.036922462828059</v>
      </c>
      <c r="F2908" s="457">
        <v>30.842591682233799</v>
      </c>
    </row>
    <row r="2909" spans="1:6" ht="20.100000000000001" customHeight="1">
      <c r="A2909" s="452" t="s">
        <v>796</v>
      </c>
      <c r="B2909" s="457">
        <v>89.986927981198946</v>
      </c>
      <c r="C2909" s="457">
        <v>90.772993229204744</v>
      </c>
      <c r="D2909" s="457">
        <v>89.339654620440285</v>
      </c>
      <c r="E2909" s="457">
        <v>88.943977716034453</v>
      </c>
      <c r="F2909" s="457">
        <v>89.543356699172264</v>
      </c>
    </row>
    <row r="2910" spans="1:6" ht="20.100000000000001" customHeight="1">
      <c r="A2910" s="452" t="s">
        <v>795</v>
      </c>
      <c r="B2910" s="457">
        <v>69.223433348521652</v>
      </c>
      <c r="C2910" s="457">
        <v>69.797861968103632</v>
      </c>
      <c r="D2910" s="457">
        <v>69.604453559917957</v>
      </c>
      <c r="E2910" s="457">
        <v>69.171141505654461</v>
      </c>
      <c r="F2910" s="457">
        <v>69.933897854660046</v>
      </c>
    </row>
    <row r="2911" spans="1:6" ht="20.100000000000001" customHeight="1">
      <c r="A2911" s="454" t="s">
        <v>253</v>
      </c>
      <c r="B2911" s="455"/>
    </row>
    <row r="2912" spans="1:6" ht="20.100000000000001" customHeight="1">
      <c r="A2912" s="472"/>
      <c r="B2912" s="466"/>
    </row>
    <row r="2914" spans="1:6" ht="30" customHeight="1">
      <c r="A2914" s="851" t="s">
        <v>1241</v>
      </c>
      <c r="B2914" s="878"/>
      <c r="C2914" s="878"/>
      <c r="D2914" s="878"/>
      <c r="E2914" s="878"/>
      <c r="F2914" s="878"/>
    </row>
    <row r="2915" spans="1:6" ht="30" customHeight="1">
      <c r="A2915" s="447" t="s">
        <v>4</v>
      </c>
      <c r="B2915" s="447">
        <v>2020</v>
      </c>
      <c r="C2915" s="447">
        <v>2021</v>
      </c>
      <c r="D2915" s="447">
        <v>2022</v>
      </c>
      <c r="E2915" s="447">
        <v>2023</v>
      </c>
      <c r="F2915" s="447">
        <v>2024</v>
      </c>
    </row>
    <row r="2916" spans="1:6" ht="20.100000000000001" customHeight="1">
      <c r="A2916" s="1025" t="s">
        <v>987</v>
      </c>
      <c r="B2916" s="1026"/>
      <c r="C2916" s="1026"/>
      <c r="D2916" s="1026"/>
      <c r="E2916" s="1026"/>
      <c r="F2916" s="1027"/>
    </row>
    <row r="2917" spans="1:6" ht="20.100000000000001" customHeight="1">
      <c r="A2917" s="452" t="s">
        <v>6</v>
      </c>
      <c r="B2917" s="479">
        <v>103.93</v>
      </c>
      <c r="C2917" s="479">
        <v>103.93</v>
      </c>
      <c r="D2917" s="479">
        <v>103.93</v>
      </c>
      <c r="E2917" s="479">
        <v>103.93</v>
      </c>
      <c r="F2917" s="479">
        <v>103.93</v>
      </c>
    </row>
    <row r="2918" spans="1:6" ht="20.100000000000001" customHeight="1">
      <c r="A2918" s="452" t="s">
        <v>7</v>
      </c>
      <c r="B2918" s="479">
        <v>3429</v>
      </c>
      <c r="C2918" s="479">
        <v>3429</v>
      </c>
      <c r="D2918" s="479">
        <v>3193.98</v>
      </c>
      <c r="E2918" s="479">
        <v>3193.98</v>
      </c>
      <c r="F2918" s="479">
        <v>3193.98</v>
      </c>
    </row>
    <row r="2919" spans="1:6" ht="20.100000000000001" customHeight="1">
      <c r="A2919" s="452" t="s">
        <v>797</v>
      </c>
      <c r="B2919" s="479">
        <v>15384.19</v>
      </c>
      <c r="C2919" s="479">
        <v>15384.19</v>
      </c>
      <c r="D2919" s="479">
        <v>15384.19</v>
      </c>
      <c r="E2919" s="479">
        <v>15384.19</v>
      </c>
      <c r="F2919" s="479">
        <v>15385.19</v>
      </c>
    </row>
    <row r="2920" spans="1:6" ht="20.100000000000001" customHeight="1">
      <c r="A2920" s="452" t="s">
        <v>8</v>
      </c>
      <c r="B2920" s="479">
        <v>6429.74</v>
      </c>
      <c r="C2920" s="479">
        <v>6429.74</v>
      </c>
      <c r="D2920" s="479">
        <v>5146.76</v>
      </c>
      <c r="E2920" s="479">
        <v>5146.76</v>
      </c>
      <c r="F2920" s="479">
        <v>5146.76</v>
      </c>
    </row>
    <row r="2921" spans="1:6" ht="20.100000000000001" customHeight="1">
      <c r="A2921" s="452" t="s">
        <v>9</v>
      </c>
      <c r="B2921" s="479">
        <v>1700</v>
      </c>
      <c r="C2921" s="479">
        <v>1700</v>
      </c>
      <c r="D2921" s="479">
        <v>1737.39</v>
      </c>
      <c r="E2921" s="479">
        <v>1737.39</v>
      </c>
      <c r="F2921" s="479">
        <v>1737.39</v>
      </c>
    </row>
    <row r="2922" spans="1:6" ht="20.100000000000001" customHeight="1">
      <c r="A2922" s="452" t="s">
        <v>798</v>
      </c>
      <c r="B2922" s="479">
        <v>2451</v>
      </c>
      <c r="C2922" s="479">
        <v>2451</v>
      </c>
      <c r="D2922" s="479">
        <v>2451</v>
      </c>
      <c r="E2922" s="479">
        <v>2451</v>
      </c>
      <c r="F2922" s="479">
        <v>2451</v>
      </c>
    </row>
    <row r="2923" spans="1:6" ht="20.100000000000001" customHeight="1">
      <c r="A2923" s="452" t="s">
        <v>10</v>
      </c>
      <c r="B2923" s="479">
        <v>12585.98</v>
      </c>
      <c r="C2923" s="479">
        <v>12585.98</v>
      </c>
      <c r="D2923" s="479">
        <v>12585.98</v>
      </c>
      <c r="E2923" s="479">
        <v>12585.98</v>
      </c>
      <c r="F2923" s="479">
        <v>12585.98</v>
      </c>
    </row>
    <row r="2924" spans="1:6" ht="20.100000000000001" customHeight="1">
      <c r="A2924" s="452" t="s">
        <v>799</v>
      </c>
      <c r="B2924" s="479">
        <v>1580</v>
      </c>
      <c r="C2924" s="479">
        <v>1580</v>
      </c>
      <c r="D2924" s="479">
        <v>1580</v>
      </c>
      <c r="E2924" s="479">
        <v>1580</v>
      </c>
      <c r="F2924" s="479">
        <v>1580</v>
      </c>
    </row>
    <row r="2925" spans="1:6" ht="20.100000000000001" customHeight="1">
      <c r="A2925" s="452" t="s">
        <v>11</v>
      </c>
      <c r="B2925" s="479">
        <v>3921.43</v>
      </c>
      <c r="C2925" s="479">
        <v>3921.43</v>
      </c>
      <c r="D2925" s="479">
        <v>3921.43</v>
      </c>
      <c r="E2925" s="479">
        <v>3921.43</v>
      </c>
      <c r="F2925" s="479">
        <v>3921.43</v>
      </c>
    </row>
    <row r="2926" spans="1:6" ht="20.100000000000001" customHeight="1">
      <c r="A2926" s="452" t="s">
        <v>12</v>
      </c>
      <c r="B2926" s="479">
        <v>4710</v>
      </c>
      <c r="C2926" s="479">
        <v>4710</v>
      </c>
      <c r="D2926" s="479">
        <v>3451.06</v>
      </c>
      <c r="E2926" s="479">
        <v>3451.06</v>
      </c>
      <c r="F2926" s="479">
        <v>3451.06</v>
      </c>
    </row>
    <row r="2927" spans="1:6" ht="20.100000000000001" customHeight="1">
      <c r="A2927" s="452" t="s">
        <v>796</v>
      </c>
      <c r="B2927" s="479">
        <v>52295.270000000004</v>
      </c>
      <c r="C2927" s="479">
        <v>52295.270000000004</v>
      </c>
      <c r="D2927" s="479">
        <v>49555.72</v>
      </c>
      <c r="E2927" s="479">
        <v>49555.72</v>
      </c>
      <c r="F2927" s="479">
        <v>49556.72</v>
      </c>
    </row>
    <row r="2928" spans="1:6" ht="20.100000000000001" customHeight="1">
      <c r="A2928" s="452" t="s">
        <v>795</v>
      </c>
      <c r="B2928" s="479">
        <v>638380.03</v>
      </c>
      <c r="C2928" s="479">
        <v>638379.42000000004</v>
      </c>
      <c r="D2928" s="479">
        <v>638661.76</v>
      </c>
      <c r="E2928" s="479">
        <v>638661.78</v>
      </c>
      <c r="F2928" s="479">
        <v>638699.9</v>
      </c>
    </row>
    <row r="2929" spans="1:6" ht="20.100000000000001" customHeight="1">
      <c r="A2929" s="1025" t="s">
        <v>988</v>
      </c>
      <c r="B2929" s="1026"/>
      <c r="C2929" s="1026"/>
      <c r="D2929" s="1026"/>
      <c r="E2929" s="1026"/>
      <c r="F2929" s="1027"/>
    </row>
    <row r="2930" spans="1:6" ht="20.100000000000001" customHeight="1">
      <c r="A2930" s="452" t="s">
        <v>6</v>
      </c>
      <c r="B2930" s="479">
        <v>0</v>
      </c>
      <c r="C2930" s="479">
        <v>0</v>
      </c>
      <c r="D2930" s="479">
        <v>0</v>
      </c>
      <c r="E2930" s="479">
        <v>0</v>
      </c>
      <c r="F2930" s="479">
        <v>0</v>
      </c>
    </row>
    <row r="2931" spans="1:6" ht="20.100000000000001" customHeight="1">
      <c r="A2931" s="452" t="s">
        <v>7</v>
      </c>
      <c r="B2931" s="479">
        <v>1619</v>
      </c>
      <c r="C2931" s="479">
        <v>1619</v>
      </c>
      <c r="D2931" s="479">
        <v>1619</v>
      </c>
      <c r="E2931" s="479">
        <v>1619</v>
      </c>
      <c r="F2931" s="479">
        <v>1619</v>
      </c>
    </row>
    <row r="2932" spans="1:6" ht="20.100000000000001" customHeight="1">
      <c r="A2932" s="452" t="s">
        <v>797</v>
      </c>
      <c r="B2932" s="479">
        <v>0</v>
      </c>
      <c r="C2932" s="479">
        <v>0</v>
      </c>
      <c r="D2932" s="479">
        <v>0</v>
      </c>
      <c r="E2932" s="479">
        <v>0</v>
      </c>
      <c r="F2932" s="479">
        <v>0</v>
      </c>
    </row>
    <row r="2933" spans="1:6" ht="20.100000000000001" customHeight="1">
      <c r="A2933" s="452" t="s">
        <v>8</v>
      </c>
      <c r="B2933" s="479">
        <v>0</v>
      </c>
      <c r="C2933" s="479">
        <v>0</v>
      </c>
      <c r="D2933" s="479">
        <v>0</v>
      </c>
      <c r="E2933" s="479">
        <v>0</v>
      </c>
      <c r="F2933" s="479">
        <v>0</v>
      </c>
    </row>
    <row r="2934" spans="1:6" ht="20.100000000000001" customHeight="1">
      <c r="A2934" s="452" t="s">
        <v>9</v>
      </c>
      <c r="B2934" s="479">
        <v>0</v>
      </c>
      <c r="C2934" s="479">
        <v>0</v>
      </c>
      <c r="D2934" s="479">
        <v>0</v>
      </c>
      <c r="E2934" s="479">
        <v>0</v>
      </c>
      <c r="F2934" s="479">
        <v>0</v>
      </c>
    </row>
    <row r="2935" spans="1:6" ht="20.100000000000001" customHeight="1">
      <c r="A2935" s="452" t="s">
        <v>798</v>
      </c>
      <c r="B2935" s="479">
        <v>2451</v>
      </c>
      <c r="C2935" s="479">
        <v>2451</v>
      </c>
      <c r="D2935" s="479">
        <v>2451</v>
      </c>
      <c r="E2935" s="479">
        <v>2451</v>
      </c>
      <c r="F2935" s="479">
        <v>2451</v>
      </c>
    </row>
    <row r="2936" spans="1:6" ht="20.100000000000001" customHeight="1">
      <c r="A2936" s="452" t="s">
        <v>10</v>
      </c>
      <c r="B2936" s="479">
        <v>0</v>
      </c>
      <c r="C2936" s="479">
        <v>0</v>
      </c>
      <c r="D2936" s="479">
        <v>0</v>
      </c>
      <c r="E2936" s="479">
        <v>0</v>
      </c>
      <c r="F2936" s="479">
        <v>0</v>
      </c>
    </row>
    <row r="2937" spans="1:6" ht="20.100000000000001" customHeight="1">
      <c r="A2937" s="452" t="s">
        <v>799</v>
      </c>
      <c r="B2937" s="479">
        <v>1580</v>
      </c>
      <c r="C2937" s="479">
        <v>1580</v>
      </c>
      <c r="D2937" s="479">
        <v>1580</v>
      </c>
      <c r="E2937" s="479">
        <v>1580</v>
      </c>
      <c r="F2937" s="479">
        <v>1580</v>
      </c>
    </row>
    <row r="2938" spans="1:6" ht="20.100000000000001" customHeight="1">
      <c r="A2938" s="452" t="s">
        <v>11</v>
      </c>
      <c r="B2938" s="479">
        <v>0</v>
      </c>
      <c r="C2938" s="479">
        <v>0</v>
      </c>
      <c r="D2938" s="479">
        <v>0</v>
      </c>
      <c r="E2938" s="479">
        <v>0</v>
      </c>
      <c r="F2938" s="479">
        <v>0</v>
      </c>
    </row>
    <row r="2939" spans="1:6" ht="20.100000000000001" customHeight="1">
      <c r="A2939" s="452" t="s">
        <v>12</v>
      </c>
      <c r="B2939" s="479">
        <v>0</v>
      </c>
      <c r="C2939" s="479">
        <v>0</v>
      </c>
      <c r="D2939" s="479">
        <v>0</v>
      </c>
      <c r="E2939" s="479">
        <v>0</v>
      </c>
      <c r="F2939" s="479">
        <v>0</v>
      </c>
    </row>
    <row r="2940" spans="1:6" ht="20.100000000000001" customHeight="1">
      <c r="A2940" s="452" t="s">
        <v>796</v>
      </c>
      <c r="B2940" s="479">
        <v>5650</v>
      </c>
      <c r="C2940" s="479">
        <v>5650</v>
      </c>
      <c r="D2940" s="479">
        <v>5650</v>
      </c>
      <c r="E2940" s="479">
        <v>5650</v>
      </c>
      <c r="F2940" s="479">
        <v>5650</v>
      </c>
    </row>
    <row r="2941" spans="1:6" ht="20.100000000000001" customHeight="1">
      <c r="A2941" s="452" t="s">
        <v>795</v>
      </c>
      <c r="B2941" s="479">
        <v>92180.05</v>
      </c>
      <c r="C2941" s="479">
        <v>92180.64</v>
      </c>
      <c r="D2941" s="479">
        <v>92180.81</v>
      </c>
      <c r="E2941" s="479">
        <v>92180.85</v>
      </c>
      <c r="F2941" s="479">
        <v>92180.92</v>
      </c>
    </row>
    <row r="2942" spans="1:6" ht="20.100000000000001" customHeight="1">
      <c r="A2942" s="1025" t="s">
        <v>989</v>
      </c>
      <c r="B2942" s="1026"/>
      <c r="C2942" s="1026"/>
      <c r="D2942" s="1026"/>
      <c r="E2942" s="1026"/>
      <c r="F2942" s="1027"/>
    </row>
    <row r="2943" spans="1:6" ht="20.100000000000001" customHeight="1">
      <c r="A2943" s="452" t="s">
        <v>6</v>
      </c>
      <c r="B2943" s="479">
        <v>103.93</v>
      </c>
      <c r="C2943" s="479">
        <v>103.93</v>
      </c>
      <c r="D2943" s="479">
        <v>103.93</v>
      </c>
      <c r="E2943" s="479">
        <v>103.93</v>
      </c>
      <c r="F2943" s="479">
        <v>103.93</v>
      </c>
    </row>
    <row r="2944" spans="1:6" ht="20.100000000000001" customHeight="1">
      <c r="A2944" s="452" t="s">
        <v>7</v>
      </c>
      <c r="B2944" s="479">
        <v>0</v>
      </c>
      <c r="C2944" s="479">
        <v>0</v>
      </c>
      <c r="D2944" s="479">
        <v>0</v>
      </c>
      <c r="E2944" s="479">
        <v>0</v>
      </c>
      <c r="F2944" s="479">
        <v>0</v>
      </c>
    </row>
    <row r="2945" spans="1:6" ht="20.100000000000001" customHeight="1">
      <c r="A2945" s="452" t="s">
        <v>797</v>
      </c>
      <c r="B2945" s="479">
        <v>966.32</v>
      </c>
      <c r="C2945" s="479">
        <v>966.32</v>
      </c>
      <c r="D2945" s="479">
        <v>966.32</v>
      </c>
      <c r="E2945" s="479">
        <v>966.32</v>
      </c>
      <c r="F2945" s="479">
        <v>1151.1199999999999</v>
      </c>
    </row>
    <row r="2946" spans="1:6" ht="20.100000000000001" customHeight="1">
      <c r="A2946" s="452" t="s">
        <v>8</v>
      </c>
      <c r="B2946" s="479">
        <v>159.22999999999999</v>
      </c>
      <c r="C2946" s="479">
        <v>159.22999999999999</v>
      </c>
      <c r="D2946" s="479">
        <v>159.22999999999999</v>
      </c>
      <c r="E2946" s="479">
        <v>159.22999999999999</v>
      </c>
      <c r="F2946" s="479">
        <v>159.22999999999999</v>
      </c>
    </row>
    <row r="2947" spans="1:6" ht="20.100000000000001" customHeight="1">
      <c r="A2947" s="452" t="s">
        <v>9</v>
      </c>
      <c r="B2947" s="479">
        <v>0</v>
      </c>
      <c r="C2947" s="479">
        <v>0</v>
      </c>
      <c r="D2947" s="479">
        <v>0</v>
      </c>
      <c r="E2947" s="479">
        <v>0</v>
      </c>
      <c r="F2947" s="479">
        <v>0</v>
      </c>
    </row>
    <row r="2948" spans="1:6" ht="20.100000000000001" customHeight="1">
      <c r="A2948" s="452" t="s">
        <v>798</v>
      </c>
      <c r="B2948" s="479">
        <v>0</v>
      </c>
      <c r="C2948" s="479">
        <v>0</v>
      </c>
      <c r="D2948" s="479">
        <v>0</v>
      </c>
      <c r="E2948" s="479">
        <v>0</v>
      </c>
      <c r="F2948" s="479">
        <v>0</v>
      </c>
    </row>
    <row r="2949" spans="1:6" ht="20.100000000000001" customHeight="1">
      <c r="A2949" s="452" t="s">
        <v>10</v>
      </c>
      <c r="B2949" s="479">
        <v>878.27</v>
      </c>
      <c r="C2949" s="479">
        <v>878.27</v>
      </c>
      <c r="D2949" s="479">
        <v>878.27</v>
      </c>
      <c r="E2949" s="479">
        <v>878.27</v>
      </c>
      <c r="F2949" s="479">
        <v>878.27</v>
      </c>
    </row>
    <row r="2950" spans="1:6" ht="20.100000000000001" customHeight="1">
      <c r="A2950" s="452" t="s">
        <v>799</v>
      </c>
      <c r="B2950" s="479">
        <v>0</v>
      </c>
      <c r="C2950" s="479">
        <v>0</v>
      </c>
      <c r="D2950" s="479">
        <v>0</v>
      </c>
      <c r="E2950" s="479">
        <v>0</v>
      </c>
      <c r="F2950" s="479">
        <v>0</v>
      </c>
    </row>
    <row r="2951" spans="1:6" ht="20.100000000000001" customHeight="1">
      <c r="A2951" s="452" t="s">
        <v>11</v>
      </c>
      <c r="B2951" s="479">
        <v>1.66</v>
      </c>
      <c r="C2951" s="479">
        <v>1.66</v>
      </c>
      <c r="D2951" s="479">
        <v>1.66</v>
      </c>
      <c r="E2951" s="479">
        <v>1.66</v>
      </c>
      <c r="F2951" s="479">
        <v>1.66</v>
      </c>
    </row>
    <row r="2952" spans="1:6" ht="20.100000000000001" customHeight="1">
      <c r="A2952" s="452" t="s">
        <v>12</v>
      </c>
      <c r="B2952" s="479">
        <v>0</v>
      </c>
      <c r="C2952" s="479">
        <v>0</v>
      </c>
      <c r="D2952" s="479">
        <v>0</v>
      </c>
      <c r="E2952" s="479">
        <v>0</v>
      </c>
      <c r="F2952" s="479">
        <v>0</v>
      </c>
    </row>
    <row r="2953" spans="1:6" ht="20.100000000000001" customHeight="1">
      <c r="A2953" s="452" t="s">
        <v>796</v>
      </c>
      <c r="B2953" s="479">
        <v>2109.41</v>
      </c>
      <c r="C2953" s="479">
        <v>2109.41</v>
      </c>
      <c r="D2953" s="479">
        <v>2109.41</v>
      </c>
      <c r="E2953" s="479">
        <v>2109.41</v>
      </c>
      <c r="F2953" s="479">
        <v>2294.2099999999996</v>
      </c>
    </row>
    <row r="2954" spans="1:6" ht="20.100000000000001" customHeight="1">
      <c r="A2954" s="452" t="s">
        <v>795</v>
      </c>
      <c r="B2954" s="479">
        <v>23702.81</v>
      </c>
      <c r="C2954" s="479">
        <v>23702.81</v>
      </c>
      <c r="D2954" s="479">
        <v>23705.119999999999</v>
      </c>
      <c r="E2954" s="479">
        <v>23797.43</v>
      </c>
      <c r="F2954" s="479">
        <v>24465.96</v>
      </c>
    </row>
    <row r="2955" spans="1:6" ht="20.100000000000001" customHeight="1">
      <c r="A2955" s="1025" t="s">
        <v>990</v>
      </c>
      <c r="B2955" s="1026"/>
      <c r="C2955" s="1026"/>
      <c r="D2955" s="1026"/>
      <c r="E2955" s="1026"/>
      <c r="F2955" s="1027"/>
    </row>
    <row r="2956" spans="1:6" ht="20.100000000000001" customHeight="1">
      <c r="A2956" s="452" t="s">
        <v>6</v>
      </c>
      <c r="B2956" s="479">
        <v>0</v>
      </c>
      <c r="C2956" s="479">
        <v>0</v>
      </c>
      <c r="D2956" s="479">
        <v>0</v>
      </c>
      <c r="E2956" s="479">
        <v>0</v>
      </c>
      <c r="F2956" s="479">
        <v>0</v>
      </c>
    </row>
    <row r="2957" spans="1:6" ht="20.100000000000001" customHeight="1">
      <c r="A2957" s="452" t="s">
        <v>7</v>
      </c>
      <c r="B2957" s="479">
        <v>0</v>
      </c>
      <c r="C2957" s="479">
        <v>0</v>
      </c>
      <c r="D2957" s="479">
        <v>0</v>
      </c>
      <c r="E2957" s="479">
        <v>0</v>
      </c>
      <c r="F2957" s="479">
        <v>0</v>
      </c>
    </row>
    <row r="2958" spans="1:6" ht="20.100000000000001" customHeight="1">
      <c r="A2958" s="452" t="s">
        <v>797</v>
      </c>
      <c r="B2958" s="479">
        <v>15384.19</v>
      </c>
      <c r="C2958" s="479">
        <v>15384.19</v>
      </c>
      <c r="D2958" s="479">
        <v>15384.19</v>
      </c>
      <c r="E2958" s="479">
        <v>15384.19</v>
      </c>
      <c r="F2958" s="479">
        <v>15384.19</v>
      </c>
    </row>
    <row r="2959" spans="1:6" ht="20.100000000000001" customHeight="1">
      <c r="A2959" s="452" t="s">
        <v>8</v>
      </c>
      <c r="B2959" s="479">
        <v>3552.12</v>
      </c>
      <c r="C2959" s="479">
        <v>3552.12</v>
      </c>
      <c r="D2959" s="479">
        <v>3552.12</v>
      </c>
      <c r="E2959" s="479">
        <v>3552.12</v>
      </c>
      <c r="F2959" s="479">
        <v>3552.12</v>
      </c>
    </row>
    <row r="2960" spans="1:6" ht="20.100000000000001" customHeight="1">
      <c r="A2960" s="452" t="s">
        <v>9</v>
      </c>
      <c r="B2960" s="479">
        <v>0</v>
      </c>
      <c r="C2960" s="479">
        <v>0</v>
      </c>
      <c r="D2960" s="479">
        <v>0</v>
      </c>
      <c r="E2960" s="479">
        <v>0</v>
      </c>
      <c r="F2960" s="479">
        <v>0</v>
      </c>
    </row>
    <row r="2961" spans="1:6" ht="20.100000000000001" customHeight="1">
      <c r="A2961" s="452" t="s">
        <v>798</v>
      </c>
      <c r="B2961" s="479">
        <v>0</v>
      </c>
      <c r="C2961" s="479">
        <v>0</v>
      </c>
      <c r="D2961" s="479">
        <v>0</v>
      </c>
      <c r="E2961" s="479">
        <v>0</v>
      </c>
      <c r="F2961" s="479">
        <v>0</v>
      </c>
    </row>
    <row r="2962" spans="1:6" ht="20.100000000000001" customHeight="1">
      <c r="A2962" s="452" t="s">
        <v>10</v>
      </c>
      <c r="B2962" s="479">
        <v>12585.98</v>
      </c>
      <c r="C2962" s="479">
        <v>12585.98</v>
      </c>
      <c r="D2962" s="479">
        <v>12585.98</v>
      </c>
      <c r="E2962" s="479">
        <v>12585.98</v>
      </c>
      <c r="F2962" s="479">
        <v>12585.98</v>
      </c>
    </row>
    <row r="2963" spans="1:6" ht="20.100000000000001" customHeight="1">
      <c r="A2963" s="452" t="s">
        <v>799</v>
      </c>
      <c r="B2963" s="479">
        <v>0</v>
      </c>
      <c r="C2963" s="479">
        <v>0</v>
      </c>
      <c r="D2963" s="479">
        <v>0</v>
      </c>
      <c r="E2963" s="479">
        <v>0</v>
      </c>
      <c r="F2963" s="479">
        <v>0</v>
      </c>
    </row>
    <row r="2964" spans="1:6" ht="20.100000000000001" customHeight="1">
      <c r="A2964" s="452" t="s">
        <v>11</v>
      </c>
      <c r="B2964" s="479">
        <v>3900.74</v>
      </c>
      <c r="C2964" s="479">
        <v>3900.74</v>
      </c>
      <c r="D2964" s="479">
        <v>3900.74</v>
      </c>
      <c r="E2964" s="479">
        <v>3900.74</v>
      </c>
      <c r="F2964" s="479">
        <v>3900.74</v>
      </c>
    </row>
    <row r="2965" spans="1:6" ht="20.100000000000001" customHeight="1">
      <c r="A2965" s="452" t="s">
        <v>12</v>
      </c>
      <c r="B2965" s="479">
        <v>0</v>
      </c>
      <c r="C2965" s="479">
        <v>0</v>
      </c>
      <c r="D2965" s="479">
        <v>0</v>
      </c>
      <c r="E2965" s="479">
        <v>0</v>
      </c>
      <c r="F2965" s="479">
        <v>0</v>
      </c>
    </row>
    <row r="2966" spans="1:6" ht="20.100000000000001" customHeight="1">
      <c r="A2966" s="452" t="s">
        <v>796</v>
      </c>
      <c r="B2966" s="479">
        <v>35423.03</v>
      </c>
      <c r="C2966" s="479">
        <v>35423.03</v>
      </c>
      <c r="D2966" s="479">
        <v>35423.03</v>
      </c>
      <c r="E2966" s="479">
        <v>35423.03</v>
      </c>
      <c r="F2966" s="479">
        <v>35423.03</v>
      </c>
    </row>
    <row r="2967" spans="1:6" ht="20.100000000000001" customHeight="1">
      <c r="A2967" s="452" t="s">
        <v>795</v>
      </c>
      <c r="B2967" s="479">
        <v>86566.05</v>
      </c>
      <c r="C2967" s="479">
        <v>86566.05</v>
      </c>
      <c r="D2967" s="479">
        <v>86566.05</v>
      </c>
      <c r="E2967" s="479">
        <v>86566.05</v>
      </c>
      <c r="F2967" s="479">
        <v>86566.05</v>
      </c>
    </row>
    <row r="2968" spans="1:6" ht="20.100000000000001" customHeight="1">
      <c r="A2968" s="1025" t="s">
        <v>991</v>
      </c>
      <c r="B2968" s="1026"/>
      <c r="C2968" s="1026"/>
      <c r="D2968" s="1026"/>
      <c r="E2968" s="1026"/>
      <c r="F2968" s="1027"/>
    </row>
    <row r="2969" spans="1:6" ht="20.100000000000001" customHeight="1">
      <c r="A2969" s="452" t="s">
        <v>6</v>
      </c>
      <c r="B2969" s="479">
        <v>0</v>
      </c>
      <c r="C2969" s="479">
        <v>0</v>
      </c>
      <c r="D2969" s="479">
        <v>0</v>
      </c>
      <c r="E2969" s="479">
        <v>0</v>
      </c>
      <c r="F2969" s="479">
        <v>0</v>
      </c>
    </row>
    <row r="2970" spans="1:6" ht="20.100000000000001" customHeight="1">
      <c r="A2970" s="452" t="s">
        <v>7</v>
      </c>
      <c r="B2970" s="479">
        <v>1810</v>
      </c>
      <c r="C2970" s="479">
        <v>1810</v>
      </c>
      <c r="D2970" s="479">
        <v>1574.98</v>
      </c>
      <c r="E2970" s="479">
        <v>1574.98</v>
      </c>
      <c r="F2970" s="479">
        <v>1574.98</v>
      </c>
    </row>
    <row r="2971" spans="1:6" ht="20.100000000000001" customHeight="1">
      <c r="A2971" s="452" t="s">
        <v>797</v>
      </c>
      <c r="B2971" s="479">
        <v>0</v>
      </c>
      <c r="C2971" s="479">
        <v>0</v>
      </c>
      <c r="D2971" s="479">
        <v>0</v>
      </c>
      <c r="E2971" s="479">
        <v>0</v>
      </c>
      <c r="F2971" s="479">
        <v>0</v>
      </c>
    </row>
    <row r="2972" spans="1:6" ht="20.100000000000001" customHeight="1">
      <c r="A2972" s="452" t="s">
        <v>8</v>
      </c>
      <c r="B2972" s="479">
        <v>2869</v>
      </c>
      <c r="C2972" s="479">
        <v>2869</v>
      </c>
      <c r="D2972" s="479">
        <v>1586.02</v>
      </c>
      <c r="E2972" s="479">
        <v>1586.02</v>
      </c>
      <c r="F2972" s="479">
        <v>1586.02</v>
      </c>
    </row>
    <row r="2973" spans="1:6" ht="20.100000000000001" customHeight="1">
      <c r="A2973" s="452" t="s">
        <v>9</v>
      </c>
      <c r="B2973" s="479">
        <v>1700</v>
      </c>
      <c r="C2973" s="479">
        <v>1700</v>
      </c>
      <c r="D2973" s="479">
        <v>1737.39</v>
      </c>
      <c r="E2973" s="479">
        <v>1737.39</v>
      </c>
      <c r="F2973" s="479">
        <v>1737.39</v>
      </c>
    </row>
    <row r="2974" spans="1:6" ht="20.100000000000001" customHeight="1">
      <c r="A2974" s="452" t="s">
        <v>798</v>
      </c>
      <c r="B2974" s="479">
        <v>0</v>
      </c>
      <c r="C2974" s="479">
        <v>0</v>
      </c>
      <c r="D2974" s="479">
        <v>0</v>
      </c>
      <c r="E2974" s="479">
        <v>0</v>
      </c>
      <c r="F2974" s="479">
        <v>0</v>
      </c>
    </row>
    <row r="2975" spans="1:6" ht="20.100000000000001" customHeight="1">
      <c r="A2975" s="452" t="s">
        <v>10</v>
      </c>
      <c r="B2975" s="479">
        <v>0</v>
      </c>
      <c r="C2975" s="479">
        <v>0</v>
      </c>
      <c r="D2975" s="479">
        <v>0</v>
      </c>
      <c r="E2975" s="479">
        <v>0</v>
      </c>
      <c r="F2975" s="479">
        <v>0</v>
      </c>
    </row>
    <row r="2976" spans="1:6" ht="20.100000000000001" customHeight="1">
      <c r="A2976" s="452" t="s">
        <v>799</v>
      </c>
      <c r="B2976" s="479">
        <v>0</v>
      </c>
      <c r="C2976" s="479">
        <v>0</v>
      </c>
      <c r="D2976" s="479">
        <v>0</v>
      </c>
      <c r="E2976" s="479">
        <v>0</v>
      </c>
      <c r="F2976" s="479">
        <v>0</v>
      </c>
    </row>
    <row r="2977" spans="1:6" ht="20.100000000000001" customHeight="1">
      <c r="A2977" s="452" t="s">
        <v>11</v>
      </c>
      <c r="B2977" s="479">
        <v>0</v>
      </c>
      <c r="C2977" s="479">
        <v>0</v>
      </c>
      <c r="D2977" s="479">
        <v>0</v>
      </c>
      <c r="E2977" s="479">
        <v>0</v>
      </c>
      <c r="F2977" s="479">
        <v>0</v>
      </c>
    </row>
    <row r="2978" spans="1:6" ht="20.100000000000001" customHeight="1">
      <c r="A2978" s="452" t="s">
        <v>12</v>
      </c>
      <c r="B2978" s="479">
        <v>4710</v>
      </c>
      <c r="C2978" s="479">
        <v>4710</v>
      </c>
      <c r="D2978" s="479">
        <v>3451.06</v>
      </c>
      <c r="E2978" s="479">
        <v>3451.06</v>
      </c>
      <c r="F2978" s="479">
        <v>3451.06</v>
      </c>
    </row>
    <row r="2979" spans="1:6" ht="20.100000000000001" customHeight="1">
      <c r="A2979" s="452" t="s">
        <v>796</v>
      </c>
      <c r="B2979" s="479">
        <v>11089</v>
      </c>
      <c r="C2979" s="479">
        <v>11089</v>
      </c>
      <c r="D2979" s="479">
        <v>8349.4500000000007</v>
      </c>
      <c r="E2979" s="479">
        <v>8349.4500000000007</v>
      </c>
      <c r="F2979" s="479">
        <v>8349.4500000000007</v>
      </c>
    </row>
    <row r="2980" spans="1:6" ht="20.100000000000001" customHeight="1">
      <c r="A2980" s="452" t="s">
        <v>795</v>
      </c>
      <c r="B2980" s="479">
        <v>456791.66</v>
      </c>
      <c r="C2980" s="479">
        <v>456788.35</v>
      </c>
      <c r="D2980" s="479">
        <v>457132.34</v>
      </c>
      <c r="E2980" s="479">
        <v>457132.34</v>
      </c>
      <c r="F2980" s="479">
        <v>457132.34</v>
      </c>
    </row>
    <row r="2981" spans="1:6" ht="20.100000000000001" customHeight="1">
      <c r="A2981" s="458" t="s">
        <v>253</v>
      </c>
    </row>
  </sheetData>
  <sortState ref="A6:A14">
    <sortCondition ref="A6:A14"/>
  </sortState>
  <mergeCells count="365">
    <mergeCell ref="A1693:F1693"/>
    <mergeCell ref="A1706:F1706"/>
    <mergeCell ref="A1722:F1722"/>
    <mergeCell ref="H966:M966"/>
    <mergeCell ref="A831:F831"/>
    <mergeCell ref="A840:F840"/>
    <mergeCell ref="A844:F844"/>
    <mergeCell ref="A848:F848"/>
    <mergeCell ref="A852:F852"/>
    <mergeCell ref="A856:F856"/>
    <mergeCell ref="A934:F934"/>
    <mergeCell ref="A930:F930"/>
    <mergeCell ref="A894:F894"/>
    <mergeCell ref="A898:F898"/>
    <mergeCell ref="A902:F902"/>
    <mergeCell ref="A906:F906"/>
    <mergeCell ref="A910:F910"/>
    <mergeCell ref="A914:F914"/>
    <mergeCell ref="A918:F918"/>
    <mergeCell ref="A1266:F1266"/>
    <mergeCell ref="A1282:F1282"/>
    <mergeCell ref="A1284:F1284"/>
    <mergeCell ref="A1433:F1433"/>
    <mergeCell ref="A1448:F1448"/>
    <mergeCell ref="A4:F4"/>
    <mergeCell ref="A17:F17"/>
    <mergeCell ref="A2281:F2281"/>
    <mergeCell ref="A2310:F2310"/>
    <mergeCell ref="A2312:F2312"/>
    <mergeCell ref="A2137:F2137"/>
    <mergeCell ref="A2150:F2150"/>
    <mergeCell ref="A2159:F2159"/>
    <mergeCell ref="A2170:F2170"/>
    <mergeCell ref="A2183:F2183"/>
    <mergeCell ref="A2192:F2192"/>
    <mergeCell ref="A2135:F2135"/>
    <mergeCell ref="A2028:F2028"/>
    <mergeCell ref="A2041:F2041"/>
    <mergeCell ref="A2050:F2050"/>
    <mergeCell ref="A2064:F2064"/>
    <mergeCell ref="A2066:F2066"/>
    <mergeCell ref="A2079:F2079"/>
    <mergeCell ref="A2208:F2208"/>
    <mergeCell ref="A2209:F2209"/>
    <mergeCell ref="A1946:F1946"/>
    <mergeCell ref="A1033:F1033"/>
    <mergeCell ref="A1042:F1042"/>
    <mergeCell ref="A2222:F2222"/>
    <mergeCell ref="A2323:F2323"/>
    <mergeCell ref="A922:F922"/>
    <mergeCell ref="A926:F926"/>
    <mergeCell ref="A2206:F2206"/>
    <mergeCell ref="A799:F799"/>
    <mergeCell ref="A803:F803"/>
    <mergeCell ref="A807:F807"/>
    <mergeCell ref="A811:F811"/>
    <mergeCell ref="A815:F815"/>
    <mergeCell ref="A819:F819"/>
    <mergeCell ref="A823:F823"/>
    <mergeCell ref="A827:F827"/>
    <mergeCell ref="A2088:F2088"/>
    <mergeCell ref="A2099:F2099"/>
    <mergeCell ref="A2112:F2112"/>
    <mergeCell ref="A1957:F1957"/>
    <mergeCell ref="A1970:F1970"/>
    <mergeCell ref="A1979:F1979"/>
    <mergeCell ref="A1993:F1993"/>
    <mergeCell ref="A1995:F1995"/>
    <mergeCell ref="A2008:F2008"/>
    <mergeCell ref="A1937:F1937"/>
    <mergeCell ref="A2017:F2017"/>
    <mergeCell ref="A2121:F2121"/>
    <mergeCell ref="A2334:F2334"/>
    <mergeCell ref="A2345:F2345"/>
    <mergeCell ref="A2356:F2356"/>
    <mergeCell ref="A2367:F2367"/>
    <mergeCell ref="A2546:F2546"/>
    <mergeCell ref="A2231:F2231"/>
    <mergeCell ref="A2242:F2242"/>
    <mergeCell ref="A2243:F2243"/>
    <mergeCell ref="A2256:F2256"/>
    <mergeCell ref="A2265:F2265"/>
    <mergeCell ref="A2294:F2294"/>
    <mergeCell ref="A2381:F2381"/>
    <mergeCell ref="A2383:F2383"/>
    <mergeCell ref="A2409:F2409"/>
    <mergeCell ref="A2422:F2422"/>
    <mergeCell ref="A2435:F2435"/>
    <mergeCell ref="A2461:F2461"/>
    <mergeCell ref="A2448:F2448"/>
    <mergeCell ref="A2396:F2396"/>
    <mergeCell ref="A2474:F2474"/>
    <mergeCell ref="A2487:F2487"/>
    <mergeCell ref="A2500:F2500"/>
    <mergeCell ref="A2513:F2513"/>
    <mergeCell ref="A2530:F2530"/>
    <mergeCell ref="A1739:D1739"/>
    <mergeCell ref="A1741:D1741"/>
    <mergeCell ref="A1780:F1780"/>
    <mergeCell ref="A1782:F1782"/>
    <mergeCell ref="A1795:F1795"/>
    <mergeCell ref="A1804:F1804"/>
    <mergeCell ref="A1815:F1815"/>
    <mergeCell ref="A1828:F1828"/>
    <mergeCell ref="A1837:F1837"/>
    <mergeCell ref="A1751:F1751"/>
    <mergeCell ref="A1764:F1764"/>
    <mergeCell ref="A1851:F1851"/>
    <mergeCell ref="A1853:F1853"/>
    <mergeCell ref="A1866:F1866"/>
    <mergeCell ref="A1875:F1875"/>
    <mergeCell ref="A1886:F1886"/>
    <mergeCell ref="A1899:F1899"/>
    <mergeCell ref="A1908:F1908"/>
    <mergeCell ref="A1922:F1922"/>
    <mergeCell ref="A1924:F1924"/>
    <mergeCell ref="A1461:F1461"/>
    <mergeCell ref="A1435:F1435"/>
    <mergeCell ref="A1178:C1178"/>
    <mergeCell ref="A1108:D1108"/>
    <mergeCell ref="A1121:D1121"/>
    <mergeCell ref="A1134:D1134"/>
    <mergeCell ref="A1147:D1147"/>
    <mergeCell ref="A1160:D1160"/>
    <mergeCell ref="A1341:F1341"/>
    <mergeCell ref="A941:F941"/>
    <mergeCell ref="A943:F943"/>
    <mergeCell ref="A946:F946"/>
    <mergeCell ref="A952:F952"/>
    <mergeCell ref="A834:F834"/>
    <mergeCell ref="A836:F836"/>
    <mergeCell ref="A860:F860"/>
    <mergeCell ref="A864:F864"/>
    <mergeCell ref="A868:F868"/>
    <mergeCell ref="A872:F872"/>
    <mergeCell ref="A876:F876"/>
    <mergeCell ref="A882:F882"/>
    <mergeCell ref="A886:F886"/>
    <mergeCell ref="A890:F890"/>
    <mergeCell ref="A1086:F1086"/>
    <mergeCell ref="A1088:F1088"/>
    <mergeCell ref="A1093:F1093"/>
    <mergeCell ref="A1098:F1098"/>
    <mergeCell ref="A1106:D1106"/>
    <mergeCell ref="A1254:F1254"/>
    <mergeCell ref="A969:F969"/>
    <mergeCell ref="A987:F987"/>
    <mergeCell ref="A1004:F1004"/>
    <mergeCell ref="A1021:F1021"/>
    <mergeCell ref="A598:F598"/>
    <mergeCell ref="A622:F622"/>
    <mergeCell ref="A762:F762"/>
    <mergeCell ref="A765:F765"/>
    <mergeCell ref="A767:F767"/>
    <mergeCell ref="A639:F639"/>
    <mergeCell ref="A647:F647"/>
    <mergeCell ref="A653:F653"/>
    <mergeCell ref="A659:F659"/>
    <mergeCell ref="A663:F663"/>
    <mergeCell ref="A668:F668"/>
    <mergeCell ref="A787:F787"/>
    <mergeCell ref="A791:F791"/>
    <mergeCell ref="A795:F795"/>
    <mergeCell ref="A629:F629"/>
    <mergeCell ref="A631:F631"/>
    <mergeCell ref="A548:F548"/>
    <mergeCell ref="A544:F544"/>
    <mergeCell ref="A545:F545"/>
    <mergeCell ref="A593:F593"/>
    <mergeCell ref="A626:F626"/>
    <mergeCell ref="A558:F558"/>
    <mergeCell ref="A565:F565"/>
    <mergeCell ref="A571:F571"/>
    <mergeCell ref="A579:F579"/>
    <mergeCell ref="A586:F586"/>
    <mergeCell ref="A592:F592"/>
    <mergeCell ref="A612:F612"/>
    <mergeCell ref="A603:F603"/>
    <mergeCell ref="A608:F608"/>
    <mergeCell ref="A617:F617"/>
    <mergeCell ref="A779:F779"/>
    <mergeCell ref="A783:F783"/>
    <mergeCell ref="A550:F550"/>
    <mergeCell ref="A596:F596"/>
    <mergeCell ref="A1:F1"/>
    <mergeCell ref="A2:K2"/>
    <mergeCell ref="A357:D357"/>
    <mergeCell ref="A360:D360"/>
    <mergeCell ref="A166:F166"/>
    <mergeCell ref="A179:F179"/>
    <mergeCell ref="A192:F192"/>
    <mergeCell ref="A287:D287"/>
    <mergeCell ref="A290:D290"/>
    <mergeCell ref="A301:D301"/>
    <mergeCell ref="A304:D304"/>
    <mergeCell ref="A346:D346"/>
    <mergeCell ref="A259:D259"/>
    <mergeCell ref="A245:D245"/>
    <mergeCell ref="A262:D262"/>
    <mergeCell ref="A273:D273"/>
    <mergeCell ref="A276:D276"/>
    <mergeCell ref="A50:F50"/>
    <mergeCell ref="A52:F52"/>
    <mergeCell ref="A65:F65"/>
    <mergeCell ref="A78:F78"/>
    <mergeCell ref="A33:F33"/>
    <mergeCell ref="A91:F91"/>
    <mergeCell ref="A107:F107"/>
    <mergeCell ref="A109:F109"/>
    <mergeCell ref="A122:F122"/>
    <mergeCell ref="A135:F135"/>
    <mergeCell ref="A151:F151"/>
    <mergeCell ref="A234:D234"/>
    <mergeCell ref="A248:D248"/>
    <mergeCell ref="A153:F153"/>
    <mergeCell ref="A205:F205"/>
    <mergeCell ref="A218:F218"/>
    <mergeCell ref="A371:D371"/>
    <mergeCell ref="A315:D315"/>
    <mergeCell ref="A318:D318"/>
    <mergeCell ref="A329:D329"/>
    <mergeCell ref="A332:D332"/>
    <mergeCell ref="A343:D343"/>
    <mergeCell ref="A498:F498"/>
    <mergeCell ref="A531:F531"/>
    <mergeCell ref="A421:F421"/>
    <mergeCell ref="A434:F434"/>
    <mergeCell ref="A447:F447"/>
    <mergeCell ref="A463:F463"/>
    <mergeCell ref="A491:F491"/>
    <mergeCell ref="A419:F419"/>
    <mergeCell ref="A374:D374"/>
    <mergeCell ref="A403:F403"/>
    <mergeCell ref="A390:F390"/>
    <mergeCell ref="A385:D385"/>
    <mergeCell ref="A388:F388"/>
    <mergeCell ref="A465:F465"/>
    <mergeCell ref="A478:F478"/>
    <mergeCell ref="A511:F511"/>
    <mergeCell ref="A416:F416"/>
    <mergeCell ref="A524:F524"/>
    <mergeCell ref="A2810:F2810"/>
    <mergeCell ref="A2739:F2739"/>
    <mergeCell ref="A1687:E1687"/>
    <mergeCell ref="A1688:E1688"/>
    <mergeCell ref="A1659:E1659"/>
    <mergeCell ref="A1359:F1359"/>
    <mergeCell ref="A1372:F1372"/>
    <mergeCell ref="A1388:F1388"/>
    <mergeCell ref="A1390:F1390"/>
    <mergeCell ref="A1400:F1400"/>
    <mergeCell ref="A1589:F1589"/>
    <mergeCell ref="A1606:F1606"/>
    <mergeCell ref="A1623:F1623"/>
    <mergeCell ref="A1625:F1625"/>
    <mergeCell ref="A1630:F1630"/>
    <mergeCell ref="A1645:F1645"/>
    <mergeCell ref="A1546:B1546"/>
    <mergeCell ref="B1661:C1661"/>
    <mergeCell ref="D1661:E1661"/>
    <mergeCell ref="A1410:F1410"/>
    <mergeCell ref="A1420:F1420"/>
    <mergeCell ref="B1674:C1674"/>
    <mergeCell ref="D1674:E1674"/>
    <mergeCell ref="A1749:F1749"/>
    <mergeCell ref="A2929:F2929"/>
    <mergeCell ref="A2942:F2942"/>
    <mergeCell ref="A2955:F2955"/>
    <mergeCell ref="A2968:F2968"/>
    <mergeCell ref="A2823:F2823"/>
    <mergeCell ref="A2839:F2839"/>
    <mergeCell ref="A2857:F2857"/>
    <mergeCell ref="A2859:F2859"/>
    <mergeCell ref="A2863:F2863"/>
    <mergeCell ref="A2870:F2870"/>
    <mergeCell ref="A2872:F2872"/>
    <mergeCell ref="A2876:F2876"/>
    <mergeCell ref="A2883:F2883"/>
    <mergeCell ref="A2853:F2853"/>
    <mergeCell ref="A2854:F2854"/>
    <mergeCell ref="A2916:F2916"/>
    <mergeCell ref="A2885:F2885"/>
    <mergeCell ref="A2898:F2898"/>
    <mergeCell ref="A2914:F2914"/>
    <mergeCell ref="A2795:F2795"/>
    <mergeCell ref="A2797:F2797"/>
    <mergeCell ref="A2532:F2532"/>
    <mergeCell ref="A2533:F2533"/>
    <mergeCell ref="A2555:F2555"/>
    <mergeCell ref="A2526:F2526"/>
    <mergeCell ref="A2600:F2600"/>
    <mergeCell ref="A2601:F2601"/>
    <mergeCell ref="A2703:F2703"/>
    <mergeCell ref="A2623:F2623"/>
    <mergeCell ref="A2725:F2725"/>
    <mergeCell ref="A2634:F2634"/>
    <mergeCell ref="A2614:F2614"/>
    <mergeCell ref="A2566:F2566"/>
    <mergeCell ref="A2567:F2567"/>
    <mergeCell ref="A2580:F2580"/>
    <mergeCell ref="A2589:F2589"/>
    <mergeCell ref="A2756:F2756"/>
    <mergeCell ref="A2758:F2758"/>
    <mergeCell ref="A2753:F2753"/>
    <mergeCell ref="A2792:F2792"/>
    <mergeCell ref="A2791:F2791"/>
    <mergeCell ref="A2780:F2780"/>
    <mergeCell ref="A2769:F2769"/>
    <mergeCell ref="A1572:F1572"/>
    <mergeCell ref="A1510:B1510"/>
    <mergeCell ref="A1310:F1310"/>
    <mergeCell ref="A1326:F1326"/>
    <mergeCell ref="A1328:F1328"/>
    <mergeCell ref="A676:F676"/>
    <mergeCell ref="A682:F682"/>
    <mergeCell ref="A688:F688"/>
    <mergeCell ref="A692:F692"/>
    <mergeCell ref="A761:F761"/>
    <mergeCell ref="A697:F697"/>
    <mergeCell ref="A705:F705"/>
    <mergeCell ref="A713:F713"/>
    <mergeCell ref="A719:F719"/>
    <mergeCell ref="A725:F725"/>
    <mergeCell ref="A729:F729"/>
    <mergeCell ref="A734:F734"/>
    <mergeCell ref="A742:F742"/>
    <mergeCell ref="A746:F746"/>
    <mergeCell ref="A752:F752"/>
    <mergeCell ref="A756:F756"/>
    <mergeCell ref="A771:F771"/>
    <mergeCell ref="A775:F775"/>
    <mergeCell ref="A878:F878"/>
    <mergeCell ref="A2716:F2716"/>
    <mergeCell ref="A2635:F2635"/>
    <mergeCell ref="A2648:F2648"/>
    <mergeCell ref="A2657:F2657"/>
    <mergeCell ref="A2668:F2668"/>
    <mergeCell ref="A2669:F2669"/>
    <mergeCell ref="A2682:F2682"/>
    <mergeCell ref="A2691:F2691"/>
    <mergeCell ref="A2702:F2702"/>
    <mergeCell ref="A966:F966"/>
    <mergeCell ref="A2279:F2279"/>
    <mergeCell ref="A1278:F1278"/>
    <mergeCell ref="A1279:F1279"/>
    <mergeCell ref="A983:F983"/>
    <mergeCell ref="A984:F984"/>
    <mergeCell ref="A1477:F1477"/>
    <mergeCell ref="A1493:D1493"/>
    <mergeCell ref="A1512:B1512"/>
    <mergeCell ref="A1297:F1297"/>
    <mergeCell ref="A1195:C1195"/>
    <mergeCell ref="A1200:C1200"/>
    <mergeCell ref="A1208:C1208"/>
    <mergeCell ref="A1240:F1240"/>
    <mergeCell ref="A1242:F1242"/>
    <mergeCell ref="A1176:C1176"/>
    <mergeCell ref="A1212:C1212"/>
    <mergeCell ref="A1189:C1189"/>
    <mergeCell ref="A1357:F1357"/>
    <mergeCell ref="A1224:C1224"/>
    <mergeCell ref="A1044:F1044"/>
    <mergeCell ref="A1057:F1057"/>
    <mergeCell ref="A1070:F1070"/>
    <mergeCell ref="A1691:F1691"/>
  </mergeCells>
  <hyperlinks>
    <hyperlink ref="G1" location="'Spis treści'!A1" display="Powrót" xr:uid="{00000000-0004-0000-0E00-000000000000}"/>
  </hyperlinks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5"/>
  <sheetViews>
    <sheetView zoomScaleNormal="100" workbookViewId="0">
      <pane ySplit="1" topLeftCell="A2" activePane="bottomLeft" state="frozen"/>
      <selection pane="bottomLeft" sqref="A1:F1"/>
    </sheetView>
  </sheetViews>
  <sheetFormatPr defaultColWidth="9.140625" defaultRowHeight="15"/>
  <cols>
    <col min="1" max="1" width="45.7109375" style="36" customWidth="1"/>
    <col min="2" max="2" width="13.28515625" style="36" customWidth="1"/>
    <col min="3" max="8" width="12.7109375" style="36" customWidth="1"/>
    <col min="9" max="9" width="11.5703125" style="36" customWidth="1"/>
    <col min="10" max="10" width="12.7109375" style="36" customWidth="1"/>
    <col min="11" max="16" width="12" style="36" customWidth="1"/>
    <col min="17" max="16384" width="9.140625" style="36"/>
  </cols>
  <sheetData>
    <row r="1" spans="1:9" ht="30" customHeight="1">
      <c r="A1" s="872" t="s">
        <v>653</v>
      </c>
      <c r="B1" s="872"/>
      <c r="C1" s="872"/>
      <c r="D1" s="872"/>
      <c r="E1" s="872"/>
      <c r="F1" s="872"/>
      <c r="G1" s="89" t="s">
        <v>251</v>
      </c>
    </row>
    <row r="2" spans="1:9" ht="30" customHeight="1">
      <c r="A2" s="858" t="s">
        <v>652</v>
      </c>
      <c r="B2" s="858"/>
      <c r="C2" s="858"/>
      <c r="D2" s="858"/>
      <c r="E2" s="858"/>
      <c r="F2" s="858"/>
      <c r="G2" s="301"/>
    </row>
    <row r="3" spans="1:9" ht="30" customHeight="1">
      <c r="A3" s="82" t="s">
        <v>4</v>
      </c>
      <c r="B3" s="82">
        <v>2020</v>
      </c>
      <c r="C3" s="82">
        <v>2021</v>
      </c>
      <c r="D3" s="82">
        <v>2022</v>
      </c>
      <c r="E3" s="82">
        <v>2023</v>
      </c>
      <c r="F3" s="82">
        <v>2024</v>
      </c>
      <c r="H3" s="293"/>
    </row>
    <row r="4" spans="1:9" ht="20.100000000000001" customHeight="1">
      <c r="A4" s="191" t="s">
        <v>256</v>
      </c>
      <c r="B4" s="10">
        <v>294675</v>
      </c>
      <c r="C4" s="10">
        <v>293413</v>
      </c>
      <c r="D4" s="10">
        <v>292600</v>
      </c>
      <c r="E4" s="10">
        <v>291688</v>
      </c>
      <c r="F4" s="10">
        <v>290386</v>
      </c>
      <c r="H4" s="293"/>
    </row>
    <row r="5" spans="1:9" ht="20.100000000000001" customHeight="1">
      <c r="A5" s="190" t="s">
        <v>1</v>
      </c>
      <c r="B5" s="10">
        <v>138244</v>
      </c>
      <c r="C5" s="10">
        <v>137611</v>
      </c>
      <c r="D5" s="10">
        <v>137245</v>
      </c>
      <c r="E5" s="10">
        <v>136712</v>
      </c>
      <c r="F5" s="10">
        <v>136056</v>
      </c>
    </row>
    <row r="6" spans="1:9" ht="20.100000000000001" customHeight="1">
      <c r="A6" s="190" t="s">
        <v>0</v>
      </c>
      <c r="B6" s="10">
        <v>156431</v>
      </c>
      <c r="C6" s="10">
        <v>155802</v>
      </c>
      <c r="D6" s="10">
        <v>155355</v>
      </c>
      <c r="E6" s="10">
        <v>154976</v>
      </c>
      <c r="F6" s="10">
        <v>154330</v>
      </c>
      <c r="H6" s="293"/>
    </row>
    <row r="7" spans="1:9" ht="20.100000000000001" customHeight="1">
      <c r="A7" s="92" t="s">
        <v>254</v>
      </c>
      <c r="B7" s="10">
        <v>2885</v>
      </c>
      <c r="C7" s="10">
        <v>2873</v>
      </c>
      <c r="D7" s="515">
        <v>2865</v>
      </c>
      <c r="E7" s="10">
        <v>2856</v>
      </c>
      <c r="F7" s="10">
        <v>2843</v>
      </c>
    </row>
    <row r="8" spans="1:9" ht="20.100000000000001" customHeight="1">
      <c r="A8" s="5" t="s">
        <v>51</v>
      </c>
      <c r="B8" s="9">
        <v>113</v>
      </c>
      <c r="C8" s="9">
        <v>113</v>
      </c>
      <c r="D8" s="9">
        <v>113</v>
      </c>
      <c r="E8" s="9">
        <v>113</v>
      </c>
      <c r="F8" s="9">
        <v>113</v>
      </c>
    </row>
    <row r="9" spans="1:9">
      <c r="A9" s="874" t="s">
        <v>528</v>
      </c>
      <c r="B9" s="875"/>
      <c r="C9" s="875"/>
      <c r="D9" s="875"/>
      <c r="E9" s="875"/>
      <c r="F9" s="875"/>
    </row>
    <row r="10" spans="1:9">
      <c r="A10" s="38"/>
      <c r="B10" s="38"/>
      <c r="C10" s="38"/>
      <c r="D10" s="38"/>
      <c r="E10" s="38"/>
      <c r="F10" s="38"/>
    </row>
    <row r="12" spans="1:9" ht="33" customHeight="1">
      <c r="A12" s="876" t="s">
        <v>265</v>
      </c>
      <c r="B12" s="876"/>
      <c r="C12" s="876"/>
      <c r="D12" s="876"/>
      <c r="E12" s="876"/>
      <c r="F12" s="876"/>
    </row>
    <row r="13" spans="1:9" ht="30" customHeight="1">
      <c r="A13" s="82" t="s">
        <v>4</v>
      </c>
      <c r="B13" s="82">
        <v>2020</v>
      </c>
      <c r="C13" s="82">
        <v>2021</v>
      </c>
      <c r="D13" s="82">
        <v>2022</v>
      </c>
      <c r="E13" s="82">
        <v>2023</v>
      </c>
      <c r="F13" s="82">
        <v>2024</v>
      </c>
      <c r="H13" s="293"/>
    </row>
    <row r="14" spans="1:9" ht="20.100000000000001" customHeight="1">
      <c r="A14" s="4" t="s">
        <v>662</v>
      </c>
      <c r="B14" s="10">
        <v>3204</v>
      </c>
      <c r="C14" s="10">
        <v>3051</v>
      </c>
      <c r="D14" s="10">
        <v>2693</v>
      </c>
      <c r="E14" s="10">
        <v>2425</v>
      </c>
      <c r="F14" s="10">
        <v>2166</v>
      </c>
      <c r="H14" s="293"/>
      <c r="I14" s="293"/>
    </row>
    <row r="15" spans="1:9" ht="20.100000000000001" customHeight="1">
      <c r="A15" s="749" t="s">
        <v>0</v>
      </c>
      <c r="B15" s="10">
        <v>1524</v>
      </c>
      <c r="C15" s="10">
        <v>1498</v>
      </c>
      <c r="D15" s="10">
        <v>1325</v>
      </c>
      <c r="E15" s="10">
        <v>1206</v>
      </c>
      <c r="F15" s="10">
        <v>1024</v>
      </c>
      <c r="G15" s="748"/>
      <c r="H15" s="293"/>
      <c r="I15" s="293"/>
    </row>
    <row r="16" spans="1:9" ht="20.100000000000001" customHeight="1">
      <c r="A16" s="749" t="s">
        <v>1</v>
      </c>
      <c r="B16" s="10">
        <v>1680</v>
      </c>
      <c r="C16" s="10">
        <v>1553</v>
      </c>
      <c r="D16" s="10">
        <v>1368</v>
      </c>
      <c r="E16" s="10">
        <v>1219</v>
      </c>
      <c r="F16" s="10">
        <v>1142</v>
      </c>
      <c r="G16" s="704"/>
      <c r="H16" s="293"/>
      <c r="I16" s="293"/>
    </row>
    <row r="17" spans="1:13" ht="20.100000000000001" customHeight="1">
      <c r="A17" s="749" t="s">
        <v>340</v>
      </c>
      <c r="B17" s="123">
        <v>10.85</v>
      </c>
      <c r="C17" s="123">
        <v>10.37</v>
      </c>
      <c r="D17" s="123">
        <v>9.19</v>
      </c>
      <c r="E17" s="123">
        <v>8.3000000000000007</v>
      </c>
      <c r="F17" s="123">
        <v>7.45</v>
      </c>
      <c r="G17" s="704"/>
      <c r="H17" s="293"/>
      <c r="I17" s="293"/>
    </row>
    <row r="18" spans="1:13" ht="20.100000000000001" customHeight="1">
      <c r="A18" s="750" t="s">
        <v>651</v>
      </c>
      <c r="B18" s="309">
        <v>1.4242999999999999</v>
      </c>
      <c r="C18" s="309">
        <v>1.3971</v>
      </c>
      <c r="D18" s="309">
        <v>1.2596000000000001</v>
      </c>
      <c r="E18" s="309">
        <v>1.1752</v>
      </c>
      <c r="F18" s="309">
        <v>1.0784</v>
      </c>
      <c r="G18" s="704"/>
      <c r="H18" s="293"/>
      <c r="I18" s="293"/>
    </row>
    <row r="19" spans="1:13" ht="20.100000000000001" customHeight="1">
      <c r="A19" s="750" t="s">
        <v>526</v>
      </c>
      <c r="B19" s="10">
        <v>3113</v>
      </c>
      <c r="C19" s="10">
        <v>3616</v>
      </c>
      <c r="D19" s="10">
        <v>2948</v>
      </c>
      <c r="E19" s="10">
        <v>2613</v>
      </c>
      <c r="F19" s="10">
        <v>2614</v>
      </c>
      <c r="G19" s="704"/>
      <c r="H19" s="293"/>
      <c r="I19" s="293"/>
    </row>
    <row r="20" spans="1:13" ht="20.100000000000001" customHeight="1">
      <c r="A20" s="749" t="s">
        <v>0</v>
      </c>
      <c r="B20" s="10">
        <v>1522</v>
      </c>
      <c r="C20" s="10">
        <v>1819</v>
      </c>
      <c r="D20" s="10">
        <v>1519</v>
      </c>
      <c r="E20" s="10">
        <v>1303</v>
      </c>
      <c r="F20" s="10">
        <v>1335</v>
      </c>
      <c r="G20" s="748"/>
      <c r="H20" s="293"/>
      <c r="I20" s="293"/>
    </row>
    <row r="21" spans="1:13" ht="20.100000000000001" customHeight="1">
      <c r="A21" s="749" t="s">
        <v>1</v>
      </c>
      <c r="B21" s="10">
        <v>1591</v>
      </c>
      <c r="C21" s="10">
        <v>1797</v>
      </c>
      <c r="D21" s="10">
        <v>1429</v>
      </c>
      <c r="E21" s="10">
        <v>1310</v>
      </c>
      <c r="F21" s="10">
        <v>1279</v>
      </c>
      <c r="H21" s="293"/>
      <c r="I21" s="293"/>
    </row>
    <row r="22" spans="1:13" ht="20.100000000000001" customHeight="1">
      <c r="A22" s="749" t="s">
        <v>527</v>
      </c>
      <c r="B22" s="10">
        <v>9</v>
      </c>
      <c r="C22" s="10">
        <v>19</v>
      </c>
      <c r="D22" s="515">
        <v>10</v>
      </c>
      <c r="E22" s="10">
        <v>10</v>
      </c>
      <c r="F22" s="10">
        <v>5</v>
      </c>
      <c r="H22" s="293"/>
      <c r="I22" s="293"/>
    </row>
    <row r="23" spans="1:13" ht="20.100000000000001" customHeight="1">
      <c r="A23" s="749" t="s">
        <v>340</v>
      </c>
      <c r="B23" s="123">
        <v>10.54</v>
      </c>
      <c r="C23" s="123">
        <v>12.29</v>
      </c>
      <c r="D23" s="123">
        <v>10.06</v>
      </c>
      <c r="E23" s="123">
        <v>8.9499999999999993</v>
      </c>
      <c r="F23" s="123">
        <v>8.99</v>
      </c>
      <c r="H23" s="293"/>
      <c r="I23" s="293"/>
    </row>
    <row r="24" spans="1:13" ht="20.100000000000001" customHeight="1">
      <c r="A24" s="4" t="s">
        <v>660</v>
      </c>
      <c r="B24" s="210">
        <v>12.9</v>
      </c>
      <c r="C24" s="210">
        <v>12.7</v>
      </c>
      <c r="D24" s="210">
        <v>11.5</v>
      </c>
      <c r="E24" s="210">
        <v>13.4</v>
      </c>
      <c r="F24" s="210">
        <v>12.7</v>
      </c>
      <c r="H24" s="293"/>
      <c r="I24" s="293"/>
    </row>
    <row r="25" spans="1:13" ht="20.100000000000001" customHeight="1">
      <c r="A25" s="4" t="s">
        <v>53</v>
      </c>
      <c r="B25" s="1">
        <v>91</v>
      </c>
      <c r="C25" s="1">
        <v>-565</v>
      </c>
      <c r="D25" s="1">
        <v>-255</v>
      </c>
      <c r="E25" s="1">
        <v>-188</v>
      </c>
      <c r="F25" s="1">
        <v>-448</v>
      </c>
    </row>
    <row r="26" spans="1:13" ht="20.100000000000001" customHeight="1">
      <c r="A26" s="2" t="s">
        <v>340</v>
      </c>
      <c r="B26" s="67">
        <v>0.31</v>
      </c>
      <c r="C26" s="67">
        <v>-1.92</v>
      </c>
      <c r="D26" s="67">
        <v>-0.87</v>
      </c>
      <c r="E26" s="67">
        <v>-0.64</v>
      </c>
      <c r="F26" s="67">
        <v>-1.54</v>
      </c>
    </row>
    <row r="27" spans="1:13" ht="20.100000000000001" customHeight="1">
      <c r="A27" s="4" t="s">
        <v>54</v>
      </c>
      <c r="B27" s="10">
        <v>1075</v>
      </c>
      <c r="C27" s="10">
        <v>1264</v>
      </c>
      <c r="D27" s="10">
        <v>1185</v>
      </c>
      <c r="E27" s="10">
        <v>1020</v>
      </c>
      <c r="F27" s="10">
        <v>988</v>
      </c>
      <c r="G27" s="751"/>
    </row>
    <row r="28" spans="1:13" ht="20.100000000000001" customHeight="1">
      <c r="A28" s="749" t="s">
        <v>340</v>
      </c>
      <c r="B28" s="210">
        <v>3.6</v>
      </c>
      <c r="C28" s="210">
        <v>4.3</v>
      </c>
      <c r="D28" s="210">
        <v>4</v>
      </c>
      <c r="E28" s="210">
        <v>3.5</v>
      </c>
      <c r="F28" s="210">
        <v>3.4</v>
      </c>
      <c r="G28" s="748"/>
      <c r="I28" s="302"/>
      <c r="J28" s="302"/>
      <c r="K28" s="302"/>
      <c r="L28" s="302"/>
      <c r="M28" s="302"/>
    </row>
    <row r="29" spans="1:13" ht="20.100000000000001" customHeight="1">
      <c r="A29" s="750" t="s">
        <v>55</v>
      </c>
      <c r="B29" s="1">
        <v>411</v>
      </c>
      <c r="C29" s="1">
        <v>485</v>
      </c>
      <c r="D29" s="1">
        <v>512</v>
      </c>
      <c r="E29" s="1">
        <v>517</v>
      </c>
      <c r="F29" s="1">
        <v>514</v>
      </c>
      <c r="G29" s="752"/>
      <c r="I29" s="302"/>
      <c r="J29" s="302"/>
      <c r="K29" s="302"/>
      <c r="L29" s="302"/>
      <c r="M29" s="302"/>
    </row>
    <row r="30" spans="1:13" ht="20.100000000000001" customHeight="1">
      <c r="A30" s="749" t="s">
        <v>340</v>
      </c>
      <c r="B30" s="67">
        <v>1.3947569356070246</v>
      </c>
      <c r="C30" s="67">
        <v>1.6529601619560141</v>
      </c>
      <c r="D30" s="67">
        <v>1.7498291182501708</v>
      </c>
      <c r="E30" s="67">
        <v>1.7724417871149996</v>
      </c>
      <c r="F30" s="67">
        <v>1.7700577851549315</v>
      </c>
      <c r="G30" s="748"/>
      <c r="I30" s="303"/>
      <c r="J30" s="303"/>
      <c r="K30" s="303"/>
      <c r="L30" s="303"/>
      <c r="M30" s="303"/>
    </row>
    <row r="31" spans="1:13" ht="15" customHeight="1">
      <c r="A31" s="860" t="s">
        <v>528</v>
      </c>
      <c r="B31" s="877"/>
      <c r="C31" s="877"/>
      <c r="D31" s="877"/>
      <c r="E31" s="877"/>
      <c r="F31" s="877"/>
    </row>
    <row r="32" spans="1:13" ht="15" customHeight="1">
      <c r="I32" s="302"/>
      <c r="J32" s="302"/>
      <c r="K32" s="302"/>
      <c r="L32" s="302"/>
      <c r="M32" s="302"/>
    </row>
    <row r="34" spans="1:12" ht="35.25" customHeight="1">
      <c r="A34" s="878" t="s">
        <v>261</v>
      </c>
      <c r="B34" s="878"/>
      <c r="C34" s="878"/>
      <c r="D34" s="878"/>
      <c r="E34" s="878"/>
      <c r="F34" s="878"/>
    </row>
    <row r="35" spans="1:12" ht="30" customHeight="1">
      <c r="A35" s="82" t="s">
        <v>4</v>
      </c>
      <c r="B35" s="82">
        <v>2020</v>
      </c>
      <c r="C35" s="82">
        <v>2021</v>
      </c>
      <c r="D35" s="82">
        <v>2022</v>
      </c>
      <c r="E35" s="82">
        <v>2023</v>
      </c>
      <c r="F35" s="82">
        <v>2024</v>
      </c>
    </row>
    <row r="36" spans="1:12" ht="20.100000000000001" customHeight="1">
      <c r="A36" s="4" t="s">
        <v>56</v>
      </c>
      <c r="B36" s="10">
        <v>6162</v>
      </c>
      <c r="C36" s="10">
        <v>6073</v>
      </c>
      <c r="D36" s="10">
        <v>6825</v>
      </c>
      <c r="E36" s="10">
        <v>6825</v>
      </c>
      <c r="F36" s="10">
        <v>6544</v>
      </c>
    </row>
    <row r="37" spans="1:12" ht="20.100000000000001" customHeight="1">
      <c r="A37" s="4" t="s">
        <v>57</v>
      </c>
      <c r="B37" s="10">
        <v>4303</v>
      </c>
      <c r="C37" s="10">
        <v>5164</v>
      </c>
      <c r="D37" s="10">
        <v>4040</v>
      </c>
      <c r="E37" s="10">
        <v>3530</v>
      </c>
      <c r="F37" s="10">
        <v>3651</v>
      </c>
    </row>
    <row r="38" spans="1:12" ht="20.100000000000001" customHeight="1">
      <c r="A38" s="4" t="s">
        <v>58</v>
      </c>
      <c r="B38" s="10">
        <v>1128</v>
      </c>
      <c r="C38" s="10">
        <v>1303</v>
      </c>
      <c r="D38" s="10">
        <v>1808</v>
      </c>
      <c r="E38" s="10">
        <v>1761</v>
      </c>
      <c r="F38" s="10">
        <v>1730</v>
      </c>
    </row>
    <row r="39" spans="1:12" ht="20.100000000000001" customHeight="1">
      <c r="A39" s="4" t="s">
        <v>59</v>
      </c>
      <c r="B39" s="10">
        <v>741</v>
      </c>
      <c r="C39" s="10">
        <v>681</v>
      </c>
      <c r="D39" s="10">
        <v>629</v>
      </c>
      <c r="E39" s="10">
        <v>522</v>
      </c>
      <c r="F39" s="10">
        <v>449</v>
      </c>
    </row>
    <row r="40" spans="1:12" ht="30" customHeight="1">
      <c r="A40" s="4" t="s">
        <v>60</v>
      </c>
      <c r="B40" s="1">
        <v>28</v>
      </c>
      <c r="C40" s="1">
        <v>40</v>
      </c>
      <c r="D40" s="1">
        <v>31</v>
      </c>
      <c r="E40" s="1">
        <v>34</v>
      </c>
      <c r="F40" s="1">
        <v>40</v>
      </c>
    </row>
    <row r="41" spans="1:12" ht="20.100000000000001" customHeight="1">
      <c r="A41" s="4" t="s">
        <v>61</v>
      </c>
      <c r="B41" s="1">
        <v>12</v>
      </c>
      <c r="C41" s="1">
        <v>10</v>
      </c>
      <c r="D41" s="1">
        <v>15</v>
      </c>
      <c r="E41" s="1">
        <v>9</v>
      </c>
      <c r="F41" s="1">
        <v>11</v>
      </c>
    </row>
    <row r="42" spans="1:12" ht="20.100000000000001" customHeight="1">
      <c r="A42" s="4" t="s">
        <v>62</v>
      </c>
      <c r="B42" s="1">
        <v>563</v>
      </c>
      <c r="C42" s="1">
        <v>630</v>
      </c>
      <c r="D42" s="1">
        <v>568</v>
      </c>
      <c r="E42" s="1">
        <v>602</v>
      </c>
      <c r="F42" s="1">
        <v>739</v>
      </c>
    </row>
    <row r="43" spans="1:12" ht="15" customHeight="1">
      <c r="A43" s="855" t="s">
        <v>64</v>
      </c>
      <c r="B43" s="855"/>
      <c r="C43" s="855"/>
      <c r="D43" s="855"/>
      <c r="E43" s="855"/>
      <c r="F43" s="855"/>
    </row>
    <row r="44" spans="1:12" ht="15" customHeight="1">
      <c r="A44" s="39"/>
      <c r="B44" s="40"/>
      <c r="C44" s="40"/>
      <c r="D44" s="40"/>
      <c r="E44" s="40"/>
      <c r="F44" s="40"/>
    </row>
    <row r="45" spans="1:12" ht="15" customHeight="1">
      <c r="A45" s="34"/>
      <c r="B45" s="41"/>
      <c r="C45" s="41"/>
      <c r="D45" s="41"/>
      <c r="E45" s="41"/>
      <c r="F45" s="41"/>
    </row>
    <row r="46" spans="1:12" ht="30.75" customHeight="1">
      <c r="A46" s="873" t="s">
        <v>262</v>
      </c>
      <c r="B46" s="873"/>
      <c r="C46" s="873"/>
      <c r="D46" s="873"/>
      <c r="E46" s="873"/>
      <c r="F46" s="873"/>
    </row>
    <row r="47" spans="1:12" ht="30" customHeight="1">
      <c r="A47" s="82" t="s">
        <v>4</v>
      </c>
      <c r="B47" s="82">
        <v>2020</v>
      </c>
      <c r="C47" s="82">
        <v>2021</v>
      </c>
      <c r="D47" s="82">
        <v>2022</v>
      </c>
      <c r="E47" s="82">
        <v>2023</v>
      </c>
      <c r="F47" s="82">
        <v>2024</v>
      </c>
      <c r="H47" s="304"/>
      <c r="I47" s="304"/>
      <c r="J47" s="304"/>
      <c r="K47" s="304"/>
      <c r="L47" s="304"/>
    </row>
    <row r="48" spans="1:12" ht="21" customHeight="1">
      <c r="A48" s="4" t="s">
        <v>63</v>
      </c>
      <c r="B48" s="68">
        <v>-725</v>
      </c>
      <c r="C48" s="11">
        <v>-784</v>
      </c>
      <c r="D48" s="11">
        <v>-729</v>
      </c>
      <c r="E48" s="11">
        <v>-964</v>
      </c>
      <c r="F48" s="11">
        <v>-1047</v>
      </c>
      <c r="G48" s="751"/>
      <c r="H48" s="753"/>
    </row>
    <row r="49" spans="1:12" ht="21" customHeight="1">
      <c r="A49" s="749" t="s">
        <v>661</v>
      </c>
      <c r="B49" s="1">
        <v>-2.46</v>
      </c>
      <c r="C49" s="1">
        <v>-2.67</v>
      </c>
      <c r="D49" s="1">
        <v>-2.4900000000000002</v>
      </c>
      <c r="E49" s="516">
        <v>-3.3</v>
      </c>
      <c r="F49" s="516">
        <v>-3.6</v>
      </c>
      <c r="G49" s="748"/>
      <c r="H49" s="754"/>
      <c r="I49" s="303"/>
      <c r="J49" s="303"/>
      <c r="K49" s="303"/>
      <c r="L49" s="303"/>
    </row>
    <row r="50" spans="1:12" ht="21" customHeight="1">
      <c r="A50" s="750" t="s">
        <v>663</v>
      </c>
      <c r="B50" s="305">
        <v>169</v>
      </c>
      <c r="C50" s="305">
        <v>206</v>
      </c>
      <c r="D50" s="305">
        <v>211</v>
      </c>
      <c r="E50" s="305">
        <v>218</v>
      </c>
      <c r="F50" s="305">
        <v>335</v>
      </c>
      <c r="G50" s="752"/>
      <c r="H50" s="753"/>
      <c r="I50" s="293"/>
      <c r="J50" s="293"/>
      <c r="K50" s="293"/>
      <c r="L50" s="293"/>
    </row>
    <row r="51" spans="1:12" ht="21" customHeight="1">
      <c r="A51" s="749" t="s">
        <v>661</v>
      </c>
      <c r="B51" s="67">
        <v>0.57351319250021204</v>
      </c>
      <c r="C51" s="67">
        <v>0.70208204817100806</v>
      </c>
      <c r="D51" s="67">
        <v>0.72112098427887894</v>
      </c>
      <c r="E51" s="67">
        <v>0.74737390636570589</v>
      </c>
      <c r="F51" s="67">
        <v>1.1536368833208213</v>
      </c>
      <c r="G51" s="748"/>
      <c r="H51" s="755"/>
      <c r="I51" s="304"/>
      <c r="J51" s="304"/>
      <c r="K51" s="304"/>
      <c r="L51" s="304"/>
    </row>
    <row r="52" spans="1:12" ht="28.5" customHeight="1">
      <c r="A52" s="750" t="s">
        <v>664</v>
      </c>
      <c r="B52" s="306">
        <v>-556</v>
      </c>
      <c r="C52" s="307">
        <v>-578</v>
      </c>
      <c r="D52" s="307">
        <v>-518</v>
      </c>
      <c r="E52" s="307">
        <v>-746</v>
      </c>
      <c r="F52" s="307">
        <v>-712</v>
      </c>
      <c r="G52" s="752"/>
      <c r="H52" s="753"/>
      <c r="I52" s="293"/>
    </row>
    <row r="53" spans="1:12" ht="21" customHeight="1">
      <c r="A53" s="749" t="s">
        <v>661</v>
      </c>
      <c r="B53" s="308">
        <v>-1.88</v>
      </c>
      <c r="C53" s="308">
        <v>-1.9699195332176829</v>
      </c>
      <c r="D53" s="308">
        <v>-1.770334928229665</v>
      </c>
      <c r="E53" s="308">
        <v>-2.5499999999999998</v>
      </c>
      <c r="F53" s="308">
        <v>-2.4519088385803722</v>
      </c>
      <c r="G53" s="748"/>
      <c r="H53" s="755"/>
      <c r="I53" s="304"/>
      <c r="J53" s="304"/>
      <c r="K53" s="304"/>
      <c r="L53" s="304"/>
    </row>
    <row r="54" spans="1:12" ht="15" customHeight="1">
      <c r="A54" s="855" t="s">
        <v>528</v>
      </c>
      <c r="B54" s="855"/>
      <c r="C54" s="855"/>
      <c r="D54" s="855"/>
      <c r="E54" s="855"/>
      <c r="F54" s="855"/>
      <c r="G54" s="751"/>
      <c r="H54" s="751"/>
      <c r="I54" s="293"/>
      <c r="J54" s="293"/>
    </row>
    <row r="55" spans="1:12">
      <c r="I55" s="293"/>
      <c r="J55" s="293"/>
    </row>
    <row r="57" spans="1:12" ht="30" customHeight="1">
      <c r="A57" s="851" t="s">
        <v>263</v>
      </c>
      <c r="B57" s="851"/>
      <c r="C57" s="851"/>
      <c r="D57" s="851"/>
      <c r="E57" s="851"/>
      <c r="F57" s="851"/>
      <c r="G57" s="301"/>
    </row>
    <row r="58" spans="1:12" ht="30" customHeight="1">
      <c r="A58" s="85" t="s">
        <v>4</v>
      </c>
      <c r="B58" s="85">
        <v>2020</v>
      </c>
      <c r="C58" s="85">
        <v>2021</v>
      </c>
      <c r="D58" s="85">
        <v>2022</v>
      </c>
      <c r="E58" s="85">
        <v>2023</v>
      </c>
      <c r="F58" s="85">
        <v>2024</v>
      </c>
    </row>
    <row r="59" spans="1:12" ht="20.100000000000001" customHeight="1">
      <c r="A59" s="200" t="s">
        <v>529</v>
      </c>
      <c r="B59" s="10">
        <v>271418</v>
      </c>
      <c r="C59" s="10">
        <v>268313</v>
      </c>
      <c r="D59" s="10">
        <v>266247</v>
      </c>
      <c r="E59" s="10">
        <v>264196</v>
      </c>
      <c r="F59" s="10">
        <v>261900</v>
      </c>
    </row>
    <row r="60" spans="1:12" ht="20.100000000000001" customHeight="1">
      <c r="A60" s="201" t="s">
        <v>0</v>
      </c>
      <c r="B60" s="10">
        <v>146058</v>
      </c>
      <c r="C60" s="10">
        <v>144443</v>
      </c>
      <c r="D60" s="10">
        <v>143403</v>
      </c>
      <c r="E60" s="10">
        <v>142376</v>
      </c>
      <c r="F60" s="10">
        <v>141183</v>
      </c>
    </row>
    <row r="61" spans="1:12" ht="20.100000000000001" customHeight="1">
      <c r="A61" s="201" t="s">
        <v>1</v>
      </c>
      <c r="B61" s="10">
        <v>125360</v>
      </c>
      <c r="C61" s="10">
        <v>123870</v>
      </c>
      <c r="D61" s="10">
        <v>122844</v>
      </c>
      <c r="E61" s="10">
        <v>121820</v>
      </c>
      <c r="F61" s="10">
        <v>120717</v>
      </c>
    </row>
    <row r="62" spans="1:12" ht="20.100000000000001" customHeight="1">
      <c r="A62" s="200" t="s">
        <v>530</v>
      </c>
      <c r="B62" s="10">
        <v>6330</v>
      </c>
      <c r="C62" s="10">
        <v>6261</v>
      </c>
      <c r="D62" s="10">
        <v>6901</v>
      </c>
      <c r="E62" s="10">
        <v>6440</v>
      </c>
      <c r="F62" s="10">
        <v>5981</v>
      </c>
    </row>
    <row r="63" spans="1:12" ht="20.100000000000001" customHeight="1">
      <c r="A63" s="201" t="s">
        <v>0</v>
      </c>
      <c r="B63" s="10">
        <v>3118</v>
      </c>
      <c r="C63" s="10">
        <v>3151</v>
      </c>
      <c r="D63" s="10">
        <v>3417</v>
      </c>
      <c r="E63" s="10">
        <v>3270</v>
      </c>
      <c r="F63" s="10">
        <v>3061</v>
      </c>
    </row>
    <row r="64" spans="1:12" ht="20.100000000000001" customHeight="1">
      <c r="A64" s="201" t="s">
        <v>1</v>
      </c>
      <c r="B64" s="10">
        <v>3212</v>
      </c>
      <c r="C64" s="10">
        <v>3110</v>
      </c>
      <c r="D64" s="10">
        <v>3484</v>
      </c>
      <c r="E64" s="10">
        <v>3170</v>
      </c>
      <c r="F64" s="10">
        <v>2920</v>
      </c>
    </row>
    <row r="65" spans="1:7" ht="31.5" customHeight="1">
      <c r="A65" s="852" t="s">
        <v>531</v>
      </c>
      <c r="B65" s="852"/>
      <c r="C65" s="852"/>
      <c r="D65" s="852"/>
      <c r="E65" s="852"/>
      <c r="F65" s="852"/>
    </row>
    <row r="68" spans="1:7" ht="30" customHeight="1">
      <c r="A68" s="851" t="s">
        <v>768</v>
      </c>
      <c r="B68" s="851"/>
      <c r="C68" s="851"/>
      <c r="D68" s="851"/>
      <c r="E68" s="851"/>
      <c r="F68" s="851"/>
      <c r="G68" s="851"/>
    </row>
    <row r="69" spans="1:7" s="93" customFormat="1" ht="20.100000000000001" customHeight="1">
      <c r="A69" s="856" t="s">
        <v>65</v>
      </c>
      <c r="B69" s="856" t="s">
        <v>66</v>
      </c>
      <c r="C69" s="856"/>
      <c r="D69" s="856"/>
      <c r="E69" s="868" t="s">
        <v>67</v>
      </c>
      <c r="F69" s="869"/>
      <c r="G69" s="869"/>
    </row>
    <row r="70" spans="1:7" s="93" customFormat="1" ht="20.100000000000001" customHeight="1">
      <c r="A70" s="856"/>
      <c r="B70" s="82" t="s">
        <v>1</v>
      </c>
      <c r="C70" s="82" t="s">
        <v>0</v>
      </c>
      <c r="D70" s="82" t="s">
        <v>68</v>
      </c>
      <c r="E70" s="82" t="s">
        <v>1</v>
      </c>
      <c r="F70" s="82" t="s">
        <v>0</v>
      </c>
      <c r="G70" s="82" t="s">
        <v>68</v>
      </c>
    </row>
    <row r="71" spans="1:7" ht="20.100000000000001" customHeight="1">
      <c r="A71" s="12" t="s">
        <v>69</v>
      </c>
      <c r="B71" s="10">
        <v>4295</v>
      </c>
      <c r="C71" s="10">
        <v>5514</v>
      </c>
      <c r="D71" s="10">
        <v>9809</v>
      </c>
      <c r="E71" s="10">
        <v>121</v>
      </c>
      <c r="F71" s="10">
        <v>120</v>
      </c>
      <c r="G71" s="10">
        <v>241</v>
      </c>
    </row>
    <row r="72" spans="1:7" ht="20.100000000000001" customHeight="1">
      <c r="A72" s="6" t="s">
        <v>80</v>
      </c>
      <c r="B72" s="10">
        <v>5391</v>
      </c>
      <c r="C72" s="10">
        <v>6326</v>
      </c>
      <c r="D72" s="10">
        <v>11717</v>
      </c>
      <c r="E72" s="10">
        <v>68</v>
      </c>
      <c r="F72" s="10">
        <v>80</v>
      </c>
      <c r="G72" s="10">
        <v>148</v>
      </c>
    </row>
    <row r="73" spans="1:7" ht="20.100000000000001" customHeight="1">
      <c r="A73" s="6" t="s">
        <v>90</v>
      </c>
      <c r="B73" s="10">
        <v>2902</v>
      </c>
      <c r="C73" s="10">
        <v>3507</v>
      </c>
      <c r="D73" s="10">
        <v>6409</v>
      </c>
      <c r="E73" s="10">
        <v>117</v>
      </c>
      <c r="F73" s="10">
        <v>110</v>
      </c>
      <c r="G73" s="10">
        <v>227</v>
      </c>
    </row>
    <row r="74" spans="1:7" ht="20.100000000000001" customHeight="1">
      <c r="A74" s="6" t="s">
        <v>91</v>
      </c>
      <c r="B74" s="10">
        <v>4036</v>
      </c>
      <c r="C74" s="10">
        <v>4701</v>
      </c>
      <c r="D74" s="10">
        <v>8737</v>
      </c>
      <c r="E74" s="10">
        <v>289</v>
      </c>
      <c r="F74" s="10">
        <v>214</v>
      </c>
      <c r="G74" s="10">
        <v>503</v>
      </c>
    </row>
    <row r="75" spans="1:7" ht="20.100000000000001" customHeight="1">
      <c r="A75" s="6" t="s">
        <v>92</v>
      </c>
      <c r="B75" s="10">
        <v>3895</v>
      </c>
      <c r="C75" s="10">
        <v>5016</v>
      </c>
      <c r="D75" s="10">
        <v>8911</v>
      </c>
      <c r="E75" s="10">
        <v>154</v>
      </c>
      <c r="F75" s="10">
        <v>160</v>
      </c>
      <c r="G75" s="10">
        <v>314</v>
      </c>
    </row>
    <row r="76" spans="1:7" ht="20.100000000000001" customHeight="1">
      <c r="A76" s="6" t="s">
        <v>93</v>
      </c>
      <c r="B76" s="10">
        <v>3053</v>
      </c>
      <c r="C76" s="10">
        <v>3795</v>
      </c>
      <c r="D76" s="10">
        <v>6848</v>
      </c>
      <c r="E76" s="10">
        <v>145</v>
      </c>
      <c r="F76" s="10">
        <v>159</v>
      </c>
      <c r="G76" s="10">
        <v>304</v>
      </c>
    </row>
    <row r="77" spans="1:7" ht="20.100000000000001" customHeight="1">
      <c r="A77" s="6" t="s">
        <v>94</v>
      </c>
      <c r="B77" s="10">
        <v>2046</v>
      </c>
      <c r="C77" s="10">
        <v>2425</v>
      </c>
      <c r="D77" s="10">
        <v>4471</v>
      </c>
      <c r="E77" s="10">
        <v>44</v>
      </c>
      <c r="F77" s="10">
        <v>48</v>
      </c>
      <c r="G77" s="10">
        <v>92</v>
      </c>
    </row>
    <row r="78" spans="1:7" ht="20.100000000000001" customHeight="1">
      <c r="A78" s="6" t="s">
        <v>95</v>
      </c>
      <c r="B78" s="10">
        <v>5812</v>
      </c>
      <c r="C78" s="10">
        <v>7487</v>
      </c>
      <c r="D78" s="10">
        <v>13299</v>
      </c>
      <c r="E78" s="10">
        <v>257</v>
      </c>
      <c r="F78" s="10">
        <v>235</v>
      </c>
      <c r="G78" s="10">
        <v>492</v>
      </c>
    </row>
    <row r="79" spans="1:7" ht="20.100000000000001" customHeight="1">
      <c r="A79" s="6" t="s">
        <v>96</v>
      </c>
      <c r="B79" s="10">
        <v>4987</v>
      </c>
      <c r="C79" s="10">
        <v>5220</v>
      </c>
      <c r="D79" s="10">
        <v>10207</v>
      </c>
      <c r="E79" s="10">
        <v>38</v>
      </c>
      <c r="F79" s="10">
        <v>31</v>
      </c>
      <c r="G79" s="10">
        <v>69</v>
      </c>
    </row>
    <row r="80" spans="1:7" ht="20.100000000000001" customHeight="1">
      <c r="A80" s="6" t="s">
        <v>70</v>
      </c>
      <c r="B80" s="10">
        <v>7087</v>
      </c>
      <c r="C80" s="10">
        <v>7973</v>
      </c>
      <c r="D80" s="10">
        <v>15060</v>
      </c>
      <c r="E80" s="10">
        <v>110</v>
      </c>
      <c r="F80" s="10">
        <v>79</v>
      </c>
      <c r="G80" s="10">
        <v>189</v>
      </c>
    </row>
    <row r="81" spans="1:7" ht="20.100000000000001" customHeight="1">
      <c r="A81" s="6" t="s">
        <v>71</v>
      </c>
      <c r="B81" s="10">
        <v>5527</v>
      </c>
      <c r="C81" s="10">
        <v>6850</v>
      </c>
      <c r="D81" s="10">
        <v>12377</v>
      </c>
      <c r="E81" s="10">
        <v>78</v>
      </c>
      <c r="F81" s="10">
        <v>81</v>
      </c>
      <c r="G81" s="10">
        <v>159</v>
      </c>
    </row>
    <row r="82" spans="1:7" ht="20.100000000000001" customHeight="1">
      <c r="A82" s="6" t="s">
        <v>72</v>
      </c>
      <c r="B82" s="10">
        <v>2148</v>
      </c>
      <c r="C82" s="10">
        <v>2832</v>
      </c>
      <c r="D82" s="10">
        <v>4980</v>
      </c>
      <c r="E82" s="10">
        <v>132</v>
      </c>
      <c r="F82" s="10">
        <v>199</v>
      </c>
      <c r="G82" s="10">
        <v>331</v>
      </c>
    </row>
    <row r="83" spans="1:7" ht="20.100000000000001" customHeight="1">
      <c r="A83" s="6" t="s">
        <v>73</v>
      </c>
      <c r="B83" s="10">
        <v>4225</v>
      </c>
      <c r="C83" s="10">
        <v>4460</v>
      </c>
      <c r="D83" s="10">
        <v>8685</v>
      </c>
      <c r="E83" s="10">
        <v>64</v>
      </c>
      <c r="F83" s="10">
        <v>99</v>
      </c>
      <c r="G83" s="10">
        <v>163</v>
      </c>
    </row>
    <row r="84" spans="1:7" ht="20.100000000000001" customHeight="1">
      <c r="A84" s="6" t="s">
        <v>74</v>
      </c>
      <c r="B84" s="10">
        <v>3778</v>
      </c>
      <c r="C84" s="10">
        <v>4676</v>
      </c>
      <c r="D84" s="10">
        <v>8454</v>
      </c>
      <c r="E84" s="10">
        <v>113</v>
      </c>
      <c r="F84" s="10">
        <v>110</v>
      </c>
      <c r="G84" s="10">
        <v>223</v>
      </c>
    </row>
    <row r="85" spans="1:7" ht="20.100000000000001" customHeight="1">
      <c r="A85" s="6" t="s">
        <v>75</v>
      </c>
      <c r="B85" s="10">
        <v>1506</v>
      </c>
      <c r="C85" s="10">
        <v>1731</v>
      </c>
      <c r="D85" s="10">
        <v>3237</v>
      </c>
      <c r="E85" s="10">
        <v>147</v>
      </c>
      <c r="F85" s="10">
        <v>148</v>
      </c>
      <c r="G85" s="10">
        <v>295</v>
      </c>
    </row>
    <row r="86" spans="1:7" ht="20.100000000000001" customHeight="1">
      <c r="A86" s="6" t="s">
        <v>76</v>
      </c>
      <c r="B86" s="10">
        <v>2739</v>
      </c>
      <c r="C86" s="10">
        <v>3224</v>
      </c>
      <c r="D86" s="10">
        <v>5963</v>
      </c>
      <c r="E86" s="10">
        <v>108</v>
      </c>
      <c r="F86" s="10">
        <v>191</v>
      </c>
      <c r="G86" s="10">
        <v>299</v>
      </c>
    </row>
    <row r="87" spans="1:7" ht="20.100000000000001" customHeight="1">
      <c r="A87" s="6" t="s">
        <v>77</v>
      </c>
      <c r="B87" s="10">
        <v>4064</v>
      </c>
      <c r="C87" s="10">
        <v>4803</v>
      </c>
      <c r="D87" s="10">
        <v>8867</v>
      </c>
      <c r="E87" s="10">
        <v>117</v>
      </c>
      <c r="F87" s="10">
        <v>130</v>
      </c>
      <c r="G87" s="10">
        <v>247</v>
      </c>
    </row>
    <row r="88" spans="1:7" ht="20.100000000000001" customHeight="1">
      <c r="A88" s="6" t="s">
        <v>78</v>
      </c>
      <c r="B88" s="10">
        <v>6695</v>
      </c>
      <c r="C88" s="10">
        <v>7646</v>
      </c>
      <c r="D88" s="10">
        <v>14341</v>
      </c>
      <c r="E88" s="10">
        <v>144</v>
      </c>
      <c r="F88" s="10">
        <v>156</v>
      </c>
      <c r="G88" s="10">
        <v>300</v>
      </c>
    </row>
    <row r="89" spans="1:7" ht="20.100000000000001" customHeight="1">
      <c r="A89" s="6" t="s">
        <v>79</v>
      </c>
      <c r="B89" s="10">
        <v>4366</v>
      </c>
      <c r="C89" s="10">
        <v>4840</v>
      </c>
      <c r="D89" s="10">
        <v>9206</v>
      </c>
      <c r="E89" s="10">
        <v>21</v>
      </c>
      <c r="F89" s="10">
        <v>21</v>
      </c>
      <c r="G89" s="10">
        <v>42</v>
      </c>
    </row>
    <row r="90" spans="1:7" ht="20.100000000000001" customHeight="1">
      <c r="A90" s="6" t="s">
        <v>81</v>
      </c>
      <c r="B90" s="10">
        <v>5178</v>
      </c>
      <c r="C90" s="10">
        <v>5644</v>
      </c>
      <c r="D90" s="10">
        <v>10822</v>
      </c>
      <c r="E90" s="10">
        <v>232</v>
      </c>
      <c r="F90" s="10">
        <v>266</v>
      </c>
      <c r="G90" s="10">
        <v>498</v>
      </c>
    </row>
    <row r="91" spans="1:7" ht="20.100000000000001" customHeight="1">
      <c r="A91" s="6" t="s">
        <v>82</v>
      </c>
      <c r="B91" s="10">
        <v>4263</v>
      </c>
      <c r="C91" s="10">
        <v>5005</v>
      </c>
      <c r="D91" s="10">
        <v>9268</v>
      </c>
      <c r="E91" s="10">
        <v>46</v>
      </c>
      <c r="F91" s="10">
        <v>58</v>
      </c>
      <c r="G91" s="10">
        <v>104</v>
      </c>
    </row>
    <row r="92" spans="1:7" ht="20.100000000000001" customHeight="1">
      <c r="A92" s="6" t="s">
        <v>83</v>
      </c>
      <c r="B92" s="10">
        <v>5088</v>
      </c>
      <c r="C92" s="10">
        <v>5805</v>
      </c>
      <c r="D92" s="10">
        <v>10893</v>
      </c>
      <c r="E92" s="10">
        <v>54</v>
      </c>
      <c r="F92" s="10">
        <v>51</v>
      </c>
      <c r="G92" s="10">
        <v>105</v>
      </c>
    </row>
    <row r="93" spans="1:7" ht="20.100000000000001" customHeight="1">
      <c r="A93" s="6" t="s">
        <v>84</v>
      </c>
      <c r="B93" s="10">
        <v>6219</v>
      </c>
      <c r="C93" s="10">
        <v>7367</v>
      </c>
      <c r="D93" s="10">
        <v>13586</v>
      </c>
      <c r="E93" s="10">
        <v>104</v>
      </c>
      <c r="F93" s="10">
        <v>123</v>
      </c>
      <c r="G93" s="10">
        <v>227</v>
      </c>
    </row>
    <row r="94" spans="1:7" ht="20.100000000000001" customHeight="1">
      <c r="A94" s="6" t="s">
        <v>85</v>
      </c>
      <c r="B94" s="10">
        <v>3343</v>
      </c>
      <c r="C94" s="10">
        <v>3939</v>
      </c>
      <c r="D94" s="10">
        <v>7282</v>
      </c>
      <c r="E94" s="10">
        <v>34</v>
      </c>
      <c r="F94" s="10">
        <v>31</v>
      </c>
      <c r="G94" s="10">
        <v>65</v>
      </c>
    </row>
    <row r="95" spans="1:7" ht="20.100000000000001" customHeight="1">
      <c r="A95" s="6" t="s">
        <v>86</v>
      </c>
      <c r="B95" s="10">
        <v>5405</v>
      </c>
      <c r="C95" s="10">
        <v>6532</v>
      </c>
      <c r="D95" s="10">
        <v>11937</v>
      </c>
      <c r="E95" s="10">
        <v>84</v>
      </c>
      <c r="F95" s="10">
        <v>69</v>
      </c>
      <c r="G95" s="10">
        <v>153</v>
      </c>
    </row>
    <row r="96" spans="1:7" ht="20.100000000000001" customHeight="1">
      <c r="A96" s="6" t="s">
        <v>87</v>
      </c>
      <c r="B96" s="10">
        <v>6571</v>
      </c>
      <c r="C96" s="10">
        <v>7435</v>
      </c>
      <c r="D96" s="10">
        <v>14006</v>
      </c>
      <c r="E96" s="10">
        <v>50</v>
      </c>
      <c r="F96" s="10">
        <v>43</v>
      </c>
      <c r="G96" s="10">
        <v>93</v>
      </c>
    </row>
    <row r="97" spans="1:10" ht="20.100000000000001" customHeight="1">
      <c r="A97" s="6" t="s">
        <v>88</v>
      </c>
      <c r="B97" s="10">
        <v>1650</v>
      </c>
      <c r="C97" s="10">
        <v>1770</v>
      </c>
      <c r="D97" s="10">
        <v>3420</v>
      </c>
      <c r="E97" s="10">
        <v>24</v>
      </c>
      <c r="F97" s="10">
        <v>22</v>
      </c>
      <c r="G97" s="10">
        <v>46</v>
      </c>
    </row>
    <row r="98" spans="1:10" ht="20.100000000000001" customHeight="1">
      <c r="A98" s="6" t="s">
        <v>89</v>
      </c>
      <c r="B98" s="10">
        <v>3088</v>
      </c>
      <c r="C98" s="10">
        <v>3155</v>
      </c>
      <c r="D98" s="10">
        <v>6243</v>
      </c>
      <c r="E98" s="10">
        <v>14</v>
      </c>
      <c r="F98" s="10">
        <v>13</v>
      </c>
      <c r="G98" s="10">
        <v>27</v>
      </c>
    </row>
    <row r="99" spans="1:10" ht="20.100000000000001" customHeight="1">
      <c r="A99" s="6" t="s">
        <v>532</v>
      </c>
      <c r="B99" s="10">
        <v>1360</v>
      </c>
      <c r="C99" s="10">
        <v>1505</v>
      </c>
      <c r="D99" s="10">
        <v>2865</v>
      </c>
      <c r="E99" s="10">
        <v>11</v>
      </c>
      <c r="F99" s="10">
        <v>14</v>
      </c>
      <c r="G99" s="10">
        <v>25</v>
      </c>
    </row>
    <row r="100" spans="1:10" ht="20.100000000000001" customHeight="1">
      <c r="A100" s="6" t="s">
        <v>533</v>
      </c>
      <c r="B100" s="10">
        <v>120717</v>
      </c>
      <c r="C100" s="10">
        <v>141183</v>
      </c>
      <c r="D100" s="10">
        <v>261900</v>
      </c>
      <c r="E100" s="10">
        <v>2920</v>
      </c>
      <c r="F100" s="10">
        <v>3061</v>
      </c>
      <c r="G100" s="10">
        <f>SUM(G71:G99)</f>
        <v>5981</v>
      </c>
    </row>
    <row r="101" spans="1:10" ht="33" customHeight="1">
      <c r="A101" s="854" t="s">
        <v>531</v>
      </c>
      <c r="B101" s="854"/>
      <c r="C101" s="854"/>
      <c r="D101" s="854"/>
      <c r="E101" s="854"/>
      <c r="F101" s="854"/>
      <c r="G101" s="854"/>
    </row>
    <row r="104" spans="1:10" s="94" customFormat="1" ht="30" customHeight="1">
      <c r="A104" s="870" t="s">
        <v>769</v>
      </c>
      <c r="B104" s="870"/>
      <c r="C104" s="870"/>
      <c r="D104" s="870"/>
      <c r="E104" s="870"/>
      <c r="F104" s="870"/>
      <c r="G104" s="870"/>
      <c r="H104" s="870"/>
      <c r="I104" s="870"/>
      <c r="J104" s="870"/>
    </row>
    <row r="105" spans="1:10" ht="19.5" customHeight="1">
      <c r="A105" s="861" t="s">
        <v>4</v>
      </c>
      <c r="B105" s="863" t="s">
        <v>38</v>
      </c>
      <c r="C105" s="864"/>
      <c r="D105" s="867"/>
      <c r="E105" s="868" t="s">
        <v>534</v>
      </c>
      <c r="F105" s="869"/>
      <c r="G105" s="869"/>
      <c r="H105" s="868" t="s">
        <v>581</v>
      </c>
      <c r="I105" s="869"/>
      <c r="J105" s="869"/>
    </row>
    <row r="106" spans="1:10" ht="19.5" customHeight="1">
      <c r="A106" s="862"/>
      <c r="B106" s="82">
        <v>2022</v>
      </c>
      <c r="C106" s="82">
        <v>2023</v>
      </c>
      <c r="D106" s="82">
        <v>2024</v>
      </c>
      <c r="E106" s="82">
        <v>2022</v>
      </c>
      <c r="F106" s="82">
        <v>2023</v>
      </c>
      <c r="G106" s="82">
        <v>2024</v>
      </c>
      <c r="H106" s="82">
        <v>2022</v>
      </c>
      <c r="I106" s="82">
        <v>2023</v>
      </c>
      <c r="J106" s="82">
        <v>2024</v>
      </c>
    </row>
    <row r="107" spans="1:10" ht="20.100000000000001" customHeight="1">
      <c r="A107" s="253" t="s">
        <v>535</v>
      </c>
      <c r="B107" s="10">
        <v>52523</v>
      </c>
      <c r="C107" s="10">
        <v>52476</v>
      </c>
      <c r="D107" s="10">
        <v>51550</v>
      </c>
      <c r="E107" s="10">
        <v>25589</v>
      </c>
      <c r="F107" s="10">
        <v>25559</v>
      </c>
      <c r="G107" s="10">
        <v>25061</v>
      </c>
      <c r="H107" s="10">
        <v>26934</v>
      </c>
      <c r="I107" s="10">
        <v>26917</v>
      </c>
      <c r="J107" s="10">
        <v>26489</v>
      </c>
    </row>
    <row r="108" spans="1:10" ht="20.100000000000001" customHeight="1">
      <c r="A108" s="253" t="s">
        <v>536</v>
      </c>
      <c r="B108" s="10">
        <v>173240</v>
      </c>
      <c r="C108" s="10">
        <v>170961</v>
      </c>
      <c r="D108" s="10">
        <v>169400</v>
      </c>
      <c r="E108" s="10">
        <v>83973</v>
      </c>
      <c r="F108" s="10">
        <v>82993</v>
      </c>
      <c r="G108" s="10">
        <v>82272</v>
      </c>
      <c r="H108" s="10">
        <v>89267</v>
      </c>
      <c r="I108" s="10">
        <v>87968</v>
      </c>
      <c r="J108" s="10">
        <v>87128</v>
      </c>
    </row>
    <row r="109" spans="1:10" ht="20.100000000000001" customHeight="1">
      <c r="A109" s="254" t="s">
        <v>537</v>
      </c>
      <c r="B109" s="10">
        <v>108676</v>
      </c>
      <c r="C109" s="10">
        <v>106009</v>
      </c>
      <c r="D109" s="10">
        <v>103664</v>
      </c>
      <c r="E109" s="10">
        <v>54427</v>
      </c>
      <c r="F109" s="10">
        <v>53127</v>
      </c>
      <c r="G109" s="10">
        <v>52009</v>
      </c>
      <c r="H109" s="10">
        <v>54249</v>
      </c>
      <c r="I109" s="10">
        <v>52882</v>
      </c>
      <c r="J109" s="10">
        <v>51655</v>
      </c>
    </row>
    <row r="110" spans="1:10" ht="20.100000000000001" customHeight="1">
      <c r="A110" s="254" t="s">
        <v>538</v>
      </c>
      <c r="B110" s="10">
        <v>64564</v>
      </c>
      <c r="C110" s="10">
        <v>64952</v>
      </c>
      <c r="D110" s="10">
        <v>65736</v>
      </c>
      <c r="E110" s="10">
        <v>29546</v>
      </c>
      <c r="F110" s="10">
        <v>29866</v>
      </c>
      <c r="G110" s="10">
        <v>30263</v>
      </c>
      <c r="H110" s="10">
        <v>35018</v>
      </c>
      <c r="I110" s="10">
        <v>35086</v>
      </c>
      <c r="J110" s="10">
        <v>35473</v>
      </c>
    </row>
    <row r="111" spans="1:10" ht="20.100000000000001" customHeight="1">
      <c r="A111" s="255" t="s">
        <v>539</v>
      </c>
      <c r="B111" s="10">
        <v>66837</v>
      </c>
      <c r="C111" s="10">
        <v>68251</v>
      </c>
      <c r="D111" s="10">
        <v>69436</v>
      </c>
      <c r="E111" s="10">
        <v>45793</v>
      </c>
      <c r="F111" s="10">
        <v>46424</v>
      </c>
      <c r="G111" s="10">
        <v>46997</v>
      </c>
      <c r="H111" s="10">
        <v>21044</v>
      </c>
      <c r="I111" s="10">
        <v>21827</v>
      </c>
      <c r="J111" s="10">
        <v>22439</v>
      </c>
    </row>
    <row r="112" spans="1:10" ht="20.100000000000001" customHeight="1">
      <c r="A112" s="255" t="s">
        <v>38</v>
      </c>
      <c r="B112" s="10">
        <v>292600</v>
      </c>
      <c r="C112" s="10">
        <v>291688</v>
      </c>
      <c r="D112" s="10">
        <v>290386</v>
      </c>
      <c r="E112" s="10">
        <v>155355</v>
      </c>
      <c r="F112" s="10">
        <v>154976</v>
      </c>
      <c r="G112" s="10">
        <v>154330</v>
      </c>
      <c r="H112" s="10">
        <v>137245</v>
      </c>
      <c r="I112" s="10">
        <v>136712</v>
      </c>
      <c r="J112" s="10">
        <v>136056</v>
      </c>
    </row>
    <row r="113" spans="1:10" ht="29.25" customHeight="1">
      <c r="A113" s="852" t="s">
        <v>540</v>
      </c>
      <c r="B113" s="852"/>
      <c r="C113" s="852"/>
      <c r="D113" s="852"/>
      <c r="E113" s="852"/>
      <c r="F113" s="852"/>
      <c r="G113" s="852"/>
      <c r="H113" s="852"/>
      <c r="I113" s="852"/>
      <c r="J113" s="852"/>
    </row>
    <row r="114" spans="1:10">
      <c r="A114" s="859" t="s">
        <v>1290</v>
      </c>
      <c r="B114" s="860"/>
      <c r="C114" s="860"/>
      <c r="D114" s="860"/>
      <c r="E114" s="860"/>
      <c r="F114" s="860"/>
      <c r="G114" s="860"/>
      <c r="H114" s="860"/>
      <c r="I114" s="860"/>
      <c r="J114" s="860"/>
    </row>
    <row r="115" spans="1:10">
      <c r="A115"/>
      <c r="B115"/>
      <c r="C115"/>
      <c r="D115"/>
      <c r="E115"/>
      <c r="F115"/>
    </row>
    <row r="116" spans="1:10">
      <c r="A116"/>
      <c r="B116"/>
      <c r="C116"/>
      <c r="D116"/>
      <c r="E116"/>
      <c r="F116"/>
    </row>
    <row r="117" spans="1:10" ht="33.75" customHeight="1">
      <c r="A117" s="853" t="s">
        <v>785</v>
      </c>
      <c r="B117" s="853"/>
      <c r="C117" s="853"/>
      <c r="D117" s="853"/>
      <c r="E117" s="853"/>
      <c r="F117" s="853"/>
    </row>
    <row r="118" spans="1:10" ht="30" customHeight="1">
      <c r="A118" s="85" t="s">
        <v>4</v>
      </c>
      <c r="B118" s="85">
        <v>2020</v>
      </c>
      <c r="C118" s="85">
        <v>2021</v>
      </c>
      <c r="D118" s="85">
        <v>2022</v>
      </c>
      <c r="E118" s="85">
        <v>2023</v>
      </c>
      <c r="F118" s="85">
        <v>2024</v>
      </c>
    </row>
    <row r="119" spans="1:10" ht="20.100000000000001" customHeight="1">
      <c r="A119" s="374" t="s">
        <v>706</v>
      </c>
      <c r="B119" s="10">
        <v>6115</v>
      </c>
      <c r="C119" s="10">
        <v>7283</v>
      </c>
      <c r="D119" s="10">
        <v>10008</v>
      </c>
      <c r="E119" s="10">
        <v>16513</v>
      </c>
      <c r="F119" s="10">
        <v>21558</v>
      </c>
    </row>
    <row r="120" spans="1:10" ht="20.100000000000001" customHeight="1">
      <c r="A120" s="375" t="s">
        <v>705</v>
      </c>
      <c r="B120" s="10">
        <v>3231</v>
      </c>
      <c r="C120" s="10">
        <v>4063</v>
      </c>
      <c r="D120" s="10">
        <v>5104</v>
      </c>
      <c r="E120" s="10">
        <v>8870</v>
      </c>
      <c r="F120" s="10">
        <v>13105</v>
      </c>
    </row>
    <row r="121" spans="1:10" ht="20.100000000000001" customHeight="1">
      <c r="A121" s="375" t="s">
        <v>707</v>
      </c>
      <c r="B121" s="10">
        <v>1714</v>
      </c>
      <c r="C121" s="10">
        <v>2116</v>
      </c>
      <c r="D121" s="10">
        <v>3824</v>
      </c>
      <c r="E121" s="10">
        <v>6679</v>
      </c>
      <c r="F121" s="10">
        <v>7521</v>
      </c>
    </row>
    <row r="122" spans="1:10" ht="20.100000000000001" customHeight="1">
      <c r="A122" s="375" t="s">
        <v>708</v>
      </c>
      <c r="B122" s="10">
        <v>1011</v>
      </c>
      <c r="C122" s="10">
        <v>951</v>
      </c>
      <c r="D122" s="10">
        <v>937</v>
      </c>
      <c r="E122" s="10">
        <v>837</v>
      </c>
      <c r="F122" s="10">
        <v>806</v>
      </c>
    </row>
    <row r="123" spans="1:10" ht="20.100000000000001" customHeight="1">
      <c r="A123" s="375" t="s">
        <v>709</v>
      </c>
      <c r="B123" s="10">
        <v>129</v>
      </c>
      <c r="C123" s="10">
        <v>130</v>
      </c>
      <c r="D123" s="10">
        <v>122</v>
      </c>
      <c r="E123" s="10">
        <v>108</v>
      </c>
      <c r="F123" s="10">
        <v>99</v>
      </c>
    </row>
    <row r="124" spans="1:10" ht="20.100000000000001" customHeight="1">
      <c r="A124" s="375" t="s">
        <v>710</v>
      </c>
      <c r="B124" s="10">
        <v>30</v>
      </c>
      <c r="C124" s="10">
        <v>23</v>
      </c>
      <c r="D124" s="10">
        <v>21</v>
      </c>
      <c r="E124" s="10">
        <v>19</v>
      </c>
      <c r="F124" s="10">
        <v>27</v>
      </c>
    </row>
    <row r="125" spans="1:10" ht="29.25" customHeight="1">
      <c r="A125" s="854" t="s">
        <v>790</v>
      </c>
      <c r="B125" s="854"/>
      <c r="C125" s="854"/>
      <c r="D125" s="854"/>
      <c r="E125" s="854"/>
      <c r="F125" s="854"/>
    </row>
    <row r="126" spans="1:10" ht="14.25" customHeight="1">
      <c r="A126" s="371"/>
      <c r="B126" s="371"/>
      <c r="C126" s="371"/>
      <c r="D126" s="371"/>
      <c r="E126" s="371"/>
      <c r="F126" s="371"/>
    </row>
    <row r="127" spans="1:10" ht="14.25" customHeight="1">
      <c r="A127" s="371"/>
      <c r="B127" s="371"/>
      <c r="C127" s="371"/>
      <c r="D127" s="371"/>
      <c r="E127" s="371"/>
      <c r="F127" s="371"/>
    </row>
    <row r="128" spans="1:10" ht="31.5" customHeight="1">
      <c r="A128" s="851" t="s">
        <v>771</v>
      </c>
      <c r="B128" s="851"/>
      <c r="C128" s="851"/>
      <c r="D128" s="851"/>
      <c r="E128" s="851"/>
      <c r="F128" s="851"/>
    </row>
    <row r="129" spans="1:12" ht="30" customHeight="1">
      <c r="A129" s="85" t="s">
        <v>4</v>
      </c>
      <c r="B129" s="85">
        <v>2020</v>
      </c>
      <c r="C129" s="85">
        <v>2021</v>
      </c>
      <c r="D129" s="85">
        <v>2022</v>
      </c>
      <c r="E129" s="85">
        <v>2023</v>
      </c>
      <c r="F129" s="85">
        <v>2024</v>
      </c>
    </row>
    <row r="130" spans="1:12" ht="20.100000000000001" customHeight="1">
      <c r="A130" s="374" t="s">
        <v>711</v>
      </c>
      <c r="B130" s="10">
        <v>6115</v>
      </c>
      <c r="C130" s="10">
        <v>7283</v>
      </c>
      <c r="D130" s="10">
        <v>10008</v>
      </c>
      <c r="E130" s="10">
        <v>16513</v>
      </c>
      <c r="F130" s="10">
        <v>21558</v>
      </c>
    </row>
    <row r="131" spans="1:12" ht="20.100000000000001" customHeight="1">
      <c r="A131" s="375" t="s">
        <v>1</v>
      </c>
      <c r="B131" s="10">
        <v>3973</v>
      </c>
      <c r="C131" s="10">
        <v>4750</v>
      </c>
      <c r="D131" s="10">
        <v>6639</v>
      </c>
      <c r="E131" s="10">
        <v>10770</v>
      </c>
      <c r="F131" s="10">
        <v>13824</v>
      </c>
    </row>
    <row r="132" spans="1:12" ht="20.100000000000001" customHeight="1">
      <c r="A132" s="375" t="s">
        <v>0</v>
      </c>
      <c r="B132" s="10">
        <v>2142</v>
      </c>
      <c r="C132" s="10">
        <v>2533</v>
      </c>
      <c r="D132" s="10">
        <v>3369</v>
      </c>
      <c r="E132" s="10">
        <v>5743</v>
      </c>
      <c r="F132" s="10">
        <v>7734</v>
      </c>
    </row>
    <row r="133" spans="1:12" ht="20.100000000000001" customHeight="1">
      <c r="A133" s="374" t="s">
        <v>713</v>
      </c>
      <c r="B133" s="10">
        <v>6115</v>
      </c>
      <c r="C133" s="10">
        <v>7283</v>
      </c>
      <c r="D133" s="10">
        <v>10008</v>
      </c>
      <c r="E133" s="10">
        <v>16513</v>
      </c>
      <c r="F133" s="10">
        <v>21558</v>
      </c>
    </row>
    <row r="134" spans="1:12" ht="20.100000000000001" customHeight="1">
      <c r="A134" s="375" t="s">
        <v>714</v>
      </c>
      <c r="B134" s="10">
        <v>575</v>
      </c>
      <c r="C134" s="10">
        <v>722</v>
      </c>
      <c r="D134" s="10">
        <v>1077</v>
      </c>
      <c r="E134" s="10">
        <v>2135</v>
      </c>
      <c r="F134" s="10">
        <v>2911</v>
      </c>
    </row>
    <row r="135" spans="1:12" ht="20.100000000000001" customHeight="1">
      <c r="A135" s="375" t="s">
        <v>715</v>
      </c>
      <c r="B135" s="10">
        <v>3277</v>
      </c>
      <c r="C135" s="10">
        <v>3837</v>
      </c>
      <c r="D135" s="10">
        <v>5206</v>
      </c>
      <c r="E135" s="10">
        <v>8570</v>
      </c>
      <c r="F135" s="10">
        <v>11056</v>
      </c>
    </row>
    <row r="136" spans="1:12" ht="20.100000000000001" customHeight="1">
      <c r="A136" s="375" t="s">
        <v>716</v>
      </c>
      <c r="B136" s="10">
        <v>1883</v>
      </c>
      <c r="C136" s="10">
        <v>2323</v>
      </c>
      <c r="D136" s="10">
        <v>3245</v>
      </c>
      <c r="E136" s="10">
        <v>5187</v>
      </c>
      <c r="F136" s="10">
        <v>6837</v>
      </c>
    </row>
    <row r="137" spans="1:12" ht="20.100000000000001" customHeight="1">
      <c r="A137" s="375" t="s">
        <v>717</v>
      </c>
      <c r="B137" s="10">
        <v>353</v>
      </c>
      <c r="C137" s="10">
        <v>379</v>
      </c>
      <c r="D137" s="10">
        <v>454</v>
      </c>
      <c r="E137" s="10">
        <v>590</v>
      </c>
      <c r="F137" s="10">
        <v>716</v>
      </c>
    </row>
    <row r="138" spans="1:12" ht="20.100000000000001" customHeight="1">
      <c r="A138" s="375" t="s">
        <v>718</v>
      </c>
      <c r="B138" s="10">
        <v>27</v>
      </c>
      <c r="C138" s="10">
        <v>22</v>
      </c>
      <c r="D138" s="10">
        <v>26</v>
      </c>
      <c r="E138" s="10">
        <v>31</v>
      </c>
      <c r="F138" s="10">
        <v>38</v>
      </c>
    </row>
    <row r="139" spans="1:12" ht="33.75" customHeight="1">
      <c r="A139" s="852" t="s">
        <v>790</v>
      </c>
      <c r="B139" s="852"/>
      <c r="C139" s="852"/>
      <c r="D139" s="852"/>
      <c r="E139" s="852"/>
      <c r="F139" s="852"/>
    </row>
    <row r="140" spans="1:12" ht="14.25" customHeight="1">
      <c r="A140" s="371"/>
      <c r="B140" s="371"/>
      <c r="C140" s="371"/>
      <c r="D140" s="371"/>
      <c r="E140" s="371"/>
      <c r="F140" s="371"/>
    </row>
    <row r="141" spans="1:12" ht="14.25" customHeight="1">
      <c r="A141" s="371"/>
      <c r="B141" s="371"/>
      <c r="C141" s="371"/>
      <c r="D141" s="371"/>
      <c r="E141" s="371"/>
      <c r="F141" s="371"/>
    </row>
    <row r="142" spans="1:12" ht="33.75" customHeight="1">
      <c r="A142" s="851" t="s">
        <v>772</v>
      </c>
      <c r="B142" s="851"/>
      <c r="C142" s="851"/>
      <c r="D142" s="851"/>
      <c r="E142" s="851"/>
      <c r="F142" s="851"/>
    </row>
    <row r="143" spans="1:12" ht="30" customHeight="1">
      <c r="A143" s="85" t="s">
        <v>4</v>
      </c>
      <c r="B143" s="85">
        <v>2020</v>
      </c>
      <c r="C143" s="85">
        <v>2021</v>
      </c>
      <c r="D143" s="85">
        <v>2022</v>
      </c>
      <c r="E143" s="85">
        <v>2023</v>
      </c>
      <c r="F143" s="85">
        <v>2024</v>
      </c>
    </row>
    <row r="144" spans="1:12" ht="20.100000000000001" customHeight="1">
      <c r="A144" s="374" t="s">
        <v>712</v>
      </c>
      <c r="B144" s="10">
        <v>6115</v>
      </c>
      <c r="C144" s="10">
        <v>7283</v>
      </c>
      <c r="D144" s="10">
        <v>10008</v>
      </c>
      <c r="E144" s="10">
        <v>16513</v>
      </c>
      <c r="F144" s="10">
        <v>21558</v>
      </c>
      <c r="J144" s="377"/>
      <c r="K144" s="377"/>
      <c r="L144" s="377"/>
    </row>
    <row r="145" spans="1:11" ht="20.100000000000001" customHeight="1">
      <c r="A145" s="375" t="s">
        <v>719</v>
      </c>
      <c r="B145" s="10">
        <v>3107</v>
      </c>
      <c r="C145" s="10">
        <v>3918</v>
      </c>
      <c r="D145" s="10">
        <v>5689</v>
      </c>
      <c r="E145" s="10">
        <v>10443</v>
      </c>
      <c r="F145" s="10">
        <v>13417</v>
      </c>
    </row>
    <row r="146" spans="1:11" ht="20.100000000000001" customHeight="1">
      <c r="A146" s="375" t="s">
        <v>720</v>
      </c>
      <c r="B146" s="10">
        <v>993</v>
      </c>
      <c r="C146" s="10">
        <v>1334</v>
      </c>
      <c r="D146" s="10">
        <v>1991</v>
      </c>
      <c r="E146" s="10">
        <v>3212</v>
      </c>
      <c r="F146" s="10">
        <v>4500</v>
      </c>
    </row>
    <row r="147" spans="1:11" ht="20.100000000000001" customHeight="1">
      <c r="A147" s="375" t="s">
        <v>721</v>
      </c>
      <c r="B147" s="10">
        <v>272</v>
      </c>
      <c r="C147" s="10">
        <v>313</v>
      </c>
      <c r="D147" s="10">
        <v>400</v>
      </c>
      <c r="E147" s="10">
        <v>547</v>
      </c>
      <c r="F147" s="10">
        <v>623</v>
      </c>
    </row>
    <row r="148" spans="1:11" ht="20.100000000000001" customHeight="1">
      <c r="A148" s="375" t="s">
        <v>722</v>
      </c>
      <c r="B148" s="10">
        <v>271</v>
      </c>
      <c r="C148" s="10">
        <v>268</v>
      </c>
      <c r="D148" s="10">
        <v>258</v>
      </c>
      <c r="E148" s="10">
        <v>239</v>
      </c>
      <c r="F148" s="10">
        <v>0</v>
      </c>
    </row>
    <row r="149" spans="1:11" ht="20.100000000000001" customHeight="1">
      <c r="A149" s="375" t="s">
        <v>710</v>
      </c>
      <c r="B149" s="10">
        <v>1472</v>
      </c>
      <c r="C149" s="10">
        <v>1450</v>
      </c>
      <c r="D149" s="10">
        <v>1670</v>
      </c>
      <c r="E149" s="10">
        <v>2072</v>
      </c>
      <c r="F149" s="10">
        <v>3018</v>
      </c>
    </row>
    <row r="150" spans="1:11" ht="35.25" customHeight="1">
      <c r="A150" s="852" t="s">
        <v>790</v>
      </c>
      <c r="B150" s="852"/>
      <c r="C150" s="852"/>
      <c r="D150" s="852"/>
      <c r="E150" s="852"/>
      <c r="F150" s="852"/>
    </row>
    <row r="151" spans="1:11">
      <c r="A151" s="376"/>
      <c r="B151"/>
      <c r="C151"/>
      <c r="D151"/>
      <c r="E151"/>
      <c r="F151"/>
    </row>
    <row r="152" spans="1:11">
      <c r="A152"/>
      <c r="B152"/>
      <c r="C152"/>
      <c r="D152"/>
      <c r="E152"/>
      <c r="F152"/>
    </row>
    <row r="153" spans="1:11" ht="37.5" customHeight="1">
      <c r="A153" s="851" t="s">
        <v>264</v>
      </c>
      <c r="B153" s="851"/>
      <c r="C153" s="851"/>
      <c r="D153" s="851"/>
      <c r="E153" s="851"/>
      <c r="F153" s="851"/>
      <c r="G153" s="851"/>
      <c r="H153" s="851"/>
      <c r="I153" s="851"/>
      <c r="J153" s="367"/>
      <c r="K153" s="23"/>
    </row>
    <row r="154" spans="1:11" ht="30" customHeight="1">
      <c r="A154" s="82" t="s">
        <v>4</v>
      </c>
      <c r="B154" s="82">
        <v>2025</v>
      </c>
      <c r="C154" s="82">
        <v>2030</v>
      </c>
      <c r="D154" s="82">
        <v>2035</v>
      </c>
      <c r="E154" s="82">
        <v>2040</v>
      </c>
      <c r="F154" s="82">
        <v>2045</v>
      </c>
      <c r="G154" s="82">
        <v>2050</v>
      </c>
      <c r="H154" s="82">
        <v>2055</v>
      </c>
      <c r="I154" s="82">
        <v>2060</v>
      </c>
    </row>
    <row r="155" spans="1:11" ht="20.100000000000001" customHeight="1">
      <c r="A155" s="251" t="s">
        <v>256</v>
      </c>
      <c r="B155" s="10">
        <v>289530</v>
      </c>
      <c r="C155" s="10">
        <v>285026</v>
      </c>
      <c r="D155" s="10">
        <v>278647</v>
      </c>
      <c r="E155" s="10">
        <v>271825</v>
      </c>
      <c r="F155" s="10">
        <v>265085</v>
      </c>
      <c r="G155" s="10">
        <v>258217</v>
      </c>
      <c r="H155" s="10">
        <v>250960</v>
      </c>
      <c r="I155" s="10">
        <v>243191</v>
      </c>
    </row>
    <row r="156" spans="1:11" ht="20.100000000000001" customHeight="1">
      <c r="A156" s="252" t="s">
        <v>1</v>
      </c>
      <c r="B156" s="10">
        <v>135774</v>
      </c>
      <c r="C156" s="10">
        <v>133446</v>
      </c>
      <c r="D156" s="10">
        <v>130333</v>
      </c>
      <c r="E156" s="10">
        <v>127137</v>
      </c>
      <c r="F156" s="10">
        <v>124099</v>
      </c>
      <c r="G156" s="10">
        <v>121100</v>
      </c>
      <c r="H156" s="10">
        <v>117888</v>
      </c>
      <c r="I156" s="10">
        <v>114369</v>
      </c>
    </row>
    <row r="157" spans="1:11" ht="20.100000000000001" customHeight="1">
      <c r="A157" s="252" t="s">
        <v>0</v>
      </c>
      <c r="B157" s="10">
        <v>153756</v>
      </c>
      <c r="C157" s="10">
        <v>151580</v>
      </c>
      <c r="D157" s="10">
        <v>148314</v>
      </c>
      <c r="E157" s="10">
        <v>144688</v>
      </c>
      <c r="F157" s="10">
        <v>140986</v>
      </c>
      <c r="G157" s="10">
        <v>137117</v>
      </c>
      <c r="H157" s="10">
        <v>133072</v>
      </c>
      <c r="I157" s="10">
        <v>128822</v>
      </c>
    </row>
    <row r="158" spans="1:11" ht="20.100000000000001" customHeight="1">
      <c r="A158" s="251" t="s">
        <v>2</v>
      </c>
      <c r="B158" s="83"/>
      <c r="C158" s="83"/>
      <c r="D158" s="83"/>
      <c r="E158" s="83"/>
      <c r="F158" s="83"/>
      <c r="G158" s="83"/>
      <c r="H158" s="83"/>
      <c r="I158" s="83"/>
    </row>
    <row r="159" spans="1:11" ht="20.100000000000001" customHeight="1">
      <c r="A159" s="252" t="s">
        <v>104</v>
      </c>
      <c r="B159" s="10">
        <v>52097</v>
      </c>
      <c r="C159" s="10">
        <v>50332</v>
      </c>
      <c r="D159" s="10">
        <v>47327</v>
      </c>
      <c r="E159" s="10">
        <v>44453</v>
      </c>
      <c r="F159" s="10">
        <v>43135</v>
      </c>
      <c r="G159" s="10">
        <v>42880</v>
      </c>
      <c r="H159" s="10">
        <v>42810</v>
      </c>
      <c r="I159" s="10">
        <v>41867</v>
      </c>
    </row>
    <row r="160" spans="1:11" ht="20.100000000000001" customHeight="1">
      <c r="A160" s="252" t="s">
        <v>105</v>
      </c>
      <c r="B160" s="10">
        <v>168661</v>
      </c>
      <c r="C160" s="10">
        <v>164480</v>
      </c>
      <c r="D160" s="10">
        <v>159412</v>
      </c>
      <c r="E160" s="10">
        <v>152767</v>
      </c>
      <c r="F160" s="10">
        <v>143526</v>
      </c>
      <c r="G160" s="10">
        <v>133632</v>
      </c>
      <c r="H160" s="10">
        <v>125108</v>
      </c>
      <c r="I160" s="10">
        <v>119868</v>
      </c>
    </row>
    <row r="161" spans="1:13" ht="20.100000000000001" customHeight="1">
      <c r="A161" s="252" t="s">
        <v>579</v>
      </c>
      <c r="B161" s="10">
        <v>68772</v>
      </c>
      <c r="C161" s="10">
        <v>70214</v>
      </c>
      <c r="D161" s="10">
        <v>71908</v>
      </c>
      <c r="E161" s="10">
        <v>74605</v>
      </c>
      <c r="F161" s="10">
        <v>78424</v>
      </c>
      <c r="G161" s="10">
        <v>81705</v>
      </c>
      <c r="H161" s="10">
        <v>83042</v>
      </c>
      <c r="I161" s="10">
        <v>81456</v>
      </c>
    </row>
    <row r="162" spans="1:13" ht="20.100000000000001" customHeight="1">
      <c r="A162" s="756" t="s">
        <v>1</v>
      </c>
      <c r="B162" s="10">
        <v>22391</v>
      </c>
      <c r="C162" s="10">
        <v>23192</v>
      </c>
      <c r="D162" s="10">
        <v>23566</v>
      </c>
      <c r="E162" s="10">
        <v>24582</v>
      </c>
      <c r="F162" s="10">
        <v>26369</v>
      </c>
      <c r="G162" s="10">
        <v>28737</v>
      </c>
      <c r="H162" s="10">
        <v>30222</v>
      </c>
      <c r="I162" s="10">
        <v>30218</v>
      </c>
    </row>
    <row r="163" spans="1:13" ht="20.100000000000001" customHeight="1">
      <c r="A163" s="756" t="s">
        <v>0</v>
      </c>
      <c r="B163" s="10">
        <v>46381</v>
      </c>
      <c r="C163" s="10">
        <v>47022</v>
      </c>
      <c r="D163" s="10">
        <v>48342</v>
      </c>
      <c r="E163" s="10">
        <v>50023</v>
      </c>
      <c r="F163" s="10">
        <v>52055</v>
      </c>
      <c r="G163" s="10">
        <v>52968</v>
      </c>
      <c r="H163" s="10">
        <v>52820</v>
      </c>
      <c r="I163" s="10">
        <v>51238</v>
      </c>
    </row>
    <row r="164" spans="1:13" ht="27.75" customHeight="1">
      <c r="A164" s="757" t="s">
        <v>580</v>
      </c>
      <c r="B164" s="250">
        <v>71.7</v>
      </c>
      <c r="C164" s="250">
        <v>73.3</v>
      </c>
      <c r="D164" s="250">
        <v>74.8</v>
      </c>
      <c r="E164" s="250">
        <v>77.900000000000006</v>
      </c>
      <c r="F164" s="250">
        <v>84.7</v>
      </c>
      <c r="G164" s="250">
        <v>93.2</v>
      </c>
      <c r="H164" s="250">
        <v>100.6</v>
      </c>
      <c r="I164" s="250">
        <v>102.9</v>
      </c>
    </row>
    <row r="165" spans="1:13" ht="20.100000000000001" customHeight="1">
      <c r="A165" s="758" t="s">
        <v>1</v>
      </c>
      <c r="B165" s="250">
        <v>56.8</v>
      </c>
      <c r="C165" s="250">
        <v>58.1</v>
      </c>
      <c r="D165" s="250">
        <v>58.1</v>
      </c>
      <c r="E165" s="250">
        <v>59.7</v>
      </c>
      <c r="F165" s="250">
        <v>64.400000000000006</v>
      </c>
      <c r="G165" s="250">
        <v>72.400000000000006</v>
      </c>
      <c r="H165" s="250">
        <v>79.8</v>
      </c>
      <c r="I165" s="250">
        <v>82.8</v>
      </c>
    </row>
    <row r="166" spans="1:13" ht="20.100000000000001" customHeight="1">
      <c r="A166" s="758" t="s">
        <v>0</v>
      </c>
      <c r="B166" s="250">
        <v>87.3</v>
      </c>
      <c r="C166" s="250">
        <v>89.3</v>
      </c>
      <c r="D166" s="250">
        <v>92.7</v>
      </c>
      <c r="E166" s="250">
        <v>97.8</v>
      </c>
      <c r="F166" s="250">
        <v>107.2</v>
      </c>
      <c r="G166" s="250">
        <v>116.3</v>
      </c>
      <c r="H166" s="250">
        <v>123.5</v>
      </c>
      <c r="I166" s="250">
        <v>124.8</v>
      </c>
    </row>
    <row r="167" spans="1:13" ht="20.100000000000001" customHeight="1">
      <c r="A167" s="857" t="s">
        <v>1045</v>
      </c>
      <c r="B167" s="857"/>
      <c r="C167" s="857"/>
      <c r="D167" s="857"/>
      <c r="E167" s="857"/>
      <c r="F167" s="857"/>
      <c r="G167" s="857"/>
      <c r="H167" s="857"/>
      <c r="I167" s="857"/>
      <c r="J167" s="202"/>
    </row>
    <row r="168" spans="1:13" s="492" customFormat="1" ht="20.100000000000001" customHeight="1">
      <c r="A168" s="871"/>
      <c r="B168" s="871"/>
      <c r="C168" s="871"/>
      <c r="D168" s="871"/>
    </row>
    <row r="170" spans="1:13" ht="30" customHeight="1">
      <c r="A170" s="851" t="s">
        <v>723</v>
      </c>
      <c r="B170" s="851"/>
      <c r="C170" s="851"/>
      <c r="D170" s="851"/>
      <c r="E170" s="851"/>
      <c r="F170" s="851"/>
      <c r="G170" s="851"/>
      <c r="H170" s="851"/>
      <c r="I170" s="851"/>
      <c r="J170" s="851"/>
      <c r="K170" s="851"/>
      <c r="L170" s="851"/>
      <c r="M170" s="851"/>
    </row>
    <row r="171" spans="1:13" s="21" customFormat="1" ht="20.25" customHeight="1">
      <c r="A171" s="861" t="s">
        <v>257</v>
      </c>
      <c r="B171" s="863" t="s">
        <v>38</v>
      </c>
      <c r="C171" s="864"/>
      <c r="D171" s="864"/>
      <c r="E171" s="865"/>
      <c r="F171" s="866" t="s">
        <v>534</v>
      </c>
      <c r="G171" s="864"/>
      <c r="H171" s="864"/>
      <c r="I171" s="865"/>
      <c r="J171" s="864" t="s">
        <v>581</v>
      </c>
      <c r="K171" s="864"/>
      <c r="L171" s="864"/>
      <c r="M171" s="867"/>
    </row>
    <row r="172" spans="1:13" s="21" customFormat="1" ht="20.25" customHeight="1">
      <c r="A172" s="862"/>
      <c r="B172" s="82">
        <v>2025</v>
      </c>
      <c r="C172" s="82">
        <v>2030</v>
      </c>
      <c r="D172" s="82">
        <v>2035</v>
      </c>
      <c r="E172" s="259">
        <v>2040</v>
      </c>
      <c r="F172" s="260">
        <v>2025</v>
      </c>
      <c r="G172" s="82">
        <v>2030</v>
      </c>
      <c r="H172" s="82">
        <v>2035</v>
      </c>
      <c r="I172" s="259">
        <v>2040</v>
      </c>
      <c r="J172" s="256">
        <v>2025</v>
      </c>
      <c r="K172" s="82">
        <v>2030</v>
      </c>
      <c r="L172" s="82">
        <v>2035</v>
      </c>
      <c r="M172" s="82">
        <v>2040</v>
      </c>
    </row>
    <row r="173" spans="1:13" ht="20.100000000000001" customHeight="1">
      <c r="A173" s="759" t="s">
        <v>37</v>
      </c>
      <c r="B173" s="10">
        <v>289530</v>
      </c>
      <c r="C173" s="10">
        <v>285026</v>
      </c>
      <c r="D173" s="10">
        <v>278647</v>
      </c>
      <c r="E173" s="222">
        <v>271825</v>
      </c>
      <c r="F173" s="225">
        <v>153756</v>
      </c>
      <c r="G173" s="10">
        <v>151580</v>
      </c>
      <c r="H173" s="10">
        <v>148314</v>
      </c>
      <c r="I173" s="222">
        <v>144688</v>
      </c>
      <c r="J173" s="258">
        <v>135774</v>
      </c>
      <c r="K173" s="10">
        <v>133446</v>
      </c>
      <c r="L173" s="10">
        <v>130333</v>
      </c>
      <c r="M173" s="10">
        <v>127137</v>
      </c>
    </row>
    <row r="174" spans="1:13" ht="20.100000000000001" customHeight="1">
      <c r="A174" s="13" t="s">
        <v>582</v>
      </c>
      <c r="B174" s="10">
        <v>14004</v>
      </c>
      <c r="C174" s="10">
        <v>13106</v>
      </c>
      <c r="D174" s="10">
        <v>12112</v>
      </c>
      <c r="E174" s="222">
        <v>11817</v>
      </c>
      <c r="F174" s="225">
        <v>6823</v>
      </c>
      <c r="G174" s="10">
        <v>6345</v>
      </c>
      <c r="H174" s="10">
        <v>5861</v>
      </c>
      <c r="I174" s="222">
        <v>5714</v>
      </c>
      <c r="J174" s="258">
        <v>7181</v>
      </c>
      <c r="K174" s="10">
        <v>6761</v>
      </c>
      <c r="L174" s="10">
        <v>6251</v>
      </c>
      <c r="M174" s="10">
        <v>6103</v>
      </c>
    </row>
    <row r="175" spans="1:13" ht="20.100000000000001" customHeight="1">
      <c r="A175" s="257" t="s">
        <v>583</v>
      </c>
      <c r="B175" s="10">
        <v>15249</v>
      </c>
      <c r="C175" s="10">
        <v>13881</v>
      </c>
      <c r="D175" s="10">
        <v>12948</v>
      </c>
      <c r="E175" s="222">
        <v>12046</v>
      </c>
      <c r="F175" s="225">
        <v>7431</v>
      </c>
      <c r="G175" s="10">
        <v>6767</v>
      </c>
      <c r="H175" s="10">
        <v>6274</v>
      </c>
      <c r="I175" s="222">
        <v>5835</v>
      </c>
      <c r="J175" s="258">
        <v>7818</v>
      </c>
      <c r="K175" s="10">
        <v>7114</v>
      </c>
      <c r="L175" s="10">
        <v>6674</v>
      </c>
      <c r="M175" s="10">
        <v>6211</v>
      </c>
    </row>
    <row r="176" spans="1:13" ht="20.100000000000001" customHeight="1">
      <c r="A176" s="257" t="s">
        <v>584</v>
      </c>
      <c r="B176" s="10">
        <v>13951</v>
      </c>
      <c r="C176" s="10">
        <v>15046</v>
      </c>
      <c r="D176" s="10">
        <v>13578</v>
      </c>
      <c r="E176" s="222">
        <v>12674</v>
      </c>
      <c r="F176" s="225">
        <v>6718</v>
      </c>
      <c r="G176" s="10">
        <v>7326</v>
      </c>
      <c r="H176" s="10">
        <v>6620</v>
      </c>
      <c r="I176" s="222">
        <v>6135</v>
      </c>
      <c r="J176" s="258">
        <v>7233</v>
      </c>
      <c r="K176" s="10">
        <v>7720</v>
      </c>
      <c r="L176" s="10">
        <v>6958</v>
      </c>
      <c r="M176" s="10">
        <v>6539</v>
      </c>
    </row>
    <row r="177" spans="1:13" ht="20.100000000000001" customHeight="1">
      <c r="A177" s="257" t="s">
        <v>585</v>
      </c>
      <c r="B177" s="10">
        <v>14612</v>
      </c>
      <c r="C177" s="10">
        <v>13847</v>
      </c>
      <c r="D177" s="10">
        <v>14783</v>
      </c>
      <c r="E177" s="222">
        <v>13315</v>
      </c>
      <c r="F177" s="225">
        <v>7136</v>
      </c>
      <c r="G177" s="10">
        <v>6669</v>
      </c>
      <c r="H177" s="10">
        <v>7191</v>
      </c>
      <c r="I177" s="222">
        <v>6484</v>
      </c>
      <c r="J177" s="258">
        <v>7476</v>
      </c>
      <c r="K177" s="10">
        <v>7178</v>
      </c>
      <c r="L177" s="10">
        <v>7592</v>
      </c>
      <c r="M177" s="10">
        <v>6831</v>
      </c>
    </row>
    <row r="178" spans="1:13" ht="20.100000000000001" customHeight="1">
      <c r="A178" s="257" t="s">
        <v>586</v>
      </c>
      <c r="B178" s="10">
        <v>11462</v>
      </c>
      <c r="C178" s="10">
        <v>14717</v>
      </c>
      <c r="D178" s="10">
        <v>13926</v>
      </c>
      <c r="E178" s="222">
        <v>14809</v>
      </c>
      <c r="F178" s="225">
        <v>5741</v>
      </c>
      <c r="G178" s="10">
        <v>7248</v>
      </c>
      <c r="H178" s="10">
        <v>6761</v>
      </c>
      <c r="I178" s="222">
        <v>7252</v>
      </c>
      <c r="J178" s="258">
        <v>5721</v>
      </c>
      <c r="K178" s="10">
        <v>7469</v>
      </c>
      <c r="L178" s="10">
        <v>7165</v>
      </c>
      <c r="M178" s="10">
        <v>7557</v>
      </c>
    </row>
    <row r="179" spans="1:13" ht="20.100000000000001" customHeight="1">
      <c r="A179" s="257" t="s">
        <v>587</v>
      </c>
      <c r="B179" s="10">
        <v>15885</v>
      </c>
      <c r="C179" s="10">
        <v>12518</v>
      </c>
      <c r="D179" s="10">
        <v>15784</v>
      </c>
      <c r="E179" s="222">
        <v>14988</v>
      </c>
      <c r="F179" s="225">
        <v>8285</v>
      </c>
      <c r="G179" s="10">
        <v>6443</v>
      </c>
      <c r="H179" s="10">
        <v>7964</v>
      </c>
      <c r="I179" s="222">
        <v>7471</v>
      </c>
      <c r="J179" s="258">
        <v>7600</v>
      </c>
      <c r="K179" s="10">
        <v>6075</v>
      </c>
      <c r="L179" s="10">
        <v>7820</v>
      </c>
      <c r="M179" s="10">
        <v>7517</v>
      </c>
    </row>
    <row r="180" spans="1:13" ht="20.100000000000001" customHeight="1">
      <c r="A180" s="257" t="s">
        <v>588</v>
      </c>
      <c r="B180" s="10">
        <v>20724</v>
      </c>
      <c r="C180" s="10">
        <v>16586</v>
      </c>
      <c r="D180" s="10">
        <v>13339</v>
      </c>
      <c r="E180" s="222">
        <v>16636</v>
      </c>
      <c r="F180" s="225">
        <v>10526</v>
      </c>
      <c r="G180" s="10">
        <v>8671</v>
      </c>
      <c r="H180" s="10">
        <v>6901</v>
      </c>
      <c r="I180" s="222">
        <v>8441</v>
      </c>
      <c r="J180" s="258">
        <v>10198</v>
      </c>
      <c r="K180" s="10">
        <v>7915</v>
      </c>
      <c r="L180" s="10">
        <v>6438</v>
      </c>
      <c r="M180" s="10">
        <v>8195</v>
      </c>
    </row>
    <row r="181" spans="1:13" ht="20.100000000000001" customHeight="1">
      <c r="A181" s="257" t="s">
        <v>589</v>
      </c>
      <c r="B181" s="10">
        <v>23782</v>
      </c>
      <c r="C181" s="10">
        <v>20428</v>
      </c>
      <c r="D181" s="10">
        <v>16382</v>
      </c>
      <c r="E181" s="222">
        <v>13334</v>
      </c>
      <c r="F181" s="225">
        <v>11719</v>
      </c>
      <c r="G181" s="10">
        <v>10382</v>
      </c>
      <c r="H181" s="10">
        <v>8533</v>
      </c>
      <c r="I181" s="222">
        <v>6871</v>
      </c>
      <c r="J181" s="258">
        <v>12063</v>
      </c>
      <c r="K181" s="10">
        <v>10046</v>
      </c>
      <c r="L181" s="10">
        <v>7849</v>
      </c>
      <c r="M181" s="10">
        <v>6463</v>
      </c>
    </row>
    <row r="182" spans="1:13" ht="20.100000000000001" customHeight="1">
      <c r="A182" s="257" t="s">
        <v>590</v>
      </c>
      <c r="B182" s="10">
        <v>25118</v>
      </c>
      <c r="C182" s="10">
        <v>23027</v>
      </c>
      <c r="D182" s="10">
        <v>19744</v>
      </c>
      <c r="E182" s="222">
        <v>15904</v>
      </c>
      <c r="F182" s="225">
        <v>12474</v>
      </c>
      <c r="G182" s="10">
        <v>11435</v>
      </c>
      <c r="H182" s="10">
        <v>10073</v>
      </c>
      <c r="I182" s="222">
        <v>8302</v>
      </c>
      <c r="J182" s="258">
        <v>12644</v>
      </c>
      <c r="K182" s="10">
        <v>11592</v>
      </c>
      <c r="L182" s="10">
        <v>9671</v>
      </c>
      <c r="M182" s="10">
        <v>7602</v>
      </c>
    </row>
    <row r="183" spans="1:13" ht="20.100000000000001" customHeight="1">
      <c r="A183" s="257" t="s">
        <v>591</v>
      </c>
      <c r="B183" s="10">
        <v>22478</v>
      </c>
      <c r="C183" s="10">
        <v>24242</v>
      </c>
      <c r="D183" s="10">
        <v>22172</v>
      </c>
      <c r="E183" s="222">
        <v>19038</v>
      </c>
      <c r="F183" s="225">
        <v>11382</v>
      </c>
      <c r="G183" s="10">
        <v>12183</v>
      </c>
      <c r="H183" s="10">
        <v>11120</v>
      </c>
      <c r="I183" s="222">
        <v>9801</v>
      </c>
      <c r="J183" s="258">
        <v>11096</v>
      </c>
      <c r="K183" s="10">
        <v>12059</v>
      </c>
      <c r="L183" s="10">
        <v>11052</v>
      </c>
      <c r="M183" s="10">
        <v>9237</v>
      </c>
    </row>
    <row r="184" spans="1:13" ht="20.100000000000001" customHeight="1">
      <c r="A184" s="257" t="s">
        <v>592</v>
      </c>
      <c r="B184" s="10">
        <v>19570</v>
      </c>
      <c r="C184" s="10">
        <v>21653</v>
      </c>
      <c r="D184" s="10">
        <v>23309</v>
      </c>
      <c r="E184" s="222">
        <v>21309</v>
      </c>
      <c r="F184" s="225">
        <v>10244</v>
      </c>
      <c r="G184" s="10">
        <v>11125</v>
      </c>
      <c r="H184" s="10">
        <v>11872</v>
      </c>
      <c r="I184" s="222">
        <v>10825</v>
      </c>
      <c r="J184" s="258">
        <v>9326</v>
      </c>
      <c r="K184" s="10">
        <v>10528</v>
      </c>
      <c r="L184" s="10">
        <v>11437</v>
      </c>
      <c r="M184" s="10">
        <v>10484</v>
      </c>
    </row>
    <row r="185" spans="1:13" ht="20.100000000000001" customHeight="1">
      <c r="A185" s="257" t="s">
        <v>593</v>
      </c>
      <c r="B185" s="10">
        <v>16637</v>
      </c>
      <c r="C185" s="10">
        <v>18679</v>
      </c>
      <c r="D185" s="10">
        <v>20667</v>
      </c>
      <c r="E185" s="222">
        <v>22263</v>
      </c>
      <c r="F185" s="225">
        <v>8896</v>
      </c>
      <c r="G185" s="10">
        <v>9964</v>
      </c>
      <c r="H185" s="10">
        <v>10802</v>
      </c>
      <c r="I185" s="222">
        <v>11534</v>
      </c>
      <c r="J185" s="258">
        <v>7741</v>
      </c>
      <c r="K185" s="10">
        <v>8715</v>
      </c>
      <c r="L185" s="10">
        <v>9865</v>
      </c>
      <c r="M185" s="10">
        <v>10729</v>
      </c>
    </row>
    <row r="186" spans="1:13" ht="20.100000000000001" customHeight="1">
      <c r="A186" s="257" t="s">
        <v>594</v>
      </c>
      <c r="B186" s="10">
        <v>16285</v>
      </c>
      <c r="C186" s="10">
        <v>15677</v>
      </c>
      <c r="D186" s="10">
        <v>17622</v>
      </c>
      <c r="E186" s="222">
        <v>19540</v>
      </c>
      <c r="F186" s="225">
        <v>8999</v>
      </c>
      <c r="G186" s="10">
        <v>8595</v>
      </c>
      <c r="H186" s="10">
        <v>9627</v>
      </c>
      <c r="I186" s="222">
        <v>10453</v>
      </c>
      <c r="J186" s="258">
        <v>7286</v>
      </c>
      <c r="K186" s="10">
        <v>7082</v>
      </c>
      <c r="L186" s="10">
        <v>7995</v>
      </c>
      <c r="M186" s="10">
        <v>9087</v>
      </c>
    </row>
    <row r="187" spans="1:13" ht="20.100000000000001" customHeight="1">
      <c r="A187" s="257" t="s">
        <v>595</v>
      </c>
      <c r="B187" s="10">
        <v>18749</v>
      </c>
      <c r="C187" s="10">
        <v>15032</v>
      </c>
      <c r="D187" s="10">
        <v>14504</v>
      </c>
      <c r="E187" s="222">
        <v>16360</v>
      </c>
      <c r="F187" s="225">
        <v>10887</v>
      </c>
      <c r="G187" s="10">
        <v>8582</v>
      </c>
      <c r="H187" s="10">
        <v>8208</v>
      </c>
      <c r="I187" s="222">
        <v>9209</v>
      </c>
      <c r="J187" s="258">
        <v>7862</v>
      </c>
      <c r="K187" s="10">
        <v>6450</v>
      </c>
      <c r="L187" s="10">
        <v>6296</v>
      </c>
      <c r="M187" s="10">
        <v>7151</v>
      </c>
    </row>
    <row r="188" spans="1:13" ht="20.100000000000001" customHeight="1">
      <c r="A188" s="257" t="s">
        <v>596</v>
      </c>
      <c r="B188" s="10">
        <v>15854</v>
      </c>
      <c r="C188" s="10">
        <v>16808</v>
      </c>
      <c r="D188" s="10">
        <v>13546</v>
      </c>
      <c r="E188" s="222">
        <v>13136</v>
      </c>
      <c r="F188" s="225">
        <v>9502</v>
      </c>
      <c r="G188" s="10">
        <v>10100</v>
      </c>
      <c r="H188" s="10">
        <v>7987</v>
      </c>
      <c r="I188" s="222">
        <v>7667</v>
      </c>
      <c r="J188" s="258">
        <v>6352</v>
      </c>
      <c r="K188" s="10">
        <v>6708</v>
      </c>
      <c r="L188" s="10">
        <v>5559</v>
      </c>
      <c r="M188" s="10">
        <v>5469</v>
      </c>
    </row>
    <row r="189" spans="1:13" ht="20.100000000000001" customHeight="1">
      <c r="A189" s="257" t="s">
        <v>597</v>
      </c>
      <c r="B189" s="10">
        <v>11341</v>
      </c>
      <c r="C189" s="10">
        <v>13587</v>
      </c>
      <c r="D189" s="10">
        <v>14470</v>
      </c>
      <c r="E189" s="222">
        <v>11751</v>
      </c>
      <c r="F189" s="225">
        <v>7297</v>
      </c>
      <c r="G189" s="10">
        <v>8467</v>
      </c>
      <c r="H189" s="10">
        <v>9026</v>
      </c>
      <c r="I189" s="222">
        <v>7183</v>
      </c>
      <c r="J189" s="258">
        <v>4044</v>
      </c>
      <c r="K189" s="10">
        <v>5120</v>
      </c>
      <c r="L189" s="10">
        <v>5444</v>
      </c>
      <c r="M189" s="10">
        <v>4568</v>
      </c>
    </row>
    <row r="190" spans="1:13" ht="20.100000000000001" customHeight="1">
      <c r="A190" s="257" t="s">
        <v>598</v>
      </c>
      <c r="B190" s="10">
        <v>6628</v>
      </c>
      <c r="C190" s="10">
        <v>8913</v>
      </c>
      <c r="D190" s="10">
        <v>10755</v>
      </c>
      <c r="E190" s="222">
        <v>11552</v>
      </c>
      <c r="F190" s="225">
        <v>4465</v>
      </c>
      <c r="G190" s="10">
        <v>5995</v>
      </c>
      <c r="H190" s="10">
        <v>7011</v>
      </c>
      <c r="I190" s="222">
        <v>7516</v>
      </c>
      <c r="J190" s="258">
        <v>2163</v>
      </c>
      <c r="K190" s="10">
        <v>2918</v>
      </c>
      <c r="L190" s="10">
        <v>3744</v>
      </c>
      <c r="M190" s="10">
        <v>4036</v>
      </c>
    </row>
    <row r="191" spans="1:13" ht="20.100000000000001" customHeight="1">
      <c r="A191" s="257" t="s">
        <v>599</v>
      </c>
      <c r="B191" s="10">
        <v>4522</v>
      </c>
      <c r="C191" s="10">
        <v>4283</v>
      </c>
      <c r="D191" s="10">
        <v>5927</v>
      </c>
      <c r="E191" s="222">
        <v>7260</v>
      </c>
      <c r="F191" s="225">
        <v>3237</v>
      </c>
      <c r="G191" s="10">
        <v>3027</v>
      </c>
      <c r="H191" s="10">
        <v>4176</v>
      </c>
      <c r="I191" s="222">
        <v>4952</v>
      </c>
      <c r="J191" s="258">
        <v>1285</v>
      </c>
      <c r="K191" s="10">
        <v>1256</v>
      </c>
      <c r="L191" s="10">
        <v>1751</v>
      </c>
      <c r="M191" s="10">
        <v>2308</v>
      </c>
    </row>
    <row r="192" spans="1:13" ht="20.100000000000001" customHeight="1">
      <c r="A192" s="257" t="s">
        <v>600</v>
      </c>
      <c r="B192" s="10">
        <v>2679</v>
      </c>
      <c r="C192" s="10">
        <v>2996</v>
      </c>
      <c r="D192" s="10">
        <v>3079</v>
      </c>
      <c r="E192" s="10">
        <v>4093</v>
      </c>
      <c r="F192" s="10">
        <v>1994</v>
      </c>
      <c r="G192" s="10">
        <v>2256</v>
      </c>
      <c r="H192" s="10">
        <v>2307</v>
      </c>
      <c r="I192" s="10">
        <v>3043</v>
      </c>
      <c r="J192" s="10">
        <v>685</v>
      </c>
      <c r="K192" s="10">
        <v>740</v>
      </c>
      <c r="L192" s="10">
        <v>772</v>
      </c>
      <c r="M192" s="10">
        <v>1050</v>
      </c>
    </row>
    <row r="193" spans="1:13" ht="20.100000000000001" customHeight="1">
      <c r="A193" s="857" t="s">
        <v>1045</v>
      </c>
      <c r="B193" s="857"/>
      <c r="C193" s="857"/>
      <c r="D193" s="857"/>
      <c r="E193" s="857"/>
      <c r="F193" s="857"/>
      <c r="G193" s="857"/>
      <c r="H193" s="857"/>
      <c r="I193" s="857"/>
      <c r="J193" s="857"/>
      <c r="K193" s="857"/>
      <c r="L193" s="857"/>
      <c r="M193" s="857"/>
    </row>
    <row r="194" spans="1:13" s="492" customFormat="1" ht="20.100000000000001" customHeight="1">
      <c r="A194" s="871"/>
      <c r="B194" s="871"/>
      <c r="C194" s="871"/>
      <c r="D194" s="871"/>
    </row>
    <row r="195" spans="1:13" ht="20.100000000000001" customHeight="1"/>
    <row r="196" spans="1:13" ht="20.100000000000001" customHeight="1"/>
    <row r="197" spans="1:13" ht="20.100000000000001" customHeight="1"/>
    <row r="198" spans="1:13" ht="20.100000000000001" customHeight="1"/>
    <row r="199" spans="1:13" ht="20.100000000000001" customHeight="1"/>
    <row r="200" spans="1:13" ht="20.100000000000001" customHeight="1"/>
    <row r="201" spans="1:13" ht="20.100000000000001" customHeight="1"/>
    <row r="202" spans="1:13" ht="20.100000000000001" customHeight="1"/>
    <row r="203" spans="1:13" ht="20.100000000000001" customHeight="1"/>
    <row r="204" spans="1:13" ht="20.100000000000001" customHeight="1"/>
    <row r="205" spans="1:13" ht="20.100000000000001" customHeight="1"/>
    <row r="206" spans="1:13" ht="20.100000000000001" customHeight="1"/>
    <row r="207" spans="1:13" ht="20.100000000000001" customHeight="1"/>
    <row r="208" spans="1:13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</sheetData>
  <mergeCells count="39">
    <mergeCell ref="A168:D168"/>
    <mergeCell ref="A194:D194"/>
    <mergeCell ref="A1:F1"/>
    <mergeCell ref="A46:F46"/>
    <mergeCell ref="E69:G69"/>
    <mergeCell ref="E105:G105"/>
    <mergeCell ref="A9:F9"/>
    <mergeCell ref="A12:F12"/>
    <mergeCell ref="A31:F31"/>
    <mergeCell ref="A43:F43"/>
    <mergeCell ref="A65:F65"/>
    <mergeCell ref="A34:F34"/>
    <mergeCell ref="B105:D105"/>
    <mergeCell ref="A105:A106"/>
    <mergeCell ref="A69:A70"/>
    <mergeCell ref="A68:G68"/>
    <mergeCell ref="A54:F54"/>
    <mergeCell ref="B69:D69"/>
    <mergeCell ref="A193:M193"/>
    <mergeCell ref="A2:F2"/>
    <mergeCell ref="A153:I153"/>
    <mergeCell ref="A114:J114"/>
    <mergeCell ref="A101:G101"/>
    <mergeCell ref="A167:I167"/>
    <mergeCell ref="A171:A172"/>
    <mergeCell ref="B171:E171"/>
    <mergeCell ref="F171:I171"/>
    <mergeCell ref="J171:M171"/>
    <mergeCell ref="A170:M170"/>
    <mergeCell ref="H105:J105"/>
    <mergeCell ref="A57:F57"/>
    <mergeCell ref="A104:J104"/>
    <mergeCell ref="A142:F142"/>
    <mergeCell ref="A150:F150"/>
    <mergeCell ref="A113:J113"/>
    <mergeCell ref="A117:F117"/>
    <mergeCell ref="A125:F125"/>
    <mergeCell ref="A128:F128"/>
    <mergeCell ref="A139:F139"/>
  </mergeCells>
  <hyperlinks>
    <hyperlink ref="G1" location="'Spis treści'!A1" display="Powrót" xr:uid="{00000000-0004-0000-01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7"/>
  <sheetViews>
    <sheetView zoomScaleNormal="100" workbookViewId="0">
      <pane ySplit="1" topLeftCell="A2" activePane="bottomLeft" state="frozen"/>
      <selection pane="bottomLeft" activeCell="A179" sqref="A179:F179"/>
    </sheetView>
  </sheetViews>
  <sheetFormatPr defaultColWidth="9.140625" defaultRowHeight="15"/>
  <cols>
    <col min="1" max="1" width="45.7109375" style="57" customWidth="1"/>
    <col min="2" max="7" width="12.7109375" style="57" customWidth="1"/>
    <col min="8" max="8" width="37.5703125" style="57" customWidth="1"/>
    <col min="9" max="13" width="11.28515625" style="57" customWidth="1"/>
    <col min="14" max="16384" width="9.140625" style="57"/>
  </cols>
  <sheetData>
    <row r="1" spans="1:12" ht="30" customHeight="1">
      <c r="A1" s="872" t="s">
        <v>654</v>
      </c>
      <c r="B1" s="872"/>
      <c r="C1" s="872"/>
      <c r="D1" s="872"/>
      <c r="E1" s="872"/>
      <c r="F1" s="872"/>
      <c r="G1" s="89" t="s">
        <v>251</v>
      </c>
      <c r="L1" s="63"/>
    </row>
    <row r="2" spans="1:12" ht="30.75" customHeight="1">
      <c r="A2" s="876" t="s">
        <v>724</v>
      </c>
      <c r="B2" s="876"/>
      <c r="C2" s="876"/>
      <c r="D2" s="876"/>
      <c r="E2" s="876"/>
      <c r="F2" s="876"/>
    </row>
    <row r="3" spans="1:12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</row>
    <row r="4" spans="1:12" ht="20.100000000000001" customHeight="1">
      <c r="A4" s="215" t="s">
        <v>725</v>
      </c>
      <c r="B4" s="378">
        <v>8</v>
      </c>
      <c r="C4" s="378">
        <v>9</v>
      </c>
      <c r="D4" s="378">
        <v>9</v>
      </c>
      <c r="E4" s="378">
        <v>9</v>
      </c>
      <c r="F4" s="378">
        <v>9</v>
      </c>
    </row>
    <row r="5" spans="1:12" ht="20.100000000000001" customHeight="1">
      <c r="A5" s="215" t="s">
        <v>726</v>
      </c>
      <c r="B5" s="378">
        <v>35</v>
      </c>
      <c r="C5" s="378">
        <v>41</v>
      </c>
      <c r="D5" s="378">
        <v>41</v>
      </c>
      <c r="E5" s="378">
        <v>41</v>
      </c>
      <c r="F5" s="378">
        <v>42</v>
      </c>
    </row>
    <row r="6" spans="1:12" ht="20.100000000000001" customHeight="1">
      <c r="A6" s="215" t="s">
        <v>727</v>
      </c>
      <c r="B6" s="378">
        <v>1121</v>
      </c>
      <c r="C6" s="378">
        <v>1273</v>
      </c>
      <c r="D6" s="378">
        <v>1273</v>
      </c>
      <c r="E6" s="378">
        <v>1273</v>
      </c>
      <c r="F6" s="378">
        <v>1265</v>
      </c>
    </row>
    <row r="7" spans="1:12" ht="20.100000000000001" customHeight="1">
      <c r="A7" s="215" t="s">
        <v>728</v>
      </c>
      <c r="B7" s="378">
        <v>975</v>
      </c>
      <c r="C7" s="378">
        <v>1228</v>
      </c>
      <c r="D7" s="378">
        <v>1235</v>
      </c>
      <c r="E7" s="378">
        <v>1244</v>
      </c>
      <c r="F7" s="378">
        <v>1232</v>
      </c>
    </row>
    <row r="8" spans="1:12" ht="20.100000000000001" customHeight="1">
      <c r="A8" s="215" t="s">
        <v>729</v>
      </c>
      <c r="B8" s="378">
        <v>716</v>
      </c>
      <c r="C8" s="378">
        <v>721</v>
      </c>
      <c r="D8" s="378">
        <v>824</v>
      </c>
      <c r="E8" s="378">
        <v>913</v>
      </c>
      <c r="F8" s="378">
        <v>1053</v>
      </c>
    </row>
    <row r="9" spans="1:12" ht="20.100000000000001" customHeight="1">
      <c r="A9" s="215" t="s">
        <v>730</v>
      </c>
      <c r="B9" s="379">
        <v>251.1</v>
      </c>
      <c r="C9" s="380">
        <v>278.60000000000002</v>
      </c>
      <c r="D9" s="378">
        <v>285</v>
      </c>
      <c r="E9" s="378">
        <v>282</v>
      </c>
      <c r="F9" s="379">
        <v>285.75</v>
      </c>
    </row>
    <row r="10" spans="1:12" ht="28.5" customHeight="1">
      <c r="A10" s="215" t="s">
        <v>731</v>
      </c>
      <c r="B10" s="378">
        <v>16692751</v>
      </c>
      <c r="C10" s="378">
        <v>19574183</v>
      </c>
      <c r="D10" s="378">
        <v>22367306</v>
      </c>
      <c r="E10" s="378">
        <v>25334590</v>
      </c>
      <c r="F10" s="378">
        <v>22418950</v>
      </c>
    </row>
    <row r="11" spans="1:12" ht="20.100000000000001" customHeight="1">
      <c r="A11" s="215" t="s">
        <v>732</v>
      </c>
      <c r="B11" s="379">
        <v>1191.21</v>
      </c>
      <c r="C11" s="379">
        <v>1281.3599999999999</v>
      </c>
      <c r="D11" s="379">
        <v>1464.21</v>
      </c>
      <c r="E11" s="379">
        <v>1564.84</v>
      </c>
      <c r="F11" s="379">
        <v>1686.87</v>
      </c>
    </row>
    <row r="12" spans="1:12" ht="45.75" customHeight="1">
      <c r="A12" s="215" t="s">
        <v>733</v>
      </c>
      <c r="B12" s="378">
        <v>200</v>
      </c>
      <c r="C12" s="378">
        <v>200</v>
      </c>
      <c r="D12" s="381" t="s">
        <v>734</v>
      </c>
      <c r="E12" s="378">
        <v>400</v>
      </c>
      <c r="F12" s="381" t="s">
        <v>735</v>
      </c>
    </row>
    <row r="13" spans="1:12" ht="20.100000000000001" customHeight="1">
      <c r="A13" s="52" t="s">
        <v>736</v>
      </c>
      <c r="B13" s="378">
        <v>11946</v>
      </c>
      <c r="C13" s="378">
        <v>412282</v>
      </c>
      <c r="D13" s="378">
        <v>685213</v>
      </c>
      <c r="E13" s="378">
        <v>436587</v>
      </c>
      <c r="F13" s="378">
        <v>499337</v>
      </c>
    </row>
    <row r="14" spans="1:12">
      <c r="A14" s="892" t="s">
        <v>737</v>
      </c>
      <c r="B14" s="892"/>
      <c r="C14" s="892"/>
      <c r="D14" s="892"/>
      <c r="E14" s="892"/>
      <c r="F14" s="892"/>
      <c r="G14" s="402"/>
    </row>
    <row r="15" spans="1:12">
      <c r="A15" s="192"/>
      <c r="B15" s="192"/>
      <c r="C15" s="192"/>
      <c r="D15" s="192"/>
      <c r="E15" s="192"/>
      <c r="F15" s="192"/>
      <c r="G15" s="402"/>
    </row>
    <row r="16" spans="1:12">
      <c r="A16" s="192"/>
      <c r="B16" s="192"/>
      <c r="C16" s="192"/>
      <c r="D16" s="192"/>
      <c r="E16" s="192"/>
      <c r="F16" s="192"/>
      <c r="G16" s="402"/>
    </row>
    <row r="17" spans="1:7" ht="30" customHeight="1">
      <c r="A17" s="881" t="s">
        <v>1088</v>
      </c>
      <c r="B17" s="881"/>
      <c r="C17" s="881"/>
      <c r="D17" s="881"/>
      <c r="E17" s="881"/>
      <c r="F17" s="881"/>
      <c r="G17" s="402"/>
    </row>
    <row r="18" spans="1:7" ht="30" customHeight="1">
      <c r="A18" s="84" t="s">
        <v>4</v>
      </c>
      <c r="B18" s="84">
        <v>2020</v>
      </c>
      <c r="C18" s="84">
        <v>2021</v>
      </c>
      <c r="D18" s="84">
        <v>2022</v>
      </c>
      <c r="E18" s="84">
        <v>2023</v>
      </c>
      <c r="F18" s="84">
        <v>2024</v>
      </c>
      <c r="G18" s="402"/>
    </row>
    <row r="19" spans="1:7" ht="20.100000000000001" customHeight="1">
      <c r="A19" s="215" t="s">
        <v>1089</v>
      </c>
      <c r="B19" s="378">
        <v>51</v>
      </c>
      <c r="C19" s="378">
        <v>53</v>
      </c>
      <c r="D19" s="378">
        <v>62</v>
      </c>
      <c r="E19" s="378">
        <v>62</v>
      </c>
      <c r="F19" s="395">
        <v>63</v>
      </c>
      <c r="G19" s="402"/>
    </row>
    <row r="20" spans="1:7" ht="20.100000000000001" customHeight="1">
      <c r="A20" s="217" t="s">
        <v>757</v>
      </c>
      <c r="B20" s="378">
        <v>8</v>
      </c>
      <c r="C20" s="378">
        <v>9</v>
      </c>
      <c r="D20" s="378">
        <v>9</v>
      </c>
      <c r="E20" s="378">
        <v>9</v>
      </c>
      <c r="F20" s="378">
        <v>9</v>
      </c>
      <c r="G20" s="402"/>
    </row>
    <row r="21" spans="1:7" ht="20.100000000000001" customHeight="1">
      <c r="A21" s="217" t="s">
        <v>758</v>
      </c>
      <c r="B21" s="378">
        <v>43</v>
      </c>
      <c r="C21" s="378">
        <v>44</v>
      </c>
      <c r="D21" s="378">
        <v>53</v>
      </c>
      <c r="E21" s="378">
        <v>53</v>
      </c>
      <c r="F21" s="378">
        <v>54</v>
      </c>
      <c r="G21" s="402"/>
    </row>
    <row r="22" spans="1:7" ht="20.100000000000001" customHeight="1">
      <c r="A22" s="215" t="s">
        <v>727</v>
      </c>
      <c r="B22" s="378">
        <v>2313</v>
      </c>
      <c r="C22" s="378">
        <v>2632</v>
      </c>
      <c r="D22" s="378">
        <v>2947</v>
      </c>
      <c r="E22" s="378">
        <v>2924</v>
      </c>
      <c r="F22" s="378">
        <v>3045</v>
      </c>
      <c r="G22" s="402"/>
    </row>
    <row r="23" spans="1:7" ht="20.100000000000001" customHeight="1">
      <c r="A23" s="217" t="s">
        <v>757</v>
      </c>
      <c r="B23" s="378">
        <v>1121</v>
      </c>
      <c r="C23" s="378">
        <v>1273</v>
      </c>
      <c r="D23" s="378">
        <v>1273</v>
      </c>
      <c r="E23" s="378">
        <v>1273</v>
      </c>
      <c r="F23" s="378">
        <v>1265</v>
      </c>
      <c r="G23" s="402"/>
    </row>
    <row r="24" spans="1:7" ht="20.100000000000001" customHeight="1">
      <c r="A24" s="217" t="s">
        <v>758</v>
      </c>
      <c r="B24" s="378">
        <v>1192</v>
      </c>
      <c r="C24" s="378">
        <v>1343</v>
      </c>
      <c r="D24" s="378">
        <v>1674</v>
      </c>
      <c r="E24" s="378">
        <v>1646</v>
      </c>
      <c r="F24" s="378">
        <v>1741</v>
      </c>
      <c r="G24" s="402"/>
    </row>
    <row r="25" spans="1:7" ht="20.100000000000001" customHeight="1">
      <c r="A25" s="215" t="s">
        <v>1090</v>
      </c>
      <c r="B25" s="586">
        <v>9196</v>
      </c>
      <c r="C25" s="586">
        <v>8995</v>
      </c>
      <c r="D25" s="586">
        <v>8638</v>
      </c>
      <c r="E25" s="586">
        <v>8130</v>
      </c>
      <c r="F25" s="586">
        <v>7215</v>
      </c>
      <c r="G25" s="402"/>
    </row>
    <row r="26" spans="1:7" ht="29.25" customHeight="1">
      <c r="A26" s="52" t="s">
        <v>1087</v>
      </c>
      <c r="B26" s="378">
        <v>252</v>
      </c>
      <c r="C26" s="378">
        <v>293</v>
      </c>
      <c r="D26" s="378">
        <v>341</v>
      </c>
      <c r="E26" s="378">
        <v>360</v>
      </c>
      <c r="F26" s="378">
        <v>422</v>
      </c>
      <c r="G26" s="402"/>
    </row>
    <row r="27" spans="1:7" ht="20.100000000000001" customHeight="1">
      <c r="A27" s="582" t="s">
        <v>1085</v>
      </c>
      <c r="B27" s="378">
        <v>0</v>
      </c>
      <c r="C27" s="378">
        <v>2</v>
      </c>
      <c r="D27" s="378">
        <v>0</v>
      </c>
      <c r="E27" s="378">
        <v>1</v>
      </c>
      <c r="F27" s="396">
        <v>6</v>
      </c>
      <c r="G27" s="402"/>
    </row>
    <row r="28" spans="1:7" ht="20.100000000000001" customHeight="1">
      <c r="A28" s="582" t="s">
        <v>1086</v>
      </c>
      <c r="B28" s="378">
        <v>0</v>
      </c>
      <c r="C28" s="378">
        <v>16</v>
      </c>
      <c r="D28" s="378">
        <v>0</v>
      </c>
      <c r="E28" s="378">
        <v>5</v>
      </c>
      <c r="F28" s="396">
        <v>39</v>
      </c>
      <c r="G28" s="402"/>
    </row>
    <row r="29" spans="1:7">
      <c r="A29" s="882" t="s">
        <v>737</v>
      </c>
      <c r="B29" s="882"/>
      <c r="C29" s="882"/>
      <c r="D29" s="882"/>
      <c r="E29" s="882"/>
      <c r="F29" s="882"/>
      <c r="G29" s="402"/>
    </row>
    <row r="30" spans="1:7">
      <c r="A30" s="64"/>
      <c r="B30" s="495"/>
      <c r="C30" s="495"/>
      <c r="D30" s="495"/>
      <c r="E30" s="495"/>
      <c r="F30" s="495"/>
      <c r="G30" s="43"/>
    </row>
    <row r="31" spans="1:7">
      <c r="B31" s="585"/>
      <c r="C31" s="585"/>
      <c r="D31" s="585"/>
      <c r="E31" s="585"/>
      <c r="F31" s="585"/>
    </row>
    <row r="32" spans="1:7" ht="30.75" customHeight="1">
      <c r="A32" s="878" t="s">
        <v>759</v>
      </c>
      <c r="B32" s="878"/>
      <c r="C32" s="878"/>
      <c r="D32" s="878"/>
      <c r="E32" s="878"/>
      <c r="F32" s="878"/>
    </row>
    <row r="33" spans="1:9" ht="30" customHeight="1">
      <c r="A33" s="84" t="s">
        <v>4</v>
      </c>
      <c r="B33" s="85" t="s">
        <v>216</v>
      </c>
      <c r="C33" s="85" t="s">
        <v>738</v>
      </c>
      <c r="D33" s="85" t="s">
        <v>739</v>
      </c>
      <c r="E33" s="85" t="s">
        <v>620</v>
      </c>
      <c r="F33" s="84" t="s">
        <v>621</v>
      </c>
      <c r="G33" s="37"/>
      <c r="H33" s="37"/>
      <c r="I33" s="37"/>
    </row>
    <row r="34" spans="1:9" ht="20.100000000000001" customHeight="1">
      <c r="A34" s="883" t="s">
        <v>1101</v>
      </c>
      <c r="B34" s="884"/>
      <c r="C34" s="884"/>
      <c r="D34" s="884"/>
      <c r="E34" s="884"/>
      <c r="F34" s="885"/>
    </row>
    <row r="35" spans="1:9" ht="20.100000000000001" customHeight="1">
      <c r="A35" s="382" t="s">
        <v>37</v>
      </c>
      <c r="B35" s="383">
        <v>151</v>
      </c>
      <c r="C35" s="384">
        <v>157</v>
      </c>
      <c r="D35" s="384">
        <v>163</v>
      </c>
      <c r="E35" s="384">
        <v>163</v>
      </c>
      <c r="F35" s="384">
        <v>165</v>
      </c>
    </row>
    <row r="36" spans="1:9" ht="20.100000000000001" customHeight="1">
      <c r="A36" s="761" t="s">
        <v>217</v>
      </c>
      <c r="B36" s="762">
        <v>60</v>
      </c>
      <c r="C36" s="763">
        <v>60</v>
      </c>
      <c r="D36" s="763">
        <v>60</v>
      </c>
      <c r="E36" s="763">
        <v>60</v>
      </c>
      <c r="F36" s="763">
        <v>60</v>
      </c>
      <c r="G36" s="760"/>
    </row>
    <row r="37" spans="1:9" ht="20.100000000000001" customHeight="1">
      <c r="A37" s="761" t="s">
        <v>218</v>
      </c>
      <c r="B37" s="762">
        <v>63</v>
      </c>
      <c r="C37" s="763">
        <v>64</v>
      </c>
      <c r="D37" s="763">
        <v>70</v>
      </c>
      <c r="E37" s="763">
        <v>73</v>
      </c>
      <c r="F37" s="763">
        <v>75</v>
      </c>
    </row>
    <row r="38" spans="1:9" ht="30" customHeight="1">
      <c r="A38" s="764" t="s">
        <v>468</v>
      </c>
      <c r="B38" s="762">
        <v>16</v>
      </c>
      <c r="C38" s="763">
        <v>2</v>
      </c>
      <c r="D38" s="763">
        <v>20</v>
      </c>
      <c r="E38" s="763">
        <v>21</v>
      </c>
      <c r="F38" s="763">
        <v>21</v>
      </c>
    </row>
    <row r="39" spans="1:9" ht="30" customHeight="1">
      <c r="A39" s="764" t="s">
        <v>469</v>
      </c>
      <c r="B39" s="762">
        <v>4</v>
      </c>
      <c r="C39" s="763">
        <v>5</v>
      </c>
      <c r="D39" s="763">
        <v>4</v>
      </c>
      <c r="E39" s="763">
        <v>3</v>
      </c>
      <c r="F39" s="763">
        <v>3</v>
      </c>
    </row>
    <row r="40" spans="1:9" ht="20.100000000000001" customHeight="1">
      <c r="A40" s="764" t="s">
        <v>409</v>
      </c>
      <c r="B40" s="762">
        <v>8</v>
      </c>
      <c r="C40" s="763">
        <v>8</v>
      </c>
      <c r="D40" s="763">
        <v>9</v>
      </c>
      <c r="E40" s="763">
        <v>6</v>
      </c>
      <c r="F40" s="763">
        <v>6</v>
      </c>
    </row>
    <row r="41" spans="1:9" ht="20.100000000000001" customHeight="1">
      <c r="A41" s="886" t="s">
        <v>814</v>
      </c>
      <c r="B41" s="887"/>
      <c r="C41" s="887"/>
      <c r="D41" s="887"/>
      <c r="E41" s="887"/>
      <c r="F41" s="888"/>
    </row>
    <row r="42" spans="1:9" ht="20.100000000000001" customHeight="1">
      <c r="A42" s="761" t="s">
        <v>37</v>
      </c>
      <c r="B42" s="765">
        <v>13630</v>
      </c>
      <c r="C42" s="652">
        <v>14248</v>
      </c>
      <c r="D42" s="652">
        <v>14732</v>
      </c>
      <c r="E42" s="652">
        <v>14553</v>
      </c>
      <c r="F42" s="652">
        <v>13791</v>
      </c>
    </row>
    <row r="43" spans="1:9" ht="20.100000000000001" customHeight="1">
      <c r="A43" s="761" t="s">
        <v>217</v>
      </c>
      <c r="B43" s="765">
        <v>8513</v>
      </c>
      <c r="C43" s="652">
        <v>8492</v>
      </c>
      <c r="D43" s="652">
        <v>8728</v>
      </c>
      <c r="E43" s="652">
        <v>8591</v>
      </c>
      <c r="F43" s="652">
        <v>8387</v>
      </c>
      <c r="G43" s="760"/>
    </row>
    <row r="44" spans="1:9" ht="21.75" customHeight="1">
      <c r="A44" s="761" t="s">
        <v>218</v>
      </c>
      <c r="B44" s="765">
        <v>3793</v>
      </c>
      <c r="C44" s="652">
        <v>4133</v>
      </c>
      <c r="D44" s="652">
        <v>4293</v>
      </c>
      <c r="E44" s="652">
        <v>4237</v>
      </c>
      <c r="F44" s="652">
        <v>3733</v>
      </c>
    </row>
    <row r="45" spans="1:9" ht="30" customHeight="1">
      <c r="A45" s="764" t="s">
        <v>468</v>
      </c>
      <c r="B45" s="765">
        <v>1118</v>
      </c>
      <c r="C45" s="652">
        <v>1354</v>
      </c>
      <c r="D45" s="652">
        <v>1499</v>
      </c>
      <c r="E45" s="652">
        <v>1565</v>
      </c>
      <c r="F45" s="652">
        <v>1500</v>
      </c>
    </row>
    <row r="46" spans="1:9" ht="30" customHeight="1">
      <c r="A46" s="764" t="s">
        <v>469</v>
      </c>
      <c r="B46" s="765">
        <v>55</v>
      </c>
      <c r="C46" s="652">
        <v>71</v>
      </c>
      <c r="D46" s="652">
        <v>63</v>
      </c>
      <c r="E46" s="652">
        <v>58</v>
      </c>
      <c r="F46" s="652">
        <v>61</v>
      </c>
    </row>
    <row r="47" spans="1:9" ht="20.100000000000001" customHeight="1">
      <c r="A47" s="764" t="s">
        <v>409</v>
      </c>
      <c r="B47" s="765">
        <v>151</v>
      </c>
      <c r="C47" s="652">
        <v>198</v>
      </c>
      <c r="D47" s="652">
        <v>149</v>
      </c>
      <c r="E47" s="652">
        <v>102</v>
      </c>
      <c r="F47" s="652">
        <v>110</v>
      </c>
    </row>
    <row r="48" spans="1:9" ht="20.100000000000001" customHeight="1">
      <c r="A48" s="889" t="s">
        <v>512</v>
      </c>
      <c r="B48" s="889"/>
      <c r="C48" s="889"/>
      <c r="D48" s="889"/>
      <c r="E48" s="889"/>
      <c r="F48" s="889"/>
    </row>
    <row r="49" spans="1:8" ht="15" customHeight="1">
      <c r="A49" s="124"/>
      <c r="B49" s="124"/>
      <c r="C49" s="124"/>
      <c r="D49" s="124"/>
      <c r="E49" s="124"/>
      <c r="F49" s="124"/>
    </row>
    <row r="51" spans="1:8" ht="32.25" customHeight="1">
      <c r="A51" s="893" t="s">
        <v>1171</v>
      </c>
      <c r="B51" s="893"/>
      <c r="C51" s="893"/>
      <c r="D51" s="893"/>
      <c r="E51" s="893"/>
      <c r="F51" s="893"/>
    </row>
    <row r="52" spans="1:8" ht="30" customHeight="1">
      <c r="A52" s="84" t="s">
        <v>141</v>
      </c>
      <c r="B52" s="85" t="s">
        <v>216</v>
      </c>
      <c r="C52" s="85" t="s">
        <v>738</v>
      </c>
      <c r="D52" s="85" t="s">
        <v>739</v>
      </c>
      <c r="E52" s="84" t="s">
        <v>620</v>
      </c>
      <c r="F52" s="84" t="s">
        <v>621</v>
      </c>
      <c r="G52" s="492"/>
    </row>
    <row r="53" spans="1:8" ht="20.100000000000001" customHeight="1">
      <c r="A53" s="883" t="s">
        <v>1101</v>
      </c>
      <c r="B53" s="884"/>
      <c r="C53" s="884"/>
      <c r="D53" s="884"/>
      <c r="E53" s="884"/>
      <c r="F53" s="885"/>
    </row>
    <row r="54" spans="1:8" ht="20.100000000000001" customHeight="1">
      <c r="A54" s="386" t="s">
        <v>37</v>
      </c>
      <c r="B54" s="654">
        <v>66</v>
      </c>
      <c r="C54" s="654">
        <v>65</v>
      </c>
      <c r="D54" s="654">
        <v>66</v>
      </c>
      <c r="E54" s="654">
        <v>65</v>
      </c>
      <c r="F54" s="654">
        <v>66</v>
      </c>
    </row>
    <row r="55" spans="1:8" ht="20.100000000000001" customHeight="1">
      <c r="A55" s="764" t="s">
        <v>410</v>
      </c>
      <c r="B55" s="766">
        <v>40</v>
      </c>
      <c r="C55" s="766">
        <v>40</v>
      </c>
      <c r="D55" s="766">
        <v>40</v>
      </c>
      <c r="E55" s="766">
        <v>40</v>
      </c>
      <c r="F55" s="766">
        <v>40</v>
      </c>
      <c r="G55" s="760"/>
    </row>
    <row r="56" spans="1:8" ht="20.100000000000001" customHeight="1">
      <c r="A56" s="764" t="s">
        <v>411</v>
      </c>
      <c r="B56" s="766">
        <v>26</v>
      </c>
      <c r="C56" s="766">
        <v>25</v>
      </c>
      <c r="D56" s="766">
        <v>26</v>
      </c>
      <c r="E56" s="766">
        <v>25</v>
      </c>
      <c r="F56" s="766">
        <v>26</v>
      </c>
    </row>
    <row r="57" spans="1:8" ht="20.100000000000001" customHeight="1">
      <c r="A57" s="890" t="s">
        <v>817</v>
      </c>
      <c r="B57" s="890"/>
      <c r="C57" s="890"/>
      <c r="D57" s="890"/>
      <c r="E57" s="890"/>
      <c r="F57" s="890"/>
    </row>
    <row r="58" spans="1:8" ht="20.100000000000001" customHeight="1">
      <c r="A58" s="767" t="s">
        <v>37</v>
      </c>
      <c r="B58" s="768">
        <v>24963</v>
      </c>
      <c r="C58" s="768">
        <v>25625</v>
      </c>
      <c r="D58" s="768">
        <v>26068</v>
      </c>
      <c r="E58" s="768">
        <v>25210</v>
      </c>
      <c r="F58" s="768">
        <v>27510</v>
      </c>
      <c r="G58" s="506"/>
    </row>
    <row r="59" spans="1:8" ht="20.100000000000001" customHeight="1">
      <c r="A59" s="764" t="s">
        <v>410</v>
      </c>
      <c r="B59" s="768">
        <v>21503</v>
      </c>
      <c r="C59" s="768">
        <v>21981</v>
      </c>
      <c r="D59" s="768">
        <v>22088</v>
      </c>
      <c r="E59" s="768">
        <v>21463</v>
      </c>
      <c r="F59" s="768">
        <v>23238</v>
      </c>
      <c r="H59" s="506"/>
    </row>
    <row r="60" spans="1:8" ht="20.100000000000001" customHeight="1">
      <c r="A60" s="764" t="s">
        <v>411</v>
      </c>
      <c r="B60" s="768">
        <v>3460</v>
      </c>
      <c r="C60" s="768">
        <v>3644</v>
      </c>
      <c r="D60" s="768">
        <v>3980</v>
      </c>
      <c r="E60" s="768">
        <v>3747</v>
      </c>
      <c r="F60" s="768">
        <v>4272</v>
      </c>
    </row>
    <row r="61" spans="1:8" ht="20.100000000000001" customHeight="1">
      <c r="A61" s="891" t="s">
        <v>1128</v>
      </c>
      <c r="B61" s="889"/>
      <c r="C61" s="889"/>
      <c r="D61" s="889"/>
      <c r="E61" s="889"/>
      <c r="F61" s="889"/>
    </row>
    <row r="62" spans="1:8" ht="15" customHeight="1">
      <c r="A62" s="880" t="s">
        <v>253</v>
      </c>
      <c r="B62" s="880"/>
      <c r="C62" s="880"/>
      <c r="D62" s="880"/>
      <c r="E62" s="880"/>
      <c r="F62" s="880"/>
    </row>
    <row r="63" spans="1:8">
      <c r="A63" s="58"/>
    </row>
    <row r="65" spans="1:7" ht="32.25" customHeight="1">
      <c r="A65" s="879" t="s">
        <v>760</v>
      </c>
      <c r="B65" s="878"/>
      <c r="C65" s="878"/>
      <c r="D65" s="878"/>
      <c r="E65" s="878"/>
      <c r="F65" s="878"/>
    </row>
    <row r="66" spans="1:7" ht="30" customHeight="1">
      <c r="A66" s="280" t="s">
        <v>4</v>
      </c>
      <c r="B66" s="84">
        <v>2020</v>
      </c>
      <c r="C66" s="84">
        <v>2021</v>
      </c>
      <c r="D66" s="84">
        <v>2022</v>
      </c>
      <c r="E66" s="84">
        <v>2023</v>
      </c>
      <c r="F66" s="84">
        <v>2024</v>
      </c>
    </row>
    <row r="67" spans="1:7" ht="30" customHeight="1">
      <c r="A67" s="387" t="s">
        <v>761</v>
      </c>
      <c r="B67" s="517">
        <v>111.68</v>
      </c>
      <c r="C67" s="388">
        <v>113.27</v>
      </c>
      <c r="D67" s="388">
        <v>113.97</v>
      </c>
      <c r="E67" s="388">
        <v>109.7</v>
      </c>
      <c r="F67" s="388">
        <v>120.2</v>
      </c>
      <c r="G67" s="313"/>
    </row>
    <row r="68" spans="1:7" ht="30" customHeight="1">
      <c r="A68" s="387" t="s">
        <v>237</v>
      </c>
      <c r="B68" s="518">
        <v>113.07</v>
      </c>
      <c r="C68" s="383">
        <v>114.51</v>
      </c>
      <c r="D68" s="383">
        <v>115.21</v>
      </c>
      <c r="E68" s="388">
        <v>111</v>
      </c>
      <c r="F68" s="383">
        <v>121.67</v>
      </c>
    </row>
    <row r="69" spans="1:7">
      <c r="A69" s="905" t="s">
        <v>253</v>
      </c>
      <c r="B69" s="895"/>
      <c r="C69" s="895"/>
      <c r="D69" s="895"/>
      <c r="E69" s="895"/>
      <c r="F69" s="895"/>
    </row>
    <row r="72" spans="1:7" ht="27.75" customHeight="1">
      <c r="A72" s="878" t="s">
        <v>622</v>
      </c>
      <c r="B72" s="878"/>
      <c r="C72" s="878"/>
      <c r="D72" s="878"/>
    </row>
    <row r="73" spans="1:7" ht="30" customHeight="1">
      <c r="A73" s="85" t="s">
        <v>4</v>
      </c>
      <c r="B73" s="744" t="s">
        <v>1255</v>
      </c>
      <c r="C73" s="85" t="s">
        <v>1256</v>
      </c>
      <c r="D73" s="745" t="s">
        <v>1257</v>
      </c>
      <c r="E73" s="769"/>
    </row>
    <row r="74" spans="1:7" ht="20.100000000000001" customHeight="1">
      <c r="A74" s="770" t="s">
        <v>1251</v>
      </c>
      <c r="B74" s="378">
        <v>1291</v>
      </c>
      <c r="C74" s="378">
        <v>1291</v>
      </c>
      <c r="D74" s="378">
        <v>1348</v>
      </c>
      <c r="E74" s="769"/>
    </row>
    <row r="75" spans="1:7" ht="20.100000000000001" customHeight="1">
      <c r="A75" s="770" t="s">
        <v>1252</v>
      </c>
      <c r="B75" s="390">
        <v>0.63</v>
      </c>
      <c r="C75" s="390">
        <v>0.6</v>
      </c>
      <c r="D75" s="390">
        <v>0.75</v>
      </c>
    </row>
    <row r="76" spans="1:7" ht="30" customHeight="1">
      <c r="A76" s="770" t="s">
        <v>1253</v>
      </c>
      <c r="B76" s="391">
        <v>5.5599999999999997E-2</v>
      </c>
      <c r="C76" s="391">
        <v>0.1037</v>
      </c>
      <c r="D76" s="391">
        <v>0.11509999999999999</v>
      </c>
    </row>
    <row r="77" spans="1:7" ht="20.100000000000001" customHeight="1">
      <c r="A77" s="770" t="s">
        <v>1254</v>
      </c>
      <c r="B77" s="390">
        <v>0.02</v>
      </c>
      <c r="C77" s="390">
        <v>0.08</v>
      </c>
      <c r="D77" s="390">
        <v>0.09</v>
      </c>
    </row>
    <row r="78" spans="1:7">
      <c r="A78" s="705" t="s">
        <v>1242</v>
      </c>
      <c r="B78" s="392"/>
      <c r="C78" s="392"/>
      <c r="D78" s="392"/>
    </row>
    <row r="81" spans="1:7" ht="33" customHeight="1">
      <c r="A81" s="893" t="s">
        <v>1107</v>
      </c>
      <c r="B81" s="893"/>
      <c r="C81" s="893"/>
      <c r="D81" s="893"/>
      <c r="E81" s="893"/>
      <c r="F81" s="893"/>
    </row>
    <row r="82" spans="1:7" ht="30" customHeight="1">
      <c r="A82" s="85" t="s">
        <v>4</v>
      </c>
      <c r="B82" s="85" t="s">
        <v>216</v>
      </c>
      <c r="C82" s="85" t="s">
        <v>738</v>
      </c>
      <c r="D82" s="85" t="s">
        <v>739</v>
      </c>
      <c r="E82" s="84" t="s">
        <v>620</v>
      </c>
      <c r="F82" s="372" t="s">
        <v>621</v>
      </c>
    </row>
    <row r="83" spans="1:7" ht="20.100000000000001" customHeight="1">
      <c r="A83" s="883" t="s">
        <v>1101</v>
      </c>
      <c r="B83" s="884"/>
      <c r="C83" s="884"/>
      <c r="D83" s="884"/>
      <c r="E83" s="884"/>
      <c r="F83" s="885"/>
    </row>
    <row r="84" spans="1:7" ht="20.100000000000001" customHeight="1">
      <c r="A84" s="393" t="s">
        <v>37</v>
      </c>
      <c r="B84" s="655">
        <v>26</v>
      </c>
      <c r="C84" s="655">
        <v>26</v>
      </c>
      <c r="D84" s="655">
        <v>28</v>
      </c>
      <c r="E84" s="655">
        <v>29</v>
      </c>
      <c r="F84" s="655">
        <v>30</v>
      </c>
    </row>
    <row r="85" spans="1:7" ht="20.100000000000001" customHeight="1">
      <c r="A85" s="761" t="s">
        <v>410</v>
      </c>
      <c r="B85" s="771">
        <v>16</v>
      </c>
      <c r="C85" s="771">
        <v>16</v>
      </c>
      <c r="D85" s="771">
        <v>16</v>
      </c>
      <c r="E85" s="771">
        <v>16</v>
      </c>
      <c r="F85" s="771">
        <v>16</v>
      </c>
      <c r="G85" s="760"/>
    </row>
    <row r="86" spans="1:7" ht="20.100000000000001" customHeight="1">
      <c r="A86" s="761" t="s">
        <v>411</v>
      </c>
      <c r="B86" s="771">
        <v>10</v>
      </c>
      <c r="C86" s="771">
        <v>10</v>
      </c>
      <c r="D86" s="771">
        <v>12</v>
      </c>
      <c r="E86" s="771">
        <v>13</v>
      </c>
      <c r="F86" s="771">
        <v>14</v>
      </c>
    </row>
    <row r="87" spans="1:7" ht="20.100000000000001" customHeight="1">
      <c r="A87" s="886" t="s">
        <v>817</v>
      </c>
      <c r="B87" s="887"/>
      <c r="C87" s="887"/>
      <c r="D87" s="887"/>
      <c r="E87" s="887"/>
      <c r="F87" s="888"/>
    </row>
    <row r="88" spans="1:7" ht="20.100000000000001" customHeight="1">
      <c r="A88" s="772" t="s">
        <v>37</v>
      </c>
      <c r="B88" s="773">
        <v>10106</v>
      </c>
      <c r="C88" s="773">
        <v>10133</v>
      </c>
      <c r="D88" s="773">
        <v>11161</v>
      </c>
      <c r="E88" s="773">
        <v>12043</v>
      </c>
      <c r="F88" s="773">
        <v>11215</v>
      </c>
    </row>
    <row r="89" spans="1:7" ht="20.100000000000001" customHeight="1">
      <c r="A89" s="761" t="s">
        <v>410</v>
      </c>
      <c r="B89" s="773">
        <v>8900</v>
      </c>
      <c r="C89" s="773">
        <v>8956</v>
      </c>
      <c r="D89" s="773">
        <v>9802</v>
      </c>
      <c r="E89" s="773">
        <v>10554</v>
      </c>
      <c r="F89" s="773">
        <v>9744</v>
      </c>
    </row>
    <row r="90" spans="1:7" ht="20.100000000000001" customHeight="1">
      <c r="A90" s="761" t="s">
        <v>411</v>
      </c>
      <c r="B90" s="773">
        <v>1206</v>
      </c>
      <c r="C90" s="773">
        <v>1177</v>
      </c>
      <c r="D90" s="773">
        <v>1359</v>
      </c>
      <c r="E90" s="773">
        <v>1489</v>
      </c>
      <c r="F90" s="773">
        <v>1471</v>
      </c>
    </row>
    <row r="91" spans="1:7" ht="15" customHeight="1">
      <c r="A91" s="896" t="s">
        <v>253</v>
      </c>
      <c r="B91" s="896"/>
      <c r="C91" s="896"/>
      <c r="D91" s="896"/>
      <c r="E91" s="896"/>
      <c r="F91" s="896"/>
      <c r="G91" s="707"/>
    </row>
    <row r="94" spans="1:7" ht="31.5" customHeight="1">
      <c r="A94" s="893" t="s">
        <v>1108</v>
      </c>
      <c r="B94" s="893"/>
      <c r="C94" s="893"/>
      <c r="D94" s="893"/>
      <c r="E94" s="893"/>
      <c r="F94" s="893"/>
    </row>
    <row r="95" spans="1:7" ht="30" customHeight="1">
      <c r="A95" s="504" t="s">
        <v>219</v>
      </c>
      <c r="B95" s="504" t="s">
        <v>216</v>
      </c>
      <c r="C95" s="504" t="s">
        <v>738</v>
      </c>
      <c r="D95" s="504" t="s">
        <v>739</v>
      </c>
      <c r="E95" s="504" t="s">
        <v>620</v>
      </c>
      <c r="F95" s="504" t="s">
        <v>621</v>
      </c>
    </row>
    <row r="96" spans="1:7" ht="20.100000000000001" customHeight="1">
      <c r="A96" s="899" t="s">
        <v>1101</v>
      </c>
      <c r="B96" s="900"/>
      <c r="C96" s="900"/>
      <c r="D96" s="900"/>
      <c r="E96" s="900"/>
      <c r="F96" s="901"/>
    </row>
    <row r="97" spans="1:13" ht="20.100000000000001" customHeight="1">
      <c r="A97" s="386" t="s">
        <v>37</v>
      </c>
      <c r="B97" s="656">
        <v>27</v>
      </c>
      <c r="C97" s="657">
        <v>27</v>
      </c>
      <c r="D97" s="657">
        <v>30</v>
      </c>
      <c r="E97" s="658">
        <v>31</v>
      </c>
      <c r="F97" s="658">
        <v>31</v>
      </c>
    </row>
    <row r="98" spans="1:13" ht="20.100000000000001" customHeight="1">
      <c r="A98" s="764" t="s">
        <v>410</v>
      </c>
      <c r="B98" s="656">
        <v>20</v>
      </c>
      <c r="C98" s="657">
        <v>19</v>
      </c>
      <c r="D98" s="657">
        <v>21</v>
      </c>
      <c r="E98" s="658">
        <v>22</v>
      </c>
      <c r="F98" s="658">
        <v>22</v>
      </c>
      <c r="G98" s="760"/>
    </row>
    <row r="99" spans="1:13" ht="20.100000000000001" customHeight="1">
      <c r="A99" s="774" t="s">
        <v>740</v>
      </c>
      <c r="B99" s="656">
        <v>10</v>
      </c>
      <c r="C99" s="657">
        <v>10</v>
      </c>
      <c r="D99" s="657">
        <v>10</v>
      </c>
      <c r="E99" s="658">
        <v>11</v>
      </c>
      <c r="F99" s="658">
        <v>11</v>
      </c>
      <c r="G99" s="769"/>
    </row>
    <row r="100" spans="1:13" ht="20.100000000000001" customHeight="1">
      <c r="A100" s="774" t="s">
        <v>741</v>
      </c>
      <c r="B100" s="656">
        <v>7</v>
      </c>
      <c r="C100" s="657">
        <v>7</v>
      </c>
      <c r="D100" s="657">
        <v>7</v>
      </c>
      <c r="E100" s="658">
        <v>7</v>
      </c>
      <c r="F100" s="658">
        <v>7</v>
      </c>
    </row>
    <row r="101" spans="1:13" ht="20.100000000000001" customHeight="1">
      <c r="A101" s="775" t="s">
        <v>1165</v>
      </c>
      <c r="B101" s="656">
        <v>2</v>
      </c>
      <c r="C101" s="656">
        <v>2</v>
      </c>
      <c r="D101" s="656">
        <v>4</v>
      </c>
      <c r="E101" s="656">
        <v>4</v>
      </c>
      <c r="F101" s="656">
        <v>4</v>
      </c>
    </row>
    <row r="102" spans="1:13" ht="32.25" customHeight="1">
      <c r="A102" s="775" t="s">
        <v>1166</v>
      </c>
      <c r="B102" s="656">
        <v>1</v>
      </c>
      <c r="C102" s="656">
        <v>0</v>
      </c>
      <c r="D102" s="277">
        <v>0</v>
      </c>
      <c r="E102" s="277">
        <v>0</v>
      </c>
      <c r="F102" s="277">
        <v>0</v>
      </c>
    </row>
    <row r="103" spans="1:13" ht="20.100000000000001" customHeight="1">
      <c r="A103" s="764" t="s">
        <v>411</v>
      </c>
      <c r="B103" s="656">
        <v>7</v>
      </c>
      <c r="C103" s="657">
        <v>8</v>
      </c>
      <c r="D103" s="657">
        <v>9</v>
      </c>
      <c r="E103" s="658">
        <v>9</v>
      </c>
      <c r="F103" s="658">
        <v>9</v>
      </c>
    </row>
    <row r="104" spans="1:13" ht="20.100000000000001" customHeight="1">
      <c r="A104" s="774" t="s">
        <v>623</v>
      </c>
      <c r="B104" s="656">
        <v>4</v>
      </c>
      <c r="C104" s="657">
        <v>4</v>
      </c>
      <c r="D104" s="657">
        <v>4</v>
      </c>
      <c r="E104" s="658">
        <v>4</v>
      </c>
      <c r="F104" s="658">
        <v>4</v>
      </c>
    </row>
    <row r="105" spans="1:13" ht="20.100000000000001" customHeight="1">
      <c r="A105" s="775" t="s">
        <v>1168</v>
      </c>
      <c r="B105" s="656">
        <v>3</v>
      </c>
      <c r="C105" s="657">
        <v>3</v>
      </c>
      <c r="D105" s="657">
        <v>3</v>
      </c>
      <c r="E105" s="658">
        <v>3</v>
      </c>
      <c r="F105" s="658">
        <v>3</v>
      </c>
    </row>
    <row r="106" spans="1:13" ht="20.100000000000001" customHeight="1">
      <c r="A106" s="775" t="s">
        <v>1165</v>
      </c>
      <c r="B106" s="656">
        <v>0</v>
      </c>
      <c r="C106" s="657">
        <v>0</v>
      </c>
      <c r="D106" s="657">
        <v>1</v>
      </c>
      <c r="E106" s="658">
        <v>1</v>
      </c>
      <c r="F106" s="658">
        <v>1</v>
      </c>
    </row>
    <row r="107" spans="1:13" ht="33.75" customHeight="1">
      <c r="A107" s="775" t="s">
        <v>1166</v>
      </c>
      <c r="B107" s="656">
        <v>0</v>
      </c>
      <c r="C107" s="656">
        <v>1</v>
      </c>
      <c r="D107" s="656">
        <v>1</v>
      </c>
      <c r="E107" s="656">
        <v>1</v>
      </c>
      <c r="F107" s="656">
        <v>1</v>
      </c>
    </row>
    <row r="108" spans="1:13" ht="20.100000000000001" customHeight="1">
      <c r="A108" s="899" t="s">
        <v>817</v>
      </c>
      <c r="B108" s="900"/>
      <c r="C108" s="900"/>
      <c r="D108" s="900"/>
      <c r="E108" s="900"/>
      <c r="F108" s="901"/>
    </row>
    <row r="109" spans="1:13" ht="20.100000000000001" customHeight="1">
      <c r="A109" s="386" t="s">
        <v>37</v>
      </c>
      <c r="B109" s="687">
        <v>8598</v>
      </c>
      <c r="C109" s="687">
        <v>8758</v>
      </c>
      <c r="D109" s="687">
        <v>9398</v>
      </c>
      <c r="E109" s="690">
        <v>10351</v>
      </c>
      <c r="F109" s="690">
        <v>9603</v>
      </c>
      <c r="G109" s="506"/>
      <c r="I109" s="506"/>
      <c r="J109" s="506"/>
      <c r="K109" s="506"/>
      <c r="L109" s="506"/>
      <c r="M109" s="506"/>
    </row>
    <row r="110" spans="1:13" ht="20.100000000000001" customHeight="1">
      <c r="A110" s="764" t="s">
        <v>410</v>
      </c>
      <c r="B110" s="776">
        <v>7911</v>
      </c>
      <c r="C110" s="776">
        <v>7883</v>
      </c>
      <c r="D110" s="776">
        <v>8348</v>
      </c>
      <c r="E110" s="777">
        <v>9228</v>
      </c>
      <c r="F110" s="777">
        <v>8536</v>
      </c>
      <c r="G110" s="691"/>
      <c r="H110" s="506"/>
      <c r="I110" s="506"/>
      <c r="J110" s="506"/>
      <c r="K110" s="506"/>
      <c r="L110" s="506"/>
      <c r="M110" s="506"/>
    </row>
    <row r="111" spans="1:13" ht="20.100000000000001" customHeight="1">
      <c r="A111" s="774" t="s">
        <v>740</v>
      </c>
      <c r="B111" s="776">
        <v>6635</v>
      </c>
      <c r="C111" s="776">
        <v>6679</v>
      </c>
      <c r="D111" s="776">
        <v>7160</v>
      </c>
      <c r="E111" s="777">
        <v>7804</v>
      </c>
      <c r="F111" s="777">
        <v>7180</v>
      </c>
      <c r="G111" s="506"/>
    </row>
    <row r="112" spans="1:13" ht="20.100000000000001" customHeight="1">
      <c r="A112" s="774" t="s">
        <v>741</v>
      </c>
      <c r="B112" s="776">
        <v>1152</v>
      </c>
      <c r="C112" s="776">
        <v>1138</v>
      </c>
      <c r="D112" s="776">
        <v>978</v>
      </c>
      <c r="E112" s="777">
        <v>1183</v>
      </c>
      <c r="F112" s="777">
        <v>1153</v>
      </c>
    </row>
    <row r="113" spans="1:7" ht="20.100000000000001" customHeight="1">
      <c r="A113" s="775" t="s">
        <v>1165</v>
      </c>
      <c r="B113" s="776">
        <v>48</v>
      </c>
      <c r="C113" s="776">
        <v>66</v>
      </c>
      <c r="D113" s="776">
        <v>210</v>
      </c>
      <c r="E113" s="776">
        <v>241</v>
      </c>
      <c r="F113" s="776">
        <v>203</v>
      </c>
    </row>
    <row r="114" spans="1:7" ht="31.5" customHeight="1">
      <c r="A114" s="775" t="s">
        <v>1166</v>
      </c>
      <c r="B114" s="776">
        <v>76</v>
      </c>
      <c r="C114" s="776">
        <v>0</v>
      </c>
      <c r="D114" s="776">
        <v>0</v>
      </c>
      <c r="E114" s="776">
        <v>0</v>
      </c>
      <c r="F114" s="776">
        <v>0</v>
      </c>
    </row>
    <row r="115" spans="1:7" ht="20.100000000000001" customHeight="1">
      <c r="A115" s="764" t="s">
        <v>411</v>
      </c>
      <c r="B115" s="776">
        <v>687</v>
      </c>
      <c r="C115" s="776">
        <v>875</v>
      </c>
      <c r="D115" s="776">
        <v>1050</v>
      </c>
      <c r="E115" s="777">
        <v>1123</v>
      </c>
      <c r="F115" s="777">
        <v>1067</v>
      </c>
    </row>
    <row r="116" spans="1:7" ht="20.100000000000001" customHeight="1">
      <c r="A116" s="774" t="s">
        <v>623</v>
      </c>
      <c r="B116" s="776">
        <v>527</v>
      </c>
      <c r="C116" s="776">
        <v>600</v>
      </c>
      <c r="D116" s="776">
        <v>730</v>
      </c>
      <c r="E116" s="777">
        <v>781</v>
      </c>
      <c r="F116" s="777">
        <v>708</v>
      </c>
      <c r="G116" s="506"/>
    </row>
    <row r="117" spans="1:7" ht="20.100000000000001" customHeight="1">
      <c r="A117" s="775" t="s">
        <v>1168</v>
      </c>
      <c r="B117" s="776">
        <v>160</v>
      </c>
      <c r="C117" s="776">
        <v>197</v>
      </c>
      <c r="D117" s="776">
        <v>220</v>
      </c>
      <c r="E117" s="777">
        <v>239</v>
      </c>
      <c r="F117" s="777">
        <v>270</v>
      </c>
      <c r="G117" s="506"/>
    </row>
    <row r="118" spans="1:7" ht="20.100000000000001" customHeight="1">
      <c r="A118" s="775" t="s">
        <v>1165</v>
      </c>
      <c r="B118" s="776">
        <v>0</v>
      </c>
      <c r="C118" s="776">
        <v>0</v>
      </c>
      <c r="D118" s="776">
        <v>28</v>
      </c>
      <c r="E118" s="776">
        <v>40</v>
      </c>
      <c r="F118" s="776">
        <v>32</v>
      </c>
      <c r="G118" s="506"/>
    </row>
    <row r="119" spans="1:7" ht="30" customHeight="1">
      <c r="A119" s="775" t="s">
        <v>1166</v>
      </c>
      <c r="B119" s="776">
        <v>0</v>
      </c>
      <c r="C119" s="776">
        <v>78</v>
      </c>
      <c r="D119" s="776">
        <v>72</v>
      </c>
      <c r="E119" s="776">
        <v>63</v>
      </c>
      <c r="F119" s="776">
        <v>57</v>
      </c>
      <c r="G119" s="506"/>
    </row>
    <row r="120" spans="1:7" ht="17.25" customHeight="1">
      <c r="A120" s="897" t="s">
        <v>1169</v>
      </c>
      <c r="B120" s="898"/>
      <c r="C120" s="898"/>
      <c r="D120" s="898"/>
      <c r="E120" s="898"/>
      <c r="F120" s="898"/>
      <c r="G120" s="706"/>
    </row>
    <row r="121" spans="1:7">
      <c r="A121" s="903" t="s">
        <v>253</v>
      </c>
      <c r="B121" s="903"/>
      <c r="C121" s="903"/>
      <c r="D121" s="903"/>
      <c r="E121" s="903"/>
      <c r="F121" s="903"/>
      <c r="G121" s="707"/>
    </row>
    <row r="124" spans="1:7" ht="30" customHeight="1">
      <c r="A124" s="893" t="s">
        <v>1109</v>
      </c>
      <c r="B124" s="893"/>
      <c r="C124" s="893"/>
      <c r="D124" s="893"/>
      <c r="E124" s="893"/>
      <c r="F124" s="893"/>
    </row>
    <row r="125" spans="1:7" ht="30" customHeight="1">
      <c r="A125" s="587" t="s">
        <v>219</v>
      </c>
      <c r="B125" s="587" t="s">
        <v>216</v>
      </c>
      <c r="C125" s="587" t="s">
        <v>738</v>
      </c>
      <c r="D125" s="587" t="s">
        <v>739</v>
      </c>
      <c r="E125" s="587" t="s">
        <v>620</v>
      </c>
      <c r="F125" s="587" t="s">
        <v>621</v>
      </c>
    </row>
    <row r="126" spans="1:7" ht="20.100000000000001" customHeight="1">
      <c r="A126" s="899" t="s">
        <v>1101</v>
      </c>
      <c r="B126" s="900"/>
      <c r="C126" s="900"/>
      <c r="D126" s="900"/>
      <c r="E126" s="900"/>
      <c r="F126" s="901"/>
    </row>
    <row r="127" spans="1:7" ht="20.100000000000001" customHeight="1">
      <c r="A127" s="386" t="s">
        <v>37</v>
      </c>
      <c r="B127" s="657">
        <v>30</v>
      </c>
      <c r="C127" s="657">
        <v>27</v>
      </c>
      <c r="D127" s="657">
        <v>26</v>
      </c>
      <c r="E127" s="657">
        <v>25</v>
      </c>
      <c r="F127" s="657">
        <v>23</v>
      </c>
    </row>
    <row r="128" spans="1:7" ht="20.100000000000001" customHeight="1">
      <c r="A128" s="764" t="s">
        <v>410</v>
      </c>
      <c r="B128" s="657">
        <v>5</v>
      </c>
      <c r="C128" s="657">
        <v>4</v>
      </c>
      <c r="D128" s="657">
        <v>5</v>
      </c>
      <c r="E128" s="657">
        <v>5</v>
      </c>
      <c r="F128" s="657">
        <v>5</v>
      </c>
      <c r="G128" s="760"/>
    </row>
    <row r="129" spans="1:13" ht="20.100000000000001" customHeight="1">
      <c r="A129" s="779" t="s">
        <v>1110</v>
      </c>
      <c r="B129" s="656">
        <v>1</v>
      </c>
      <c r="C129" s="657">
        <v>1</v>
      </c>
      <c r="D129" s="657">
        <v>1</v>
      </c>
      <c r="E129" s="658">
        <v>1</v>
      </c>
      <c r="F129" s="658">
        <v>1</v>
      </c>
      <c r="G129" s="769"/>
    </row>
    <row r="130" spans="1:13" ht="20.100000000000001" customHeight="1">
      <c r="A130" s="775" t="s">
        <v>1167</v>
      </c>
      <c r="B130" s="656">
        <v>3</v>
      </c>
      <c r="C130" s="657">
        <v>3</v>
      </c>
      <c r="D130" s="657">
        <v>4</v>
      </c>
      <c r="E130" s="658">
        <v>4</v>
      </c>
      <c r="F130" s="658">
        <v>3</v>
      </c>
      <c r="G130" s="778"/>
    </row>
    <row r="131" spans="1:13" ht="20.100000000000001" customHeight="1">
      <c r="A131" s="779" t="s">
        <v>1111</v>
      </c>
      <c r="B131" s="277">
        <v>1</v>
      </c>
      <c r="C131" s="277">
        <v>0</v>
      </c>
      <c r="D131" s="277">
        <v>0</v>
      </c>
      <c r="E131" s="277">
        <v>0</v>
      </c>
      <c r="F131" s="277">
        <v>1</v>
      </c>
    </row>
    <row r="132" spans="1:13" ht="20.100000000000001" customHeight="1">
      <c r="A132" s="780" t="s">
        <v>411</v>
      </c>
      <c r="B132" s="657">
        <f>SUM(B133:B134)</f>
        <v>25</v>
      </c>
      <c r="C132" s="657">
        <f>SUM(C133:C134)</f>
        <v>23</v>
      </c>
      <c r="D132" s="657">
        <v>21</v>
      </c>
      <c r="E132" s="657">
        <v>20</v>
      </c>
      <c r="F132" s="657">
        <v>18</v>
      </c>
    </row>
    <row r="133" spans="1:13" ht="20.100000000000001" customHeight="1">
      <c r="A133" s="779" t="s">
        <v>1110</v>
      </c>
      <c r="B133" s="656">
        <v>5</v>
      </c>
      <c r="C133" s="277">
        <v>5</v>
      </c>
      <c r="D133" s="657">
        <v>4</v>
      </c>
      <c r="E133" s="658">
        <v>3</v>
      </c>
      <c r="F133" s="658">
        <v>3</v>
      </c>
    </row>
    <row r="134" spans="1:13" ht="20.100000000000001" customHeight="1">
      <c r="A134" s="775" t="s">
        <v>1167</v>
      </c>
      <c r="B134" s="656">
        <v>20</v>
      </c>
      <c r="C134" s="656">
        <v>18</v>
      </c>
      <c r="D134" s="656">
        <v>17</v>
      </c>
      <c r="E134" s="656">
        <v>17</v>
      </c>
      <c r="F134" s="656">
        <v>15</v>
      </c>
    </row>
    <row r="135" spans="1:13" ht="20.100000000000001" customHeight="1">
      <c r="A135" s="899" t="s">
        <v>1112</v>
      </c>
      <c r="B135" s="900"/>
      <c r="C135" s="900"/>
      <c r="D135" s="900"/>
      <c r="E135" s="900"/>
      <c r="F135" s="901"/>
    </row>
    <row r="136" spans="1:13" ht="20.100000000000001" customHeight="1">
      <c r="A136" s="386" t="s">
        <v>37</v>
      </c>
      <c r="B136" s="687">
        <v>5502</v>
      </c>
      <c r="C136" s="687">
        <v>6917</v>
      </c>
      <c r="D136" s="687">
        <v>6623</v>
      </c>
      <c r="E136" s="687">
        <v>7121</v>
      </c>
      <c r="F136" s="687">
        <v>7531</v>
      </c>
      <c r="G136" s="695"/>
    </row>
    <row r="137" spans="1:13" ht="20.100000000000001" customHeight="1">
      <c r="A137" s="764" t="s">
        <v>410</v>
      </c>
      <c r="B137" s="687">
        <v>643</v>
      </c>
      <c r="C137" s="687">
        <v>655</v>
      </c>
      <c r="D137" s="687">
        <v>838</v>
      </c>
      <c r="E137" s="687">
        <v>1037</v>
      </c>
      <c r="F137" s="687">
        <v>1078</v>
      </c>
      <c r="G137" s="663"/>
      <c r="I137" s="506"/>
      <c r="J137" s="506"/>
      <c r="K137" s="506"/>
      <c r="L137" s="506"/>
      <c r="M137" s="506"/>
    </row>
    <row r="138" spans="1:13" ht="20.100000000000001" customHeight="1">
      <c r="A138" s="779" t="s">
        <v>1110</v>
      </c>
      <c r="B138" s="687">
        <v>110</v>
      </c>
      <c r="C138" s="687">
        <v>110</v>
      </c>
      <c r="D138" s="687">
        <v>128</v>
      </c>
      <c r="E138" s="690">
        <v>227</v>
      </c>
      <c r="F138" s="690">
        <v>256</v>
      </c>
    </row>
    <row r="139" spans="1:13" ht="20.100000000000001" customHeight="1">
      <c r="A139" s="775" t="s">
        <v>1167</v>
      </c>
      <c r="B139" s="687">
        <v>528</v>
      </c>
      <c r="C139" s="687">
        <v>545</v>
      </c>
      <c r="D139" s="687">
        <v>710</v>
      </c>
      <c r="E139" s="687">
        <v>810</v>
      </c>
      <c r="F139" s="687">
        <v>811</v>
      </c>
    </row>
    <row r="140" spans="1:13" ht="20.100000000000001" customHeight="1">
      <c r="A140" s="779" t="s">
        <v>1111</v>
      </c>
      <c r="B140" s="144">
        <v>5</v>
      </c>
      <c r="C140" s="144">
        <v>0</v>
      </c>
      <c r="D140" s="144">
        <v>0</v>
      </c>
      <c r="E140" s="144">
        <v>0</v>
      </c>
      <c r="F140" s="144">
        <v>11</v>
      </c>
    </row>
    <row r="141" spans="1:13" ht="20.100000000000001" customHeight="1">
      <c r="A141" s="780" t="s">
        <v>411</v>
      </c>
      <c r="B141" s="687">
        <v>4859</v>
      </c>
      <c r="C141" s="687">
        <v>6262</v>
      </c>
      <c r="D141" s="687">
        <v>5785</v>
      </c>
      <c r="E141" s="687">
        <v>6084</v>
      </c>
      <c r="F141" s="687">
        <v>6453</v>
      </c>
    </row>
    <row r="142" spans="1:13" ht="20.100000000000001" customHeight="1">
      <c r="A142" s="779" t="s">
        <v>1110</v>
      </c>
      <c r="B142" s="687">
        <v>1055</v>
      </c>
      <c r="C142" s="687">
        <v>954</v>
      </c>
      <c r="D142" s="687">
        <v>747</v>
      </c>
      <c r="E142" s="687">
        <v>798</v>
      </c>
      <c r="F142" s="687">
        <v>933</v>
      </c>
    </row>
    <row r="143" spans="1:13" ht="20.100000000000001" customHeight="1">
      <c r="A143" s="775" t="s">
        <v>1167</v>
      </c>
      <c r="B143" s="687">
        <v>3804</v>
      </c>
      <c r="C143" s="687">
        <v>5308</v>
      </c>
      <c r="D143" s="687">
        <v>5038</v>
      </c>
      <c r="E143" s="687">
        <v>5286</v>
      </c>
      <c r="F143" s="687">
        <v>5520</v>
      </c>
    </row>
    <row r="144" spans="1:13" ht="15" customHeight="1">
      <c r="A144" s="904" t="s">
        <v>253</v>
      </c>
      <c r="B144" s="904"/>
      <c r="C144" s="904"/>
      <c r="D144" s="904"/>
      <c r="E144" s="904"/>
      <c r="F144" s="904"/>
    </row>
    <row r="145" spans="1:7">
      <c r="A145" s="659"/>
      <c r="B145" s="660"/>
      <c r="C145" s="660"/>
      <c r="D145" s="661"/>
      <c r="E145" s="661"/>
      <c r="F145" s="661"/>
    </row>
    <row r="146" spans="1:7">
      <c r="A146" s="659"/>
      <c r="B146" s="660"/>
      <c r="C146" s="660"/>
      <c r="D146" s="661"/>
      <c r="E146" s="661"/>
      <c r="F146" s="661"/>
    </row>
    <row r="147" spans="1:7" ht="28.5" customHeight="1">
      <c r="A147" s="893" t="s">
        <v>1113</v>
      </c>
      <c r="B147" s="893"/>
      <c r="C147" s="893"/>
      <c r="D147" s="893"/>
      <c r="E147" s="893"/>
      <c r="F147" s="893"/>
    </row>
    <row r="148" spans="1:7" ht="30" customHeight="1">
      <c r="A148" s="587" t="s">
        <v>219</v>
      </c>
      <c r="B148" s="587" t="s">
        <v>216</v>
      </c>
      <c r="C148" s="587" t="s">
        <v>738</v>
      </c>
      <c r="D148" s="587" t="s">
        <v>739</v>
      </c>
      <c r="E148" s="587" t="s">
        <v>620</v>
      </c>
      <c r="F148" s="587" t="s">
        <v>621</v>
      </c>
    </row>
    <row r="149" spans="1:7" ht="20.100000000000001" customHeight="1">
      <c r="A149" s="899" t="s">
        <v>1101</v>
      </c>
      <c r="B149" s="900"/>
      <c r="C149" s="900"/>
      <c r="D149" s="900"/>
      <c r="E149" s="900"/>
      <c r="F149" s="901"/>
    </row>
    <row r="150" spans="1:7" ht="20.100000000000001" customHeight="1">
      <c r="A150" s="688" t="s">
        <v>37</v>
      </c>
      <c r="B150" s="681">
        <v>28</v>
      </c>
      <c r="C150" s="681">
        <v>28</v>
      </c>
      <c r="D150" s="681">
        <v>32</v>
      </c>
      <c r="E150" s="681">
        <v>34</v>
      </c>
      <c r="F150" s="681">
        <v>34</v>
      </c>
      <c r="G150" s="313"/>
    </row>
    <row r="151" spans="1:7" ht="20.100000000000001" customHeight="1">
      <c r="A151" s="781" t="s">
        <v>410</v>
      </c>
      <c r="B151" s="678">
        <v>12</v>
      </c>
      <c r="C151" s="678">
        <v>12</v>
      </c>
      <c r="D151" s="678">
        <v>12</v>
      </c>
      <c r="E151" s="678">
        <v>12</v>
      </c>
      <c r="F151" s="678">
        <v>12</v>
      </c>
      <c r="G151" s="769"/>
    </row>
    <row r="152" spans="1:7" ht="32.25" customHeight="1">
      <c r="A152" s="775" t="s">
        <v>1172</v>
      </c>
      <c r="B152" s="685">
        <v>2</v>
      </c>
      <c r="C152" s="678">
        <v>2</v>
      </c>
      <c r="D152" s="678">
        <v>2</v>
      </c>
      <c r="E152" s="686">
        <v>2</v>
      </c>
      <c r="F152" s="686">
        <v>2</v>
      </c>
    </row>
    <row r="153" spans="1:7" ht="20.100000000000001" customHeight="1">
      <c r="A153" s="775" t="s">
        <v>1116</v>
      </c>
      <c r="B153" s="685">
        <v>6</v>
      </c>
      <c r="C153" s="678">
        <v>6</v>
      </c>
      <c r="D153" s="678">
        <v>6</v>
      </c>
      <c r="E153" s="686">
        <v>6</v>
      </c>
      <c r="F153" s="686">
        <v>6</v>
      </c>
    </row>
    <row r="154" spans="1:7" ht="20.100000000000001" customHeight="1">
      <c r="A154" s="775" t="s">
        <v>1110</v>
      </c>
      <c r="B154" s="685">
        <v>1</v>
      </c>
      <c r="C154" s="678">
        <v>1</v>
      </c>
      <c r="D154" s="678">
        <v>1</v>
      </c>
      <c r="E154" s="686">
        <v>1</v>
      </c>
      <c r="F154" s="686">
        <v>1</v>
      </c>
    </row>
    <row r="155" spans="1:7" ht="20.100000000000001" customHeight="1">
      <c r="A155" s="775" t="s">
        <v>624</v>
      </c>
      <c r="B155" s="685">
        <v>1</v>
      </c>
      <c r="C155" s="685">
        <v>1</v>
      </c>
      <c r="D155" s="685">
        <v>1</v>
      </c>
      <c r="E155" s="685">
        <v>1</v>
      </c>
      <c r="F155" s="685">
        <v>1</v>
      </c>
    </row>
    <row r="156" spans="1:7" ht="20.100000000000001" customHeight="1">
      <c r="A156" s="775" t="s">
        <v>1115</v>
      </c>
      <c r="B156" s="684">
        <v>2</v>
      </c>
      <c r="C156" s="684">
        <v>2</v>
      </c>
      <c r="D156" s="684">
        <v>2</v>
      </c>
      <c r="E156" s="684">
        <v>2</v>
      </c>
      <c r="F156" s="684">
        <v>2</v>
      </c>
    </row>
    <row r="157" spans="1:7" ht="20.100000000000001" customHeight="1">
      <c r="A157" s="781" t="s">
        <v>411</v>
      </c>
      <c r="B157" s="681">
        <v>16</v>
      </c>
      <c r="C157" s="681">
        <v>16</v>
      </c>
      <c r="D157" s="681">
        <v>20</v>
      </c>
      <c r="E157" s="681">
        <v>22</v>
      </c>
      <c r="F157" s="681">
        <v>22</v>
      </c>
    </row>
    <row r="158" spans="1:7" ht="28.5" customHeight="1">
      <c r="A158" s="775" t="s">
        <v>1170</v>
      </c>
      <c r="B158" s="685">
        <v>8</v>
      </c>
      <c r="C158" s="684">
        <v>8</v>
      </c>
      <c r="D158" s="678">
        <v>10</v>
      </c>
      <c r="E158" s="686">
        <v>11</v>
      </c>
      <c r="F158" s="686">
        <v>11</v>
      </c>
    </row>
    <row r="159" spans="1:7" ht="20.100000000000001" customHeight="1">
      <c r="A159" s="775" t="s">
        <v>1114</v>
      </c>
      <c r="B159" s="684">
        <v>5</v>
      </c>
      <c r="C159" s="684">
        <v>5</v>
      </c>
      <c r="D159" s="678">
        <v>5</v>
      </c>
      <c r="E159" s="686">
        <v>6</v>
      </c>
      <c r="F159" s="686">
        <v>6</v>
      </c>
    </row>
    <row r="160" spans="1:7" ht="20.100000000000001" customHeight="1">
      <c r="A160" s="775" t="s">
        <v>624</v>
      </c>
      <c r="B160" s="684">
        <v>0</v>
      </c>
      <c r="C160" s="684">
        <v>0</v>
      </c>
      <c r="D160" s="678">
        <v>1</v>
      </c>
      <c r="E160" s="686">
        <v>1</v>
      </c>
      <c r="F160" s="686">
        <v>1</v>
      </c>
    </row>
    <row r="161" spans="1:6" ht="20.100000000000001" customHeight="1">
      <c r="A161" s="775" t="s">
        <v>1115</v>
      </c>
      <c r="B161" s="685">
        <v>3</v>
      </c>
      <c r="C161" s="685">
        <v>3</v>
      </c>
      <c r="D161" s="685">
        <v>4</v>
      </c>
      <c r="E161" s="685">
        <v>4</v>
      </c>
      <c r="F161" s="685">
        <v>4</v>
      </c>
    </row>
    <row r="162" spans="1:6" ht="20.100000000000001" customHeight="1">
      <c r="A162" s="899" t="s">
        <v>817</v>
      </c>
      <c r="B162" s="900"/>
      <c r="C162" s="900"/>
      <c r="D162" s="900"/>
      <c r="E162" s="900"/>
      <c r="F162" s="901"/>
    </row>
    <row r="163" spans="1:6" ht="20.100000000000001" customHeight="1">
      <c r="A163" s="688" t="s">
        <v>37</v>
      </c>
      <c r="B163" s="678">
        <v>978</v>
      </c>
      <c r="C163" s="687">
        <v>1012</v>
      </c>
      <c r="D163" s="687">
        <v>1109</v>
      </c>
      <c r="E163" s="687">
        <v>1199</v>
      </c>
      <c r="F163" s="687">
        <v>1325</v>
      </c>
    </row>
    <row r="164" spans="1:6" ht="20.100000000000001" customHeight="1">
      <c r="A164" s="781" t="s">
        <v>410</v>
      </c>
      <c r="B164" s="678">
        <v>692</v>
      </c>
      <c r="C164" s="678">
        <v>684</v>
      </c>
      <c r="D164" s="678">
        <v>719</v>
      </c>
      <c r="E164" s="678">
        <v>752</v>
      </c>
      <c r="F164" s="678">
        <v>832</v>
      </c>
    </row>
    <row r="165" spans="1:6" ht="30" customHeight="1">
      <c r="A165" s="775" t="s">
        <v>1172</v>
      </c>
      <c r="B165" s="685">
        <v>52</v>
      </c>
      <c r="C165" s="678">
        <v>62</v>
      </c>
      <c r="D165" s="678">
        <v>69</v>
      </c>
      <c r="E165" s="686">
        <v>47</v>
      </c>
      <c r="F165" s="686">
        <v>83</v>
      </c>
    </row>
    <row r="166" spans="1:6" ht="20.100000000000001" customHeight="1">
      <c r="A166" s="775" t="s">
        <v>1116</v>
      </c>
      <c r="B166" s="685">
        <v>414</v>
      </c>
      <c r="C166" s="685">
        <v>389</v>
      </c>
      <c r="D166" s="685">
        <v>421</v>
      </c>
      <c r="E166" s="685">
        <v>426</v>
      </c>
      <c r="F166" s="685">
        <v>482</v>
      </c>
    </row>
    <row r="167" spans="1:6" ht="20.100000000000001" customHeight="1">
      <c r="A167" s="775" t="s">
        <v>1110</v>
      </c>
      <c r="B167" s="684">
        <v>38</v>
      </c>
      <c r="C167" s="684">
        <v>36</v>
      </c>
      <c r="D167" s="684">
        <v>34</v>
      </c>
      <c r="E167" s="684">
        <v>56</v>
      </c>
      <c r="F167" s="684">
        <v>61</v>
      </c>
    </row>
    <row r="168" spans="1:6" ht="20.100000000000001" customHeight="1">
      <c r="A168" s="775" t="s">
        <v>624</v>
      </c>
      <c r="B168" s="684">
        <v>100</v>
      </c>
      <c r="C168" s="684">
        <v>106</v>
      </c>
      <c r="D168" s="684">
        <v>109</v>
      </c>
      <c r="E168" s="684">
        <v>123</v>
      </c>
      <c r="F168" s="684">
        <v>104</v>
      </c>
    </row>
    <row r="169" spans="1:6" ht="20.100000000000001" customHeight="1">
      <c r="A169" s="775" t="s">
        <v>1115</v>
      </c>
      <c r="B169" s="684">
        <v>88</v>
      </c>
      <c r="C169" s="684">
        <v>91</v>
      </c>
      <c r="D169" s="684">
        <v>86</v>
      </c>
      <c r="E169" s="684">
        <v>100</v>
      </c>
      <c r="F169" s="684">
        <v>102</v>
      </c>
    </row>
    <row r="170" spans="1:6" ht="20.100000000000001" customHeight="1">
      <c r="A170" s="781" t="s">
        <v>411</v>
      </c>
      <c r="B170" s="678">
        <v>286</v>
      </c>
      <c r="C170" s="678">
        <v>328</v>
      </c>
      <c r="D170" s="678">
        <v>390</v>
      </c>
      <c r="E170" s="678">
        <v>447</v>
      </c>
      <c r="F170" s="678">
        <v>493</v>
      </c>
    </row>
    <row r="171" spans="1:6" ht="29.25" customHeight="1">
      <c r="A171" s="775" t="s">
        <v>1170</v>
      </c>
      <c r="B171" s="685">
        <v>122</v>
      </c>
      <c r="C171" s="678">
        <v>146</v>
      </c>
      <c r="D171" s="678">
        <v>183</v>
      </c>
      <c r="E171" s="686">
        <v>215</v>
      </c>
      <c r="F171" s="686">
        <v>221</v>
      </c>
    </row>
    <row r="172" spans="1:6" ht="20.100000000000001" customHeight="1">
      <c r="A172" s="775" t="s">
        <v>1114</v>
      </c>
      <c r="B172" s="685">
        <v>146</v>
      </c>
      <c r="C172" s="685">
        <v>159</v>
      </c>
      <c r="D172" s="685">
        <v>172</v>
      </c>
      <c r="E172" s="685">
        <v>189</v>
      </c>
      <c r="F172" s="685">
        <v>219</v>
      </c>
    </row>
    <row r="173" spans="1:6" ht="20.100000000000001" customHeight="1">
      <c r="A173" s="775" t="s">
        <v>624</v>
      </c>
      <c r="B173" s="684">
        <v>0</v>
      </c>
      <c r="C173" s="684">
        <v>0</v>
      </c>
      <c r="D173" s="684">
        <v>4</v>
      </c>
      <c r="E173" s="684">
        <v>7</v>
      </c>
      <c r="F173" s="684">
        <v>17</v>
      </c>
    </row>
    <row r="174" spans="1:6" ht="20.100000000000001" customHeight="1">
      <c r="A174" s="775" t="s">
        <v>1115</v>
      </c>
      <c r="B174" s="684">
        <v>18</v>
      </c>
      <c r="C174" s="684">
        <v>23</v>
      </c>
      <c r="D174" s="684">
        <v>31</v>
      </c>
      <c r="E174" s="684">
        <v>36</v>
      </c>
      <c r="F174" s="684">
        <v>36</v>
      </c>
    </row>
    <row r="175" spans="1:6" ht="20.100000000000001" customHeight="1">
      <c r="A175" s="891" t="s">
        <v>1173</v>
      </c>
      <c r="B175" s="891"/>
      <c r="C175" s="891"/>
      <c r="D175" s="891"/>
      <c r="E175" s="891"/>
      <c r="F175" s="891"/>
    </row>
    <row r="176" spans="1:6" ht="15" customHeight="1">
      <c r="A176" s="902" t="s">
        <v>253</v>
      </c>
      <c r="B176" s="902"/>
      <c r="C176" s="902"/>
      <c r="D176" s="902"/>
      <c r="E176" s="902"/>
      <c r="F176" s="902"/>
    </row>
    <row r="177" spans="1:6">
      <c r="A177" s="662"/>
      <c r="B177" s="662"/>
      <c r="C177" s="662"/>
      <c r="D177" s="662"/>
      <c r="E177" s="662"/>
      <c r="F177" s="662"/>
    </row>
    <row r="179" spans="1:6" ht="33.75" customHeight="1">
      <c r="A179" s="906" t="s">
        <v>1117</v>
      </c>
      <c r="B179" s="906"/>
      <c r="C179" s="906"/>
      <c r="D179" s="906"/>
      <c r="E179" s="906"/>
      <c r="F179" s="906"/>
    </row>
    <row r="180" spans="1:6" ht="30" customHeight="1">
      <c r="A180" s="84" t="s">
        <v>4</v>
      </c>
      <c r="B180" s="694" t="s">
        <v>216</v>
      </c>
      <c r="C180" s="694" t="s">
        <v>738</v>
      </c>
      <c r="D180" s="694" t="s">
        <v>739</v>
      </c>
      <c r="E180" s="694" t="s">
        <v>620</v>
      </c>
      <c r="F180" s="694" t="s">
        <v>621</v>
      </c>
    </row>
    <row r="181" spans="1:6" ht="20.100000000000001" customHeight="1">
      <c r="A181" s="19" t="s">
        <v>412</v>
      </c>
      <c r="B181" s="137">
        <v>8</v>
      </c>
      <c r="C181" s="137">
        <v>8</v>
      </c>
      <c r="D181" s="137">
        <v>7</v>
      </c>
      <c r="E181" s="137">
        <v>7</v>
      </c>
      <c r="F181" s="137">
        <v>7</v>
      </c>
    </row>
    <row r="182" spans="1:6" ht="20.100000000000001" customHeight="1">
      <c r="A182" s="19" t="s">
        <v>220</v>
      </c>
      <c r="B182" s="137">
        <v>3</v>
      </c>
      <c r="C182" s="137">
        <v>4</v>
      </c>
      <c r="D182" s="137">
        <v>4</v>
      </c>
      <c r="E182" s="137">
        <v>4</v>
      </c>
      <c r="F182" s="137">
        <v>4</v>
      </c>
    </row>
    <row r="183" spans="1:6" ht="20.100000000000001" customHeight="1">
      <c r="A183" s="278" t="s">
        <v>617</v>
      </c>
      <c r="B183" s="137">
        <v>24176</v>
      </c>
      <c r="C183" s="137">
        <v>24556</v>
      </c>
      <c r="D183" s="137">
        <v>24325</v>
      </c>
      <c r="E183" s="137">
        <v>24094</v>
      </c>
      <c r="F183" s="137">
        <v>24977</v>
      </c>
    </row>
    <row r="184" spans="1:6" ht="20.100000000000001" customHeight="1">
      <c r="A184" s="278" t="s">
        <v>742</v>
      </c>
      <c r="B184" s="137">
        <v>82.042928650207855</v>
      </c>
      <c r="C184" s="137">
        <v>83.690906674210069</v>
      </c>
      <c r="D184" s="137">
        <v>83.133971291866018</v>
      </c>
      <c r="E184" s="137">
        <v>82.601958256767503</v>
      </c>
      <c r="F184" s="137">
        <v>86.013099805087009</v>
      </c>
    </row>
    <row r="185" spans="1:6" ht="20.100000000000001" customHeight="1">
      <c r="A185" s="19" t="s">
        <v>618</v>
      </c>
      <c r="B185" s="137">
        <v>6475</v>
      </c>
      <c r="C185" s="137">
        <v>6102</v>
      </c>
      <c r="D185" s="137">
        <v>5718</v>
      </c>
      <c r="E185" s="137">
        <v>6128</v>
      </c>
      <c r="F185" s="137">
        <v>5918</v>
      </c>
    </row>
    <row r="186" spans="1:6" ht="20.100000000000001" customHeight="1">
      <c r="A186" s="278" t="s">
        <v>619</v>
      </c>
      <c r="B186" s="394">
        <v>2320</v>
      </c>
      <c r="C186" s="394">
        <v>2309</v>
      </c>
      <c r="D186" s="394">
        <v>2309</v>
      </c>
      <c r="E186" s="137">
        <v>2319</v>
      </c>
      <c r="F186" s="137">
        <v>2346</v>
      </c>
    </row>
    <row r="187" spans="1:6">
      <c r="A187" s="894" t="s">
        <v>253</v>
      </c>
      <c r="B187" s="895"/>
      <c r="C187" s="895"/>
      <c r="D187" s="895"/>
      <c r="E187" s="895"/>
      <c r="F187" s="895"/>
    </row>
  </sheetData>
  <mergeCells count="37">
    <mergeCell ref="A175:F175"/>
    <mergeCell ref="A69:F69"/>
    <mergeCell ref="A72:D72"/>
    <mergeCell ref="A81:F81"/>
    <mergeCell ref="A179:F179"/>
    <mergeCell ref="A149:F149"/>
    <mergeCell ref="A187:F187"/>
    <mergeCell ref="A83:F83"/>
    <mergeCell ref="A87:F87"/>
    <mergeCell ref="A91:F91"/>
    <mergeCell ref="A120:F120"/>
    <mergeCell ref="A108:F108"/>
    <mergeCell ref="A96:F96"/>
    <mergeCell ref="A94:F94"/>
    <mergeCell ref="A124:F124"/>
    <mergeCell ref="A135:F135"/>
    <mergeCell ref="A176:F176"/>
    <mergeCell ref="A126:F126"/>
    <mergeCell ref="A162:F162"/>
    <mergeCell ref="A121:F121"/>
    <mergeCell ref="A144:F144"/>
    <mergeCell ref="A147:F147"/>
    <mergeCell ref="A1:F1"/>
    <mergeCell ref="A2:F2"/>
    <mergeCell ref="A14:F14"/>
    <mergeCell ref="A32:F32"/>
    <mergeCell ref="A51:F51"/>
    <mergeCell ref="A65:F65"/>
    <mergeCell ref="A62:F62"/>
    <mergeCell ref="A17:F17"/>
    <mergeCell ref="A29:F29"/>
    <mergeCell ref="A34:F34"/>
    <mergeCell ref="A41:F41"/>
    <mergeCell ref="A48:F48"/>
    <mergeCell ref="A53:F53"/>
    <mergeCell ref="A57:F57"/>
    <mergeCell ref="A61:F61"/>
  </mergeCells>
  <hyperlinks>
    <hyperlink ref="G1" location="'Spis treści'!A1" display="Powrót" xr:uid="{00000000-0004-0000-02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zoomScaleNormal="100" workbookViewId="0">
      <pane ySplit="1" topLeftCell="A2" activePane="bottomLeft" state="frozen"/>
      <selection pane="bottomLeft" activeCell="A30" sqref="A30:F30"/>
    </sheetView>
  </sheetViews>
  <sheetFormatPr defaultColWidth="9.140625" defaultRowHeight="15"/>
  <cols>
    <col min="1" max="1" width="45.7109375" style="57" customWidth="1"/>
    <col min="2" max="7" width="12.7109375" style="57" customWidth="1"/>
    <col min="8" max="9" width="15.7109375" style="57" customWidth="1"/>
    <col min="10" max="11" width="9.140625" style="57"/>
    <col min="12" max="12" width="12" style="57" customWidth="1"/>
    <col min="13" max="16384" width="9.140625" style="57"/>
  </cols>
  <sheetData>
    <row r="1" spans="1:12" ht="30" customHeight="1">
      <c r="A1" s="907" t="s">
        <v>655</v>
      </c>
      <c r="B1" s="907"/>
      <c r="C1" s="907"/>
      <c r="D1" s="907"/>
      <c r="E1" s="907"/>
      <c r="F1" s="907"/>
      <c r="G1" s="89" t="s">
        <v>251</v>
      </c>
      <c r="L1" s="63"/>
    </row>
    <row r="2" spans="1:12" ht="26.25" customHeight="1">
      <c r="A2" s="881" t="s">
        <v>268</v>
      </c>
      <c r="B2" s="881"/>
      <c r="C2" s="881"/>
      <c r="D2" s="881"/>
      <c r="E2" s="881"/>
      <c r="F2" s="881"/>
    </row>
    <row r="3" spans="1:12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</row>
    <row r="4" spans="1:12" ht="20.100000000000001" customHeight="1">
      <c r="A4" s="215" t="s">
        <v>562</v>
      </c>
      <c r="B4" s="144">
        <v>5</v>
      </c>
      <c r="C4" s="144">
        <v>7</v>
      </c>
      <c r="D4" s="144">
        <v>7</v>
      </c>
      <c r="E4" s="144">
        <v>7</v>
      </c>
      <c r="F4" s="144">
        <v>7</v>
      </c>
    </row>
    <row r="5" spans="1:12" ht="20.100000000000001" customHeight="1">
      <c r="A5" s="215" t="s">
        <v>563</v>
      </c>
      <c r="B5" s="144">
        <v>3</v>
      </c>
      <c r="C5" s="144">
        <v>4</v>
      </c>
      <c r="D5" s="144">
        <v>7</v>
      </c>
      <c r="E5" s="144">
        <v>6</v>
      </c>
      <c r="F5" s="144">
        <v>6</v>
      </c>
    </row>
    <row r="6" spans="1:12" ht="30" customHeight="1">
      <c r="A6" s="216" t="s">
        <v>564</v>
      </c>
      <c r="B6" s="144">
        <v>17</v>
      </c>
      <c r="C6" s="144">
        <v>14</v>
      </c>
      <c r="D6" s="144">
        <v>14</v>
      </c>
      <c r="E6" s="144">
        <v>14</v>
      </c>
      <c r="F6" s="144">
        <v>14</v>
      </c>
    </row>
    <row r="7" spans="1:12" ht="20.100000000000001" customHeight="1">
      <c r="A7" s="215" t="s">
        <v>565</v>
      </c>
      <c r="B7" s="145">
        <v>274</v>
      </c>
      <c r="C7" s="145">
        <v>457</v>
      </c>
      <c r="D7" s="145">
        <v>1499</v>
      </c>
      <c r="E7" s="145">
        <v>905</v>
      </c>
      <c r="F7" s="145">
        <v>1410</v>
      </c>
    </row>
    <row r="8" spans="1:12" ht="20.100000000000001" customHeight="1">
      <c r="A8" s="215" t="s">
        <v>341</v>
      </c>
      <c r="B8" s="145">
        <v>20170</v>
      </c>
      <c r="C8" s="145">
        <v>42144</v>
      </c>
      <c r="D8" s="145">
        <v>106905</v>
      </c>
      <c r="E8" s="145">
        <v>82087</v>
      </c>
      <c r="F8" s="145">
        <v>90463</v>
      </c>
    </row>
    <row r="9" spans="1:12" ht="20.100000000000001" customHeight="1">
      <c r="A9" s="217" t="s">
        <v>340</v>
      </c>
      <c r="B9" s="152">
        <v>68.3</v>
      </c>
      <c r="C9" s="152">
        <v>143.30000000000001</v>
      </c>
      <c r="D9" s="152">
        <v>364.8</v>
      </c>
      <c r="E9" s="152">
        <v>281.10000000000002</v>
      </c>
      <c r="F9" s="152">
        <v>311</v>
      </c>
    </row>
    <row r="10" spans="1:12" ht="20.100000000000001" customHeight="1">
      <c r="A10" s="558" t="s">
        <v>568</v>
      </c>
      <c r="B10" s="559">
        <v>310567</v>
      </c>
      <c r="C10" s="559">
        <v>419965</v>
      </c>
      <c r="D10" s="559">
        <v>612568</v>
      </c>
      <c r="E10" s="559">
        <v>733324</v>
      </c>
      <c r="F10" s="559">
        <v>738751</v>
      </c>
    </row>
    <row r="11" spans="1:12" ht="30" customHeight="1">
      <c r="A11" s="560" t="s">
        <v>1046</v>
      </c>
      <c r="B11" s="559">
        <v>77803</v>
      </c>
      <c r="C11" s="559">
        <v>84181</v>
      </c>
      <c r="D11" s="559">
        <v>160777</v>
      </c>
      <c r="E11" s="559">
        <v>167330</v>
      </c>
      <c r="F11" s="559">
        <v>167888</v>
      </c>
      <c r="G11" s="783"/>
      <c r="H11" s="43"/>
    </row>
    <row r="12" spans="1:12" ht="30" customHeight="1">
      <c r="A12" s="561" t="s">
        <v>1047</v>
      </c>
      <c r="B12" s="559">
        <v>57995</v>
      </c>
      <c r="C12" s="559">
        <v>57550</v>
      </c>
      <c r="D12" s="559">
        <v>138990</v>
      </c>
      <c r="E12" s="559">
        <v>139207</v>
      </c>
      <c r="F12" s="559">
        <v>118945</v>
      </c>
      <c r="G12" s="45"/>
      <c r="H12" s="43"/>
    </row>
    <row r="13" spans="1:12" ht="99.75" customHeight="1">
      <c r="A13" s="908" t="s">
        <v>1048</v>
      </c>
      <c r="B13" s="908"/>
      <c r="C13" s="908"/>
      <c r="D13" s="908"/>
      <c r="E13" s="908"/>
      <c r="F13" s="908"/>
      <c r="G13" s="45"/>
    </row>
    <row r="14" spans="1:12">
      <c r="A14" s="909" t="s">
        <v>253</v>
      </c>
      <c r="B14" s="910"/>
      <c r="C14" s="910"/>
      <c r="D14" s="910"/>
      <c r="E14" s="910"/>
      <c r="F14" s="910"/>
    </row>
    <row r="15" spans="1:12" ht="15" customHeight="1">
      <c r="A15" s="64"/>
      <c r="B15" s="64"/>
      <c r="C15" s="64"/>
      <c r="D15" s="64"/>
      <c r="E15" s="64"/>
      <c r="F15" s="64"/>
      <c r="G15" s="43"/>
    </row>
    <row r="16" spans="1:12" ht="15" customHeight="1"/>
    <row r="17" spans="1:9" ht="30" customHeight="1">
      <c r="A17" s="878" t="s">
        <v>240</v>
      </c>
      <c r="B17" s="878"/>
      <c r="C17" s="878"/>
      <c r="D17" s="878"/>
      <c r="E17" s="878"/>
      <c r="F17" s="878"/>
    </row>
    <row r="18" spans="1:9" ht="30" customHeight="1">
      <c r="A18" s="84" t="s">
        <v>4</v>
      </c>
      <c r="B18" s="84">
        <v>2020</v>
      </c>
      <c r="C18" s="84">
        <v>2021</v>
      </c>
      <c r="D18" s="84">
        <v>2022</v>
      </c>
      <c r="E18" s="84">
        <v>2023</v>
      </c>
      <c r="F18" s="84">
        <v>2024</v>
      </c>
      <c r="G18" s="37"/>
      <c r="H18" s="37"/>
      <c r="I18" s="37"/>
    </row>
    <row r="19" spans="1:9" ht="20.100000000000001" customHeight="1">
      <c r="A19" s="173" t="s">
        <v>37</v>
      </c>
      <c r="B19" s="145">
        <v>979</v>
      </c>
      <c r="C19" s="145">
        <v>1265</v>
      </c>
      <c r="D19" s="145">
        <v>3124</v>
      </c>
      <c r="E19" s="145">
        <v>5694</v>
      </c>
      <c r="F19" s="145">
        <v>5722</v>
      </c>
    </row>
    <row r="20" spans="1:9" ht="20.100000000000001" customHeight="1">
      <c r="A20" s="148" t="s">
        <v>343</v>
      </c>
      <c r="B20" s="145">
        <v>271</v>
      </c>
      <c r="C20" s="145">
        <v>349</v>
      </c>
      <c r="D20" s="145">
        <v>510</v>
      </c>
      <c r="E20" s="145">
        <v>645</v>
      </c>
      <c r="F20" s="145">
        <v>581</v>
      </c>
    </row>
    <row r="21" spans="1:9" ht="20.100000000000001" customHeight="1">
      <c r="A21" s="148" t="s">
        <v>344</v>
      </c>
      <c r="B21" s="145">
        <v>146</v>
      </c>
      <c r="C21" s="145">
        <v>250</v>
      </c>
      <c r="D21" s="145">
        <v>302</v>
      </c>
      <c r="E21" s="145">
        <v>2132</v>
      </c>
      <c r="F21" s="145">
        <v>2256</v>
      </c>
    </row>
    <row r="22" spans="1:9" ht="20.100000000000001" customHeight="1">
      <c r="A22" s="148" t="s">
        <v>345</v>
      </c>
      <c r="B22" s="145">
        <v>19</v>
      </c>
      <c r="C22" s="145">
        <v>23</v>
      </c>
      <c r="D22" s="145">
        <v>27</v>
      </c>
      <c r="E22" s="145">
        <v>63</v>
      </c>
      <c r="F22" s="145">
        <v>55</v>
      </c>
    </row>
    <row r="23" spans="1:9" ht="20.100000000000001" customHeight="1">
      <c r="A23" s="148" t="s">
        <v>346</v>
      </c>
      <c r="B23" s="145">
        <v>72</v>
      </c>
      <c r="C23" s="145">
        <v>91</v>
      </c>
      <c r="D23" s="145">
        <v>206</v>
      </c>
      <c r="E23" s="145">
        <v>290</v>
      </c>
      <c r="F23" s="145">
        <v>362</v>
      </c>
    </row>
    <row r="24" spans="1:9" ht="20.100000000000001" customHeight="1">
      <c r="A24" s="148" t="s">
        <v>348</v>
      </c>
      <c r="B24" s="145">
        <v>405</v>
      </c>
      <c r="C24" s="145">
        <v>499</v>
      </c>
      <c r="D24" s="145">
        <v>811</v>
      </c>
      <c r="E24" s="145">
        <v>1227</v>
      </c>
      <c r="F24" s="145">
        <v>1210</v>
      </c>
    </row>
    <row r="25" spans="1:9" ht="20.100000000000001" customHeight="1">
      <c r="A25" s="148" t="s">
        <v>347</v>
      </c>
      <c r="B25" s="182">
        <v>28</v>
      </c>
      <c r="C25" s="145">
        <v>14</v>
      </c>
      <c r="D25" s="145">
        <v>396</v>
      </c>
      <c r="E25" s="145">
        <v>535</v>
      </c>
      <c r="F25" s="145">
        <v>573</v>
      </c>
    </row>
    <row r="26" spans="1:9" ht="20.100000000000001" customHeight="1">
      <c r="A26" s="148" t="s">
        <v>342</v>
      </c>
      <c r="B26" s="145">
        <v>38</v>
      </c>
      <c r="C26" s="145">
        <v>39</v>
      </c>
      <c r="D26" s="145">
        <v>872</v>
      </c>
      <c r="E26" s="145">
        <v>802</v>
      </c>
      <c r="F26" s="145">
        <v>685</v>
      </c>
    </row>
    <row r="27" spans="1:9" ht="20.100000000000001" customHeight="1">
      <c r="A27" s="911" t="s">
        <v>567</v>
      </c>
      <c r="B27" s="912"/>
      <c r="C27" s="912"/>
      <c r="D27" s="912"/>
      <c r="E27" s="912"/>
      <c r="F27" s="912"/>
    </row>
    <row r="28" spans="1:9" ht="20.100000000000001" customHeight="1">
      <c r="A28" s="124"/>
      <c r="B28" s="124"/>
      <c r="C28" s="124"/>
      <c r="D28" s="124"/>
      <c r="E28" s="124"/>
      <c r="F28" s="124"/>
    </row>
    <row r="29" spans="1:9" ht="15" customHeight="1"/>
    <row r="30" spans="1:9" ht="30" customHeight="1">
      <c r="A30" s="893" t="s">
        <v>1259</v>
      </c>
      <c r="B30" s="893"/>
      <c r="C30" s="893"/>
      <c r="D30" s="893"/>
      <c r="E30" s="893"/>
      <c r="F30" s="893"/>
      <c r="G30" s="707"/>
    </row>
    <row r="31" spans="1:9" ht="30" customHeight="1">
      <c r="A31" s="84" t="s">
        <v>141</v>
      </c>
      <c r="B31" s="84">
        <v>2020</v>
      </c>
      <c r="C31" s="84">
        <v>2021</v>
      </c>
      <c r="D31" s="84">
        <v>2022</v>
      </c>
      <c r="E31" s="84">
        <v>2023</v>
      </c>
      <c r="F31" s="84">
        <v>2024</v>
      </c>
    </row>
    <row r="32" spans="1:9" ht="20.100000000000001" customHeight="1">
      <c r="A32" s="782" t="s">
        <v>1258</v>
      </c>
      <c r="B32" s="62">
        <v>0.6</v>
      </c>
      <c r="C32" s="62">
        <v>0.6</v>
      </c>
      <c r="D32" s="62">
        <v>0.6</v>
      </c>
      <c r="E32" s="62">
        <v>0.6</v>
      </c>
      <c r="F32" s="62">
        <v>0.6</v>
      </c>
      <c r="G32" s="769"/>
    </row>
    <row r="33" spans="1:6" ht="20.100000000000001" customHeight="1">
      <c r="A33" s="52" t="s">
        <v>566</v>
      </c>
      <c r="B33" s="145">
        <v>16371</v>
      </c>
      <c r="C33" s="145">
        <v>16301</v>
      </c>
      <c r="D33" s="145">
        <v>16256</v>
      </c>
      <c r="E33" s="145">
        <v>16205</v>
      </c>
      <c r="F33" s="145">
        <v>16133</v>
      </c>
    </row>
    <row r="34" spans="1:6" ht="30" customHeight="1">
      <c r="A34" s="52" t="s">
        <v>461</v>
      </c>
      <c r="B34" s="152">
        <v>4018.3</v>
      </c>
      <c r="C34" s="152">
        <v>4140.3</v>
      </c>
      <c r="D34" s="152">
        <v>4229.5</v>
      </c>
      <c r="E34" s="152">
        <v>4353.3</v>
      </c>
      <c r="F34" s="152">
        <v>4482.1000000000004</v>
      </c>
    </row>
    <row r="35" spans="1:6" ht="20.100000000000001" customHeight="1">
      <c r="A35" s="52" t="s">
        <v>460</v>
      </c>
      <c r="B35" s="145">
        <v>39715</v>
      </c>
      <c r="C35" s="145">
        <v>38718</v>
      </c>
      <c r="D35" s="145">
        <v>41593</v>
      </c>
      <c r="E35" s="145">
        <v>44564</v>
      </c>
      <c r="F35" s="145">
        <v>46807</v>
      </c>
    </row>
    <row r="36" spans="1:6" ht="20.100000000000001" customHeight="1">
      <c r="A36" s="146" t="s">
        <v>340</v>
      </c>
      <c r="B36" s="145">
        <v>134</v>
      </c>
      <c r="C36" s="145">
        <v>132</v>
      </c>
      <c r="D36" s="145">
        <v>142</v>
      </c>
      <c r="E36" s="145">
        <v>153</v>
      </c>
      <c r="F36" s="145">
        <v>161</v>
      </c>
    </row>
    <row r="37" spans="1:6" ht="30" customHeight="1">
      <c r="A37" s="52" t="s">
        <v>462</v>
      </c>
      <c r="B37" s="62">
        <v>14.8</v>
      </c>
      <c r="C37" s="62">
        <v>19.399999999999999</v>
      </c>
      <c r="D37" s="62">
        <v>19.100000000000001</v>
      </c>
      <c r="E37" s="62">
        <v>18.2</v>
      </c>
      <c r="F37" s="62">
        <v>18.100000000000001</v>
      </c>
    </row>
    <row r="38" spans="1:6" ht="20.100000000000001" customHeight="1">
      <c r="A38" s="913" t="s">
        <v>463</v>
      </c>
      <c r="B38" s="913"/>
      <c r="C38" s="913"/>
      <c r="D38" s="913"/>
      <c r="E38" s="913"/>
      <c r="F38" s="913"/>
    </row>
    <row r="39" spans="1:6">
      <c r="A39" s="904" t="s">
        <v>253</v>
      </c>
      <c r="B39" s="904"/>
      <c r="C39" s="904"/>
      <c r="D39" s="904"/>
      <c r="E39" s="904"/>
      <c r="F39" s="904"/>
    </row>
    <row r="40" spans="1:6">
      <c r="A40" s="58"/>
    </row>
  </sheetData>
  <mergeCells count="9">
    <mergeCell ref="A39:F39"/>
    <mergeCell ref="A17:F17"/>
    <mergeCell ref="A30:F30"/>
    <mergeCell ref="A1:F1"/>
    <mergeCell ref="A13:F13"/>
    <mergeCell ref="A14:F14"/>
    <mergeCell ref="A27:F27"/>
    <mergeCell ref="A2:F2"/>
    <mergeCell ref="A38:F38"/>
  </mergeCells>
  <hyperlinks>
    <hyperlink ref="G1" location="'Spis treści'!A1" display="Powrót" xr:uid="{00000000-0004-0000-0300-000000000000}"/>
  </hyperlink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zoomScaleNormal="100" workbookViewId="0">
      <pane ySplit="1" topLeftCell="A2" activePane="bottomLeft" state="frozen"/>
      <selection pane="bottomLeft" activeCell="F22" sqref="F22"/>
    </sheetView>
  </sheetViews>
  <sheetFormatPr defaultColWidth="9.140625" defaultRowHeight="15"/>
  <cols>
    <col min="1" max="1" width="45.7109375" style="57" customWidth="1"/>
    <col min="2" max="6" width="12.7109375" style="57" customWidth="1"/>
    <col min="7" max="7" width="23.85546875" style="57" customWidth="1"/>
    <col min="8" max="11" width="12.85546875" style="57" customWidth="1"/>
    <col min="12" max="12" width="12" style="57" customWidth="1"/>
    <col min="13" max="16384" width="9.140625" style="57"/>
  </cols>
  <sheetData>
    <row r="1" spans="1:12" ht="30" customHeight="1">
      <c r="A1" s="907" t="s">
        <v>743</v>
      </c>
      <c r="B1" s="907"/>
      <c r="C1" s="907"/>
      <c r="D1" s="907"/>
      <c r="E1" s="907"/>
      <c r="F1" s="907"/>
      <c r="G1" s="89" t="s">
        <v>251</v>
      </c>
      <c r="L1" s="63"/>
    </row>
    <row r="2" spans="1:12" ht="34.5" customHeight="1">
      <c r="A2" s="851" t="s">
        <v>775</v>
      </c>
      <c r="B2" s="851"/>
      <c r="C2" s="851"/>
      <c r="D2" s="851"/>
      <c r="E2" s="370"/>
      <c r="F2" s="370"/>
    </row>
    <row r="3" spans="1:12" ht="30" customHeight="1">
      <c r="A3" s="84" t="s">
        <v>4</v>
      </c>
      <c r="B3" s="84">
        <v>2020</v>
      </c>
      <c r="C3" s="84">
        <v>2022</v>
      </c>
      <c r="D3" s="84">
        <v>2024</v>
      </c>
      <c r="E3" s="285"/>
      <c r="F3" s="285"/>
    </row>
    <row r="4" spans="1:12" ht="20.100000000000001" customHeight="1">
      <c r="A4" s="151" t="s">
        <v>744</v>
      </c>
      <c r="B4" s="144">
        <v>110</v>
      </c>
      <c r="C4" s="144">
        <v>121</v>
      </c>
      <c r="D4" s="144">
        <v>127</v>
      </c>
      <c r="E4" s="397"/>
      <c r="F4" s="397"/>
    </row>
    <row r="5" spans="1:12" ht="20.100000000000001" customHeight="1">
      <c r="A5" s="151" t="s">
        <v>745</v>
      </c>
      <c r="B5" s="144">
        <v>10230</v>
      </c>
      <c r="C5" s="144">
        <v>11885</v>
      </c>
      <c r="D5" s="144">
        <v>14227</v>
      </c>
      <c r="E5" s="397"/>
      <c r="F5" s="397"/>
    </row>
    <row r="6" spans="1:12" ht="20.100000000000001" customHeight="1">
      <c r="A6" s="151" t="s">
        <v>746</v>
      </c>
      <c r="B6" s="381">
        <v>360</v>
      </c>
      <c r="C6" s="381">
        <v>400</v>
      </c>
      <c r="D6" s="144">
        <v>441</v>
      </c>
      <c r="E6" s="397"/>
      <c r="F6" s="397"/>
    </row>
    <row r="7" spans="1:12" ht="30" customHeight="1">
      <c r="A7" s="53" t="s">
        <v>747</v>
      </c>
      <c r="B7" s="381">
        <v>239</v>
      </c>
      <c r="C7" s="381">
        <v>250</v>
      </c>
      <c r="D7" s="144">
        <v>267</v>
      </c>
      <c r="E7" s="398"/>
      <c r="F7" s="398"/>
    </row>
    <row r="8" spans="1:12" ht="20.100000000000001" customHeight="1">
      <c r="A8" s="151" t="s">
        <v>156</v>
      </c>
      <c r="B8" s="381">
        <v>44</v>
      </c>
      <c r="C8" s="381">
        <v>34</v>
      </c>
      <c r="D8" s="144">
        <v>58</v>
      </c>
      <c r="E8" s="398"/>
      <c r="F8" s="398"/>
    </row>
    <row r="9" spans="1:12" ht="20.100000000000001" customHeight="1">
      <c r="A9" s="151" t="s">
        <v>748</v>
      </c>
      <c r="B9" s="519" t="s">
        <v>1049</v>
      </c>
      <c r="C9" s="394">
        <v>76</v>
      </c>
      <c r="D9" s="150" t="s">
        <v>749</v>
      </c>
      <c r="E9" s="399"/>
      <c r="F9" s="399"/>
    </row>
    <row r="10" spans="1:12" ht="20.100000000000001" customHeight="1">
      <c r="A10" s="919" t="s">
        <v>1050</v>
      </c>
      <c r="B10" s="919"/>
      <c r="C10" s="919"/>
      <c r="D10" s="919"/>
      <c r="E10" s="399"/>
      <c r="F10" s="399"/>
    </row>
    <row r="11" spans="1:12">
      <c r="A11" s="914" t="s">
        <v>253</v>
      </c>
      <c r="B11" s="915"/>
      <c r="C11" s="915"/>
      <c r="D11" s="915"/>
      <c r="E11" s="25"/>
      <c r="F11" s="25"/>
    </row>
    <row r="12" spans="1:12">
      <c r="A12" s="64"/>
      <c r="B12" s="64"/>
      <c r="C12" s="64"/>
      <c r="D12" s="64"/>
      <c r="E12" s="64"/>
      <c r="F12" s="64"/>
      <c r="G12" s="43"/>
    </row>
    <row r="14" spans="1:12" ht="30.75" customHeight="1">
      <c r="A14" s="878" t="s">
        <v>750</v>
      </c>
      <c r="B14" s="878"/>
      <c r="C14" s="878"/>
      <c r="D14" s="878"/>
      <c r="E14" s="878"/>
      <c r="F14" s="878"/>
      <c r="G14" s="521"/>
      <c r="H14" s="521"/>
      <c r="I14" s="521"/>
      <c r="J14" s="521"/>
      <c r="K14" s="521"/>
    </row>
    <row r="15" spans="1:12" ht="30" customHeight="1">
      <c r="A15" s="84" t="s">
        <v>4</v>
      </c>
      <c r="B15" s="84">
        <v>2020</v>
      </c>
      <c r="C15" s="84">
        <v>2021</v>
      </c>
      <c r="D15" s="84">
        <v>2022</v>
      </c>
      <c r="E15" s="84">
        <v>2023</v>
      </c>
      <c r="F15" s="513">
        <v>2024</v>
      </c>
      <c r="G15" s="521"/>
      <c r="H15" s="521"/>
      <c r="I15" s="521"/>
      <c r="J15" s="521"/>
      <c r="K15" s="521"/>
    </row>
    <row r="16" spans="1:12" ht="20.100000000000001" customHeight="1">
      <c r="A16" s="400" t="s">
        <v>474</v>
      </c>
      <c r="B16" s="383">
        <v>29</v>
      </c>
      <c r="C16" s="383">
        <v>30</v>
      </c>
      <c r="D16" s="383">
        <v>28</v>
      </c>
      <c r="E16" s="383">
        <v>27</v>
      </c>
      <c r="F16" s="383">
        <v>27</v>
      </c>
      <c r="G16" s="521"/>
      <c r="H16" s="521"/>
      <c r="I16" s="521"/>
      <c r="J16" s="521"/>
      <c r="K16" s="521"/>
    </row>
    <row r="17" spans="1:11" ht="20.100000000000001" customHeight="1">
      <c r="A17" s="401" t="s">
        <v>150</v>
      </c>
      <c r="B17" s="68">
        <v>18</v>
      </c>
      <c r="C17" s="68">
        <v>19</v>
      </c>
      <c r="D17" s="520">
        <v>18</v>
      </c>
      <c r="E17" s="520">
        <v>20</v>
      </c>
      <c r="F17" s="520">
        <v>20</v>
      </c>
      <c r="G17" s="778"/>
      <c r="H17" s="785"/>
      <c r="J17" s="503"/>
      <c r="K17" s="503"/>
    </row>
    <row r="18" spans="1:11" ht="20.100000000000001" customHeight="1">
      <c r="A18" s="400" t="s">
        <v>473</v>
      </c>
      <c r="B18" s="144">
        <v>2759</v>
      </c>
      <c r="C18" s="144">
        <v>2813</v>
      </c>
      <c r="D18" s="144">
        <v>2641</v>
      </c>
      <c r="E18" s="144">
        <v>2870</v>
      </c>
      <c r="F18" s="144">
        <v>2877</v>
      </c>
      <c r="G18" s="778"/>
      <c r="H18" s="786"/>
    </row>
    <row r="19" spans="1:11" ht="20.100000000000001" customHeight="1">
      <c r="A19" s="787" t="s">
        <v>151</v>
      </c>
      <c r="B19" s="144">
        <v>2269</v>
      </c>
      <c r="C19" s="144">
        <v>2302</v>
      </c>
      <c r="D19" s="144">
        <v>2201</v>
      </c>
      <c r="E19" s="144">
        <v>2598</v>
      </c>
      <c r="F19" s="144">
        <v>2598</v>
      </c>
      <c r="G19" s="784"/>
      <c r="H19" s="778"/>
    </row>
    <row r="20" spans="1:11" ht="20.100000000000001" customHeight="1">
      <c r="A20" s="788" t="s">
        <v>350</v>
      </c>
      <c r="B20" s="383">
        <v>9.34</v>
      </c>
      <c r="C20" s="383">
        <v>9.56</v>
      </c>
      <c r="D20" s="388">
        <v>9.01</v>
      </c>
      <c r="E20" s="388">
        <v>9.83</v>
      </c>
      <c r="F20" s="125">
        <v>9.89</v>
      </c>
    </row>
    <row r="21" spans="1:11" ht="20.100000000000001" customHeight="1">
      <c r="A21" s="400" t="s">
        <v>152</v>
      </c>
      <c r="B21" s="144">
        <v>130797</v>
      </c>
      <c r="C21" s="144">
        <v>179248</v>
      </c>
      <c r="D21" s="144">
        <v>240413</v>
      </c>
      <c r="E21" s="144">
        <v>235004</v>
      </c>
      <c r="F21" s="144">
        <v>241110</v>
      </c>
    </row>
    <row r="22" spans="1:11" ht="20.100000000000001" customHeight="1">
      <c r="A22" s="401" t="s">
        <v>153</v>
      </c>
      <c r="B22" s="144">
        <v>23967</v>
      </c>
      <c r="C22" s="144">
        <v>27565</v>
      </c>
      <c r="D22" s="144">
        <v>62930</v>
      </c>
      <c r="E22" s="144">
        <v>53525</v>
      </c>
      <c r="F22" s="144">
        <v>42383</v>
      </c>
    </row>
    <row r="23" spans="1:11" ht="20.100000000000001" customHeight="1">
      <c r="A23" s="400" t="s">
        <v>154</v>
      </c>
      <c r="B23" s="144">
        <v>197227</v>
      </c>
      <c r="C23" s="144">
        <v>292687</v>
      </c>
      <c r="D23" s="144">
        <v>392749</v>
      </c>
      <c r="E23" s="144">
        <v>380591</v>
      </c>
      <c r="F23" s="144">
        <v>389379</v>
      </c>
    </row>
    <row r="24" spans="1:11" ht="20.100000000000001" customHeight="1">
      <c r="A24" s="401" t="s">
        <v>155</v>
      </c>
      <c r="B24" s="144">
        <v>32437</v>
      </c>
      <c r="C24" s="144">
        <v>39434</v>
      </c>
      <c r="D24" s="144">
        <v>85007</v>
      </c>
      <c r="E24" s="144">
        <v>80175</v>
      </c>
      <c r="F24" s="144">
        <v>62141</v>
      </c>
    </row>
    <row r="25" spans="1:11" ht="15" customHeight="1">
      <c r="A25" s="917" t="s">
        <v>349</v>
      </c>
      <c r="B25" s="918"/>
      <c r="C25" s="918"/>
      <c r="D25" s="918"/>
      <c r="E25" s="918"/>
      <c r="F25" s="918"/>
    </row>
    <row r="26" spans="1:11" ht="15" customHeight="1">
      <c r="A26" s="916" t="s">
        <v>253</v>
      </c>
      <c r="B26" s="916"/>
      <c r="C26" s="916"/>
      <c r="D26" s="916"/>
      <c r="E26" s="916"/>
      <c r="F26" s="916"/>
    </row>
  </sheetData>
  <mergeCells count="7">
    <mergeCell ref="A11:D11"/>
    <mergeCell ref="A26:F26"/>
    <mergeCell ref="A2:D2"/>
    <mergeCell ref="A1:F1"/>
    <mergeCell ref="A14:F14"/>
    <mergeCell ref="A25:F25"/>
    <mergeCell ref="A10:D10"/>
  </mergeCells>
  <hyperlinks>
    <hyperlink ref="G1" location="'Spis treści'!A1" display="Powrót" xr:uid="{00000000-0004-0000-04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zoomScaleNormal="100" workbookViewId="0">
      <pane ySplit="1" topLeftCell="A2" activePane="bottomLeft" state="frozen"/>
      <selection pane="bottomLeft" activeCell="M8" sqref="M8"/>
    </sheetView>
  </sheetViews>
  <sheetFormatPr defaultColWidth="9.140625" defaultRowHeight="15"/>
  <cols>
    <col min="1" max="1" width="45.7109375" style="71" customWidth="1"/>
    <col min="2" max="13" width="12.7109375" style="71" customWidth="1"/>
    <col min="14" max="16384" width="9.140625" style="71"/>
  </cols>
  <sheetData>
    <row r="1" spans="1:13" ht="30" customHeight="1">
      <c r="A1" s="907" t="s">
        <v>669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89" t="s">
        <v>251</v>
      </c>
    </row>
    <row r="2" spans="1:13" ht="36.75" customHeight="1">
      <c r="A2" s="878" t="s">
        <v>684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</row>
    <row r="3" spans="1:13" ht="20.100000000000001" customHeight="1">
      <c r="A3" s="937" t="s">
        <v>4</v>
      </c>
      <c r="B3" s="939">
        <v>2020</v>
      </c>
      <c r="C3" s="940"/>
      <c r="D3" s="941">
        <v>2021</v>
      </c>
      <c r="E3" s="940"/>
      <c r="F3" s="941">
        <v>2022</v>
      </c>
      <c r="G3" s="940"/>
      <c r="H3" s="941">
        <v>2023</v>
      </c>
      <c r="I3" s="940"/>
      <c r="J3" s="943">
        <v>2024</v>
      </c>
      <c r="K3" s="944"/>
    </row>
    <row r="4" spans="1:13" ht="30" customHeight="1">
      <c r="A4" s="938"/>
      <c r="B4" s="84" t="s">
        <v>374</v>
      </c>
      <c r="C4" s="220" t="s">
        <v>501</v>
      </c>
      <c r="D4" s="223" t="s">
        <v>374</v>
      </c>
      <c r="E4" s="220" t="s">
        <v>501</v>
      </c>
      <c r="F4" s="223" t="s">
        <v>374</v>
      </c>
      <c r="G4" s="220" t="s">
        <v>501</v>
      </c>
      <c r="H4" s="223" t="s">
        <v>374</v>
      </c>
      <c r="I4" s="220" t="s">
        <v>501</v>
      </c>
      <c r="J4" s="223" t="s">
        <v>374</v>
      </c>
      <c r="K4" s="220" t="s">
        <v>501</v>
      </c>
      <c r="L4" s="328"/>
    </row>
    <row r="5" spans="1:13" ht="20.100000000000001" customHeight="1">
      <c r="A5" s="226" t="s">
        <v>167</v>
      </c>
      <c r="B5" s="153">
        <v>3637</v>
      </c>
      <c r="C5" s="221">
        <v>6363</v>
      </c>
      <c r="D5" s="224">
        <v>3608</v>
      </c>
      <c r="E5" s="221">
        <v>6217</v>
      </c>
      <c r="F5" s="224">
        <v>3132</v>
      </c>
      <c r="G5" s="221">
        <v>5109</v>
      </c>
      <c r="H5" s="224">
        <v>3200</v>
      </c>
      <c r="I5" s="221">
        <v>5175</v>
      </c>
      <c r="J5" s="224">
        <v>2653</v>
      </c>
      <c r="K5" s="221">
        <v>4125</v>
      </c>
      <c r="L5" s="318"/>
      <c r="M5" s="318"/>
    </row>
    <row r="6" spans="1:13" ht="20.100000000000001" customHeight="1">
      <c r="A6" s="226" t="s">
        <v>168</v>
      </c>
      <c r="B6" s="153">
        <v>2</v>
      </c>
      <c r="C6" s="221">
        <v>7</v>
      </c>
      <c r="D6" s="224">
        <v>2</v>
      </c>
      <c r="E6" s="221">
        <v>6</v>
      </c>
      <c r="F6" s="224">
        <v>2</v>
      </c>
      <c r="G6" s="221">
        <v>6</v>
      </c>
      <c r="H6" s="224">
        <v>0</v>
      </c>
      <c r="I6" s="221">
        <v>0</v>
      </c>
      <c r="J6" s="224">
        <v>0</v>
      </c>
      <c r="K6" s="221">
        <v>0</v>
      </c>
      <c r="L6" s="318"/>
      <c r="M6" s="318"/>
    </row>
    <row r="7" spans="1:13" ht="20.100000000000001" customHeight="1">
      <c r="A7" s="226" t="s">
        <v>169</v>
      </c>
      <c r="B7" s="153">
        <v>265</v>
      </c>
      <c r="C7" s="221">
        <v>265</v>
      </c>
      <c r="D7" s="224">
        <v>292</v>
      </c>
      <c r="E7" s="221">
        <v>292</v>
      </c>
      <c r="F7" s="224">
        <v>238</v>
      </c>
      <c r="G7" s="221">
        <v>239</v>
      </c>
      <c r="H7" s="224">
        <v>268</v>
      </c>
      <c r="I7" s="221">
        <v>269</v>
      </c>
      <c r="J7" s="224">
        <v>222</v>
      </c>
      <c r="K7" s="221">
        <v>223</v>
      </c>
      <c r="L7" s="318"/>
      <c r="M7" s="318"/>
    </row>
    <row r="8" spans="1:13" ht="20.100000000000001" customHeight="1">
      <c r="A8" s="226" t="s">
        <v>170</v>
      </c>
      <c r="B8" s="153">
        <v>323</v>
      </c>
      <c r="C8" s="221">
        <v>1282</v>
      </c>
      <c r="D8" s="224">
        <v>260</v>
      </c>
      <c r="E8" s="221">
        <v>1188</v>
      </c>
      <c r="F8" s="224">
        <v>238</v>
      </c>
      <c r="G8" s="221">
        <v>1167</v>
      </c>
      <c r="H8" s="224">
        <v>299</v>
      </c>
      <c r="I8" s="221">
        <v>1463</v>
      </c>
      <c r="J8" s="224">
        <v>260</v>
      </c>
      <c r="K8" s="221">
        <v>1323</v>
      </c>
      <c r="L8" s="318"/>
      <c r="M8" s="318"/>
    </row>
    <row r="9" spans="1:13" ht="20.100000000000001" customHeight="1">
      <c r="A9" s="227" t="s">
        <v>171</v>
      </c>
      <c r="B9" s="153">
        <v>130</v>
      </c>
      <c r="C9" s="221">
        <v>681</v>
      </c>
      <c r="D9" s="224">
        <v>133</v>
      </c>
      <c r="E9" s="221">
        <v>708</v>
      </c>
      <c r="F9" s="224">
        <v>150</v>
      </c>
      <c r="G9" s="221">
        <v>849</v>
      </c>
      <c r="H9" s="224">
        <v>211</v>
      </c>
      <c r="I9" s="221">
        <v>1186</v>
      </c>
      <c r="J9" s="224">
        <v>199</v>
      </c>
      <c r="K9" s="221">
        <v>1121</v>
      </c>
      <c r="L9" s="318"/>
      <c r="M9" s="318"/>
    </row>
    <row r="10" spans="1:13" ht="20.100000000000001" customHeight="1">
      <c r="A10" s="226" t="s">
        <v>135</v>
      </c>
      <c r="B10" s="153">
        <v>2454</v>
      </c>
      <c r="C10" s="221">
        <v>5074</v>
      </c>
      <c r="D10" s="224">
        <v>2543</v>
      </c>
      <c r="E10" s="221">
        <v>5181</v>
      </c>
      <c r="F10" s="224">
        <v>2271</v>
      </c>
      <c r="G10" s="221">
        <v>4593</v>
      </c>
      <c r="H10" s="224">
        <v>2346</v>
      </c>
      <c r="I10" s="221">
        <v>4726</v>
      </c>
      <c r="J10" s="224">
        <v>2014</v>
      </c>
      <c r="K10" s="221">
        <v>4011</v>
      </c>
      <c r="L10" s="318"/>
      <c r="M10" s="318"/>
    </row>
    <row r="11" spans="1:13" ht="20.100000000000001" customHeight="1">
      <c r="A11" s="226" t="s">
        <v>172</v>
      </c>
      <c r="B11" s="153">
        <v>2575</v>
      </c>
      <c r="C11" s="221">
        <v>3672</v>
      </c>
      <c r="D11" s="224">
        <v>2401</v>
      </c>
      <c r="E11" s="221">
        <v>3379</v>
      </c>
      <c r="F11" s="224">
        <v>2345</v>
      </c>
      <c r="G11" s="221">
        <v>3294</v>
      </c>
      <c r="H11" s="224">
        <v>2407</v>
      </c>
      <c r="I11" s="221">
        <v>3441</v>
      </c>
      <c r="J11" s="224">
        <v>2202</v>
      </c>
      <c r="K11" s="221">
        <v>3054</v>
      </c>
      <c r="L11" s="318"/>
      <c r="M11" s="329"/>
    </row>
    <row r="12" spans="1:13" ht="20.100000000000001" customHeight="1">
      <c r="A12" s="226" t="s">
        <v>173</v>
      </c>
      <c r="B12" s="153">
        <v>2110</v>
      </c>
      <c r="C12" s="221">
        <v>3120</v>
      </c>
      <c r="D12" s="224">
        <v>1977</v>
      </c>
      <c r="E12" s="221">
        <v>2876</v>
      </c>
      <c r="F12" s="224">
        <v>1980</v>
      </c>
      <c r="G12" s="221">
        <v>2824</v>
      </c>
      <c r="H12" s="224">
        <v>2222</v>
      </c>
      <c r="I12" s="221">
        <v>3151</v>
      </c>
      <c r="J12" s="224">
        <v>2097</v>
      </c>
      <c r="K12" s="221">
        <v>2929</v>
      </c>
      <c r="L12" s="318"/>
      <c r="M12" s="318"/>
    </row>
    <row r="13" spans="1:13" ht="47.25" customHeight="1">
      <c r="A13" s="795" t="s">
        <v>1281</v>
      </c>
      <c r="B13" s="153">
        <v>919</v>
      </c>
      <c r="C13" s="221">
        <v>2862</v>
      </c>
      <c r="D13" s="224">
        <v>553</v>
      </c>
      <c r="E13" s="221">
        <v>1828</v>
      </c>
      <c r="F13" s="224">
        <v>345</v>
      </c>
      <c r="G13" s="221">
        <v>1182</v>
      </c>
      <c r="H13" s="224">
        <v>488</v>
      </c>
      <c r="I13" s="221">
        <v>1544</v>
      </c>
      <c r="J13" s="224">
        <v>381</v>
      </c>
      <c r="K13" s="221">
        <v>1203</v>
      </c>
      <c r="L13" s="794"/>
      <c r="M13" s="318"/>
    </row>
    <row r="14" spans="1:13" ht="20.100000000000001" customHeight="1">
      <c r="A14" s="229" t="s">
        <v>3</v>
      </c>
      <c r="B14" s="153"/>
      <c r="C14" s="221"/>
      <c r="D14" s="224"/>
      <c r="E14" s="221"/>
      <c r="F14" s="224"/>
      <c r="G14" s="221"/>
      <c r="H14" s="224"/>
      <c r="I14" s="221"/>
      <c r="J14" s="224"/>
      <c r="K14" s="221"/>
      <c r="L14" s="318"/>
      <c r="M14" s="318"/>
    </row>
    <row r="15" spans="1:13" ht="20.100000000000001" customHeight="1">
      <c r="A15" s="227" t="s">
        <v>174</v>
      </c>
      <c r="B15" s="153">
        <v>310</v>
      </c>
      <c r="C15" s="221">
        <v>894</v>
      </c>
      <c r="D15" s="224">
        <v>303</v>
      </c>
      <c r="E15" s="221">
        <v>883</v>
      </c>
      <c r="F15" s="224">
        <v>174</v>
      </c>
      <c r="G15" s="221">
        <v>564</v>
      </c>
      <c r="H15" s="224">
        <v>237</v>
      </c>
      <c r="I15" s="221">
        <v>718</v>
      </c>
      <c r="J15" s="224">
        <v>174</v>
      </c>
      <c r="K15" s="221">
        <v>546</v>
      </c>
      <c r="L15" s="318"/>
      <c r="M15" s="318"/>
    </row>
    <row r="16" spans="1:13" ht="20.100000000000001" customHeight="1">
      <c r="A16" s="227" t="s">
        <v>175</v>
      </c>
      <c r="B16" s="153">
        <v>108</v>
      </c>
      <c r="C16" s="221">
        <v>583</v>
      </c>
      <c r="D16" s="224">
        <v>136</v>
      </c>
      <c r="E16" s="221">
        <v>761</v>
      </c>
      <c r="F16" s="224">
        <v>88</v>
      </c>
      <c r="G16" s="221">
        <v>490</v>
      </c>
      <c r="H16" s="224">
        <v>96</v>
      </c>
      <c r="I16" s="221">
        <v>545</v>
      </c>
      <c r="J16" s="224">
        <v>72</v>
      </c>
      <c r="K16" s="221">
        <v>409</v>
      </c>
      <c r="L16" s="318"/>
      <c r="M16" s="318"/>
    </row>
    <row r="17" spans="1:13" ht="20.100000000000001" customHeight="1">
      <c r="A17" s="226" t="s">
        <v>176</v>
      </c>
      <c r="B17" s="153">
        <v>56</v>
      </c>
      <c r="C17" s="221">
        <v>170</v>
      </c>
      <c r="D17" s="224">
        <v>60</v>
      </c>
      <c r="E17" s="221">
        <v>187</v>
      </c>
      <c r="F17" s="224">
        <v>31</v>
      </c>
      <c r="G17" s="221">
        <v>96</v>
      </c>
      <c r="H17" s="224">
        <v>49</v>
      </c>
      <c r="I17" s="221">
        <v>173</v>
      </c>
      <c r="J17" s="224">
        <v>52</v>
      </c>
      <c r="K17" s="221">
        <v>163</v>
      </c>
      <c r="L17" s="318"/>
      <c r="M17" s="318"/>
    </row>
    <row r="18" spans="1:13" ht="20.100000000000001" customHeight="1">
      <c r="A18" s="226" t="s">
        <v>177</v>
      </c>
      <c r="B18" s="153">
        <v>214</v>
      </c>
      <c r="C18" s="221">
        <v>306</v>
      </c>
      <c r="D18" s="224">
        <v>251</v>
      </c>
      <c r="E18" s="221">
        <v>346</v>
      </c>
      <c r="F18" s="224">
        <v>211</v>
      </c>
      <c r="G18" s="221">
        <v>317</v>
      </c>
      <c r="H18" s="224">
        <v>331</v>
      </c>
      <c r="I18" s="221">
        <v>478</v>
      </c>
      <c r="J18" s="224">
        <v>349</v>
      </c>
      <c r="K18" s="221">
        <v>500</v>
      </c>
      <c r="L18" s="318"/>
      <c r="M18" s="318"/>
    </row>
    <row r="19" spans="1:13" ht="20.100000000000001" customHeight="1">
      <c r="A19" s="226" t="s">
        <v>178</v>
      </c>
      <c r="B19" s="153">
        <v>14</v>
      </c>
      <c r="C19" s="221">
        <v>18</v>
      </c>
      <c r="D19" s="224">
        <v>35</v>
      </c>
      <c r="E19" s="221">
        <v>41</v>
      </c>
      <c r="F19" s="224">
        <v>23</v>
      </c>
      <c r="G19" s="221">
        <v>37</v>
      </c>
      <c r="H19" s="224">
        <v>57</v>
      </c>
      <c r="I19" s="221">
        <v>78</v>
      </c>
      <c r="J19" s="224">
        <v>58</v>
      </c>
      <c r="K19" s="221">
        <v>79</v>
      </c>
      <c r="L19" s="318"/>
      <c r="M19" s="318"/>
    </row>
    <row r="20" spans="1:13" ht="34.5" customHeight="1">
      <c r="A20" s="228" t="s">
        <v>569</v>
      </c>
      <c r="B20" s="153">
        <v>114</v>
      </c>
      <c r="C20" s="221">
        <v>167</v>
      </c>
      <c r="D20" s="224">
        <v>118</v>
      </c>
      <c r="E20" s="221">
        <v>157</v>
      </c>
      <c r="F20" s="224">
        <v>88</v>
      </c>
      <c r="G20" s="221">
        <v>132</v>
      </c>
      <c r="H20" s="224">
        <v>113</v>
      </c>
      <c r="I20" s="221">
        <v>167</v>
      </c>
      <c r="J20" s="224">
        <v>101</v>
      </c>
      <c r="K20" s="221">
        <v>134</v>
      </c>
      <c r="L20" s="318"/>
      <c r="M20" s="318"/>
    </row>
    <row r="21" spans="1:13" ht="45" customHeight="1">
      <c r="A21" s="226" t="s">
        <v>179</v>
      </c>
      <c r="B21" s="153">
        <v>128</v>
      </c>
      <c r="C21" s="221">
        <v>315</v>
      </c>
      <c r="D21" s="224">
        <v>124</v>
      </c>
      <c r="E21" s="221">
        <v>332</v>
      </c>
      <c r="F21" s="224">
        <v>91</v>
      </c>
      <c r="G21" s="221">
        <v>205</v>
      </c>
      <c r="H21" s="224">
        <v>188</v>
      </c>
      <c r="I21" s="221">
        <v>417</v>
      </c>
      <c r="J21" s="224">
        <v>161</v>
      </c>
      <c r="K21" s="221">
        <v>349</v>
      </c>
      <c r="L21" s="318"/>
      <c r="M21" s="318"/>
    </row>
    <row r="22" spans="1:13" ht="20.100000000000001" customHeight="1">
      <c r="A22" s="226" t="s">
        <v>180</v>
      </c>
      <c r="B22" s="153">
        <v>7</v>
      </c>
      <c r="C22" s="221">
        <v>8</v>
      </c>
      <c r="D22" s="224">
        <v>4</v>
      </c>
      <c r="E22" s="221">
        <v>10</v>
      </c>
      <c r="F22" s="224">
        <v>7</v>
      </c>
      <c r="G22" s="221">
        <v>14</v>
      </c>
      <c r="H22" s="224">
        <v>6</v>
      </c>
      <c r="I22" s="221">
        <v>13</v>
      </c>
      <c r="J22" s="225">
        <v>9</v>
      </c>
      <c r="K22" s="222">
        <v>13</v>
      </c>
      <c r="L22" s="318"/>
      <c r="M22" s="318"/>
    </row>
    <row r="23" spans="1:13" ht="20.100000000000001" customHeight="1">
      <c r="A23" s="226" t="s">
        <v>181</v>
      </c>
      <c r="B23" s="10">
        <v>0</v>
      </c>
      <c r="C23" s="222">
        <v>0</v>
      </c>
      <c r="D23" s="224">
        <v>157</v>
      </c>
      <c r="E23" s="221">
        <v>214</v>
      </c>
      <c r="F23" s="225">
        <v>2</v>
      </c>
      <c r="G23" s="222">
        <v>2</v>
      </c>
      <c r="H23" s="225">
        <v>0</v>
      </c>
      <c r="I23" s="222">
        <v>0</v>
      </c>
      <c r="J23" s="224">
        <v>0</v>
      </c>
      <c r="K23" s="221">
        <v>0</v>
      </c>
      <c r="L23" s="318"/>
      <c r="M23" s="318"/>
    </row>
    <row r="24" spans="1:13">
      <c r="A24" s="923" t="s">
        <v>195</v>
      </c>
      <c r="B24" s="923"/>
      <c r="C24" s="923"/>
      <c r="D24" s="923"/>
      <c r="E24" s="923"/>
      <c r="F24" s="923"/>
      <c r="G24" s="923"/>
      <c r="H24" s="923"/>
      <c r="I24" s="923"/>
      <c r="J24" s="923"/>
      <c r="K24" s="923"/>
      <c r="M24" s="318"/>
    </row>
    <row r="25" spans="1:13">
      <c r="A25" s="72"/>
    </row>
    <row r="27" spans="1:13" ht="35.25" customHeight="1">
      <c r="A27" s="878" t="s">
        <v>570</v>
      </c>
      <c r="B27" s="878"/>
      <c r="C27" s="878"/>
      <c r="D27" s="878"/>
      <c r="E27" s="878"/>
      <c r="F27" s="878"/>
      <c r="G27" s="878"/>
      <c r="H27" s="878"/>
      <c r="I27" s="878"/>
      <c r="J27" s="878"/>
      <c r="K27" s="878"/>
    </row>
    <row r="28" spans="1:13" ht="20.100000000000001" customHeight="1">
      <c r="A28" s="934" t="s">
        <v>182</v>
      </c>
      <c r="B28" s="934">
        <v>2020</v>
      </c>
      <c r="C28" s="935"/>
      <c r="D28" s="936">
        <v>2021</v>
      </c>
      <c r="E28" s="935"/>
      <c r="F28" s="936">
        <v>2022</v>
      </c>
      <c r="G28" s="935"/>
      <c r="H28" s="936">
        <v>2023</v>
      </c>
      <c r="I28" s="935"/>
      <c r="J28" s="936">
        <v>2024</v>
      </c>
      <c r="K28" s="935"/>
    </row>
    <row r="29" spans="1:13" ht="30" customHeight="1">
      <c r="A29" s="934"/>
      <c r="B29" s="84" t="s">
        <v>375</v>
      </c>
      <c r="C29" s="220" t="s">
        <v>376</v>
      </c>
      <c r="D29" s="223" t="s">
        <v>375</v>
      </c>
      <c r="E29" s="220" t="s">
        <v>376</v>
      </c>
      <c r="F29" s="223" t="s">
        <v>375</v>
      </c>
      <c r="G29" s="220" t="s">
        <v>376</v>
      </c>
      <c r="H29" s="223" t="s">
        <v>375</v>
      </c>
      <c r="I29" s="220" t="s">
        <v>376</v>
      </c>
      <c r="J29" s="223" t="s">
        <v>375</v>
      </c>
      <c r="K29" s="220" t="s">
        <v>376</v>
      </c>
    </row>
    <row r="30" spans="1:13" ht="20.100000000000001" customHeight="1">
      <c r="A30" s="234" t="s">
        <v>183</v>
      </c>
      <c r="B30" s="235">
        <v>1411</v>
      </c>
      <c r="C30" s="236">
        <v>7785925</v>
      </c>
      <c r="D30" s="237">
        <v>1363</v>
      </c>
      <c r="E30" s="236">
        <v>7514322</v>
      </c>
      <c r="F30" s="237">
        <v>1310</v>
      </c>
      <c r="G30" s="238">
        <v>8089824</v>
      </c>
      <c r="H30" s="239">
        <v>1318</v>
      </c>
      <c r="I30" s="238">
        <v>7704843</v>
      </c>
      <c r="J30" s="239">
        <v>1291</v>
      </c>
      <c r="K30" s="238">
        <v>11140266</v>
      </c>
      <c r="L30" s="318"/>
      <c r="M30" s="318"/>
    </row>
    <row r="31" spans="1:13" ht="20.100000000000001" customHeight="1">
      <c r="A31" s="234" t="s">
        <v>184</v>
      </c>
      <c r="B31" s="235">
        <v>1157</v>
      </c>
      <c r="C31" s="236">
        <v>601260</v>
      </c>
      <c r="D31" s="237">
        <v>1130</v>
      </c>
      <c r="E31" s="236">
        <v>589875</v>
      </c>
      <c r="F31" s="237">
        <v>1138</v>
      </c>
      <c r="G31" s="238">
        <v>656239</v>
      </c>
      <c r="H31" s="239">
        <v>1177</v>
      </c>
      <c r="I31" s="238">
        <v>641893</v>
      </c>
      <c r="J31" s="239">
        <v>1133</v>
      </c>
      <c r="K31" s="238">
        <v>905932</v>
      </c>
      <c r="L31" s="318"/>
      <c r="M31" s="318"/>
    </row>
    <row r="32" spans="1:13" ht="20.100000000000001" customHeight="1">
      <c r="A32" s="234" t="s">
        <v>185</v>
      </c>
      <c r="B32" s="235">
        <v>3723</v>
      </c>
      <c r="C32" s="236">
        <v>7248869</v>
      </c>
      <c r="D32" s="237">
        <v>3607</v>
      </c>
      <c r="E32" s="236">
        <v>7237967</v>
      </c>
      <c r="F32" s="237">
        <v>3128</v>
      </c>
      <c r="G32" s="238">
        <v>6445291</v>
      </c>
      <c r="H32" s="239">
        <v>2978</v>
      </c>
      <c r="I32" s="238">
        <v>6018404</v>
      </c>
      <c r="J32" s="239">
        <v>2181</v>
      </c>
      <c r="K32" s="238">
        <v>4822448</v>
      </c>
      <c r="L32" s="318"/>
      <c r="M32" s="318"/>
    </row>
    <row r="33" spans="1:13" ht="20.100000000000001" customHeight="1">
      <c r="A33" s="155" t="s">
        <v>378</v>
      </c>
      <c r="B33" s="235">
        <v>4837</v>
      </c>
      <c r="C33" s="236">
        <v>4699888</v>
      </c>
      <c r="D33" s="237">
        <v>4596</v>
      </c>
      <c r="E33" s="236">
        <v>4168705</v>
      </c>
      <c r="F33" s="237">
        <v>3594</v>
      </c>
      <c r="G33" s="238">
        <v>4022566</v>
      </c>
      <c r="H33" s="239">
        <v>3360</v>
      </c>
      <c r="I33" s="238">
        <v>4081802</v>
      </c>
      <c r="J33" s="239">
        <v>2622</v>
      </c>
      <c r="K33" s="238">
        <v>3757990</v>
      </c>
      <c r="L33" s="318"/>
      <c r="M33" s="318"/>
    </row>
    <row r="34" spans="1:13" ht="20.100000000000001" customHeight="1">
      <c r="A34" s="219" t="s">
        <v>377</v>
      </c>
      <c r="B34" s="235">
        <v>592</v>
      </c>
      <c r="C34" s="236">
        <v>442717</v>
      </c>
      <c r="D34" s="237">
        <v>533</v>
      </c>
      <c r="E34" s="236">
        <v>331255</v>
      </c>
      <c r="F34" s="237">
        <v>464</v>
      </c>
      <c r="G34" s="238">
        <v>326900</v>
      </c>
      <c r="H34" s="239">
        <v>386</v>
      </c>
      <c r="I34" s="238">
        <v>328239</v>
      </c>
      <c r="J34" s="239">
        <v>619</v>
      </c>
      <c r="K34" s="238">
        <v>770768</v>
      </c>
      <c r="L34" s="318"/>
      <c r="M34" s="318"/>
    </row>
    <row r="35" spans="1:13" ht="20.100000000000001" customHeight="1">
      <c r="A35" s="234" t="s">
        <v>186</v>
      </c>
      <c r="B35" s="235">
        <v>37</v>
      </c>
      <c r="C35" s="232">
        <v>72622</v>
      </c>
      <c r="D35" s="237">
        <v>36</v>
      </c>
      <c r="E35" s="236">
        <v>59114</v>
      </c>
      <c r="F35" s="237">
        <v>41</v>
      </c>
      <c r="G35" s="238">
        <v>85666</v>
      </c>
      <c r="H35" s="239">
        <v>34</v>
      </c>
      <c r="I35" s="238">
        <v>114630</v>
      </c>
      <c r="J35" s="239">
        <v>42</v>
      </c>
      <c r="K35" s="238">
        <v>187660</v>
      </c>
      <c r="L35" s="318"/>
      <c r="M35" s="318"/>
    </row>
    <row r="36" spans="1:13" ht="15" customHeight="1">
      <c r="A36" s="945" t="s">
        <v>379</v>
      </c>
      <c r="B36" s="947">
        <v>9240</v>
      </c>
      <c r="C36" s="232">
        <v>5446485</v>
      </c>
      <c r="D36" s="932">
        <v>8836</v>
      </c>
      <c r="E36" s="232">
        <v>5732190</v>
      </c>
      <c r="F36" s="932">
        <v>6721</v>
      </c>
      <c r="G36" s="230">
        <v>5697894</v>
      </c>
      <c r="H36" s="933">
        <v>6895</v>
      </c>
      <c r="I36" s="230">
        <v>6668697</v>
      </c>
      <c r="J36" s="933">
        <v>5883</v>
      </c>
      <c r="K36" s="230">
        <v>6807721</v>
      </c>
      <c r="L36" s="318"/>
      <c r="M36" s="318"/>
    </row>
    <row r="37" spans="1:13" ht="60" customHeight="1">
      <c r="A37" s="946"/>
      <c r="B37" s="931"/>
      <c r="C37" s="233" t="s">
        <v>380</v>
      </c>
      <c r="D37" s="932"/>
      <c r="E37" s="233" t="s">
        <v>571</v>
      </c>
      <c r="F37" s="932"/>
      <c r="G37" s="233" t="s">
        <v>572</v>
      </c>
      <c r="H37" s="933"/>
      <c r="I37" s="233" t="s">
        <v>573</v>
      </c>
      <c r="J37" s="933"/>
      <c r="K37" s="233" t="s">
        <v>574</v>
      </c>
      <c r="L37" s="318"/>
      <c r="M37" s="318"/>
    </row>
    <row r="38" spans="1:13" ht="30">
      <c r="A38" s="154" t="s">
        <v>381</v>
      </c>
      <c r="B38" s="235">
        <v>508</v>
      </c>
      <c r="C38" s="236">
        <v>3502642</v>
      </c>
      <c r="D38" s="237">
        <v>515</v>
      </c>
      <c r="E38" s="236">
        <v>3547493</v>
      </c>
      <c r="F38" s="237">
        <v>508</v>
      </c>
      <c r="G38" s="236">
        <v>3556207</v>
      </c>
      <c r="H38" s="237">
        <v>511</v>
      </c>
      <c r="I38" s="236">
        <v>3856605</v>
      </c>
      <c r="J38" s="237">
        <v>517</v>
      </c>
      <c r="K38" s="236">
        <v>4218595</v>
      </c>
      <c r="L38" s="318"/>
      <c r="M38" s="318"/>
    </row>
    <row r="39" spans="1:13" ht="20.100000000000001" customHeight="1">
      <c r="A39" s="929" t="s">
        <v>383</v>
      </c>
      <c r="B39" s="931">
        <v>19</v>
      </c>
      <c r="C39" s="230">
        <v>54687</v>
      </c>
      <c r="D39" s="932">
        <v>10</v>
      </c>
      <c r="E39" s="925">
        <v>56196</v>
      </c>
      <c r="F39" s="932">
        <v>10</v>
      </c>
      <c r="G39" s="925">
        <v>65393</v>
      </c>
      <c r="H39" s="932">
        <v>14</v>
      </c>
      <c r="I39" s="927">
        <v>114090</v>
      </c>
      <c r="J39" s="932">
        <v>18</v>
      </c>
      <c r="K39" s="925">
        <v>36795</v>
      </c>
      <c r="L39" s="318"/>
      <c r="M39" s="318"/>
    </row>
    <row r="40" spans="1:13" ht="30" customHeight="1">
      <c r="A40" s="930"/>
      <c r="B40" s="931"/>
      <c r="C40" s="231" t="s">
        <v>382</v>
      </c>
      <c r="D40" s="932"/>
      <c r="E40" s="926"/>
      <c r="F40" s="932"/>
      <c r="G40" s="926"/>
      <c r="H40" s="932"/>
      <c r="I40" s="928"/>
      <c r="J40" s="932"/>
      <c r="K40" s="926"/>
      <c r="L40" s="318"/>
      <c r="M40" s="318"/>
    </row>
    <row r="41" spans="1:13" ht="30">
      <c r="A41" s="154" t="s">
        <v>384</v>
      </c>
      <c r="B41" s="241">
        <v>42</v>
      </c>
      <c r="C41" s="242">
        <v>227355</v>
      </c>
      <c r="D41" s="243">
        <v>0</v>
      </c>
      <c r="E41" s="242">
        <v>0</v>
      </c>
      <c r="F41" s="243">
        <v>55</v>
      </c>
      <c r="G41" s="242">
        <v>457198</v>
      </c>
      <c r="H41" s="237">
        <v>70</v>
      </c>
      <c r="I41" s="236">
        <v>506919</v>
      </c>
      <c r="J41" s="237">
        <v>80</v>
      </c>
      <c r="K41" s="236">
        <v>0</v>
      </c>
      <c r="L41" s="318"/>
      <c r="M41" s="318"/>
    </row>
    <row r="42" spans="1:13" ht="30">
      <c r="A42" s="154" t="s">
        <v>385</v>
      </c>
      <c r="B42" s="241">
        <v>5</v>
      </c>
      <c r="C42" s="242">
        <v>23040</v>
      </c>
      <c r="D42" s="243">
        <v>0</v>
      </c>
      <c r="E42" s="242">
        <v>0</v>
      </c>
      <c r="F42" s="243">
        <v>0</v>
      </c>
      <c r="G42" s="242">
        <v>0</v>
      </c>
      <c r="H42" s="237">
        <v>0</v>
      </c>
      <c r="I42" s="236">
        <v>0</v>
      </c>
      <c r="J42" s="237">
        <v>0</v>
      </c>
      <c r="K42" s="236">
        <v>0</v>
      </c>
      <c r="L42" s="318"/>
      <c r="M42" s="318"/>
    </row>
    <row r="43" spans="1:13" ht="45">
      <c r="A43" s="155" t="s">
        <v>386</v>
      </c>
      <c r="B43" s="235">
        <v>1945</v>
      </c>
      <c r="C43" s="236">
        <v>1224048</v>
      </c>
      <c r="D43" s="237">
        <v>1888</v>
      </c>
      <c r="E43" s="236">
        <v>1248415</v>
      </c>
      <c r="F43" s="237">
        <v>1766</v>
      </c>
      <c r="G43" s="236">
        <v>1351179</v>
      </c>
      <c r="H43" s="237">
        <v>1643</v>
      </c>
      <c r="I43" s="236">
        <v>1113114</v>
      </c>
      <c r="J43" s="237">
        <v>1267</v>
      </c>
      <c r="K43" s="236">
        <v>866655</v>
      </c>
      <c r="L43" s="318"/>
      <c r="M43" s="318"/>
    </row>
    <row r="44" spans="1:13">
      <c r="A44" s="923" t="s">
        <v>195</v>
      </c>
      <c r="B44" s="923"/>
      <c r="C44" s="923"/>
      <c r="D44" s="923"/>
      <c r="E44" s="923"/>
      <c r="F44" s="923"/>
      <c r="G44" s="923"/>
      <c r="H44" s="923"/>
      <c r="I44" s="923"/>
      <c r="J44" s="923"/>
      <c r="K44" s="923"/>
    </row>
    <row r="45" spans="1:13">
      <c r="A45" s="72"/>
    </row>
    <row r="46" spans="1:13">
      <c r="A46" s="72"/>
    </row>
    <row r="47" spans="1:13" ht="36" customHeight="1">
      <c r="A47" s="878" t="s">
        <v>491</v>
      </c>
      <c r="B47" s="878"/>
      <c r="C47" s="878"/>
      <c r="D47" s="878"/>
      <c r="E47" s="878"/>
      <c r="F47" s="878"/>
    </row>
    <row r="48" spans="1:13" ht="30" customHeight="1">
      <c r="A48" s="85" t="s">
        <v>4</v>
      </c>
      <c r="B48" s="84">
        <v>2020</v>
      </c>
      <c r="C48" s="84">
        <v>2021</v>
      </c>
      <c r="D48" s="84">
        <v>2022</v>
      </c>
      <c r="E48" s="84">
        <v>2023</v>
      </c>
      <c r="F48" s="84">
        <v>2024</v>
      </c>
    </row>
    <row r="49" spans="1:7" ht="20.100000000000001" customHeight="1">
      <c r="A49" s="226" t="s">
        <v>196</v>
      </c>
      <c r="B49" s="156">
        <v>117805</v>
      </c>
      <c r="C49" s="156">
        <v>97207</v>
      </c>
      <c r="D49" s="153">
        <v>83923</v>
      </c>
      <c r="E49" s="157">
        <v>70511</v>
      </c>
      <c r="F49" s="153">
        <v>55151</v>
      </c>
      <c r="G49" s="318"/>
    </row>
    <row r="50" spans="1:7" ht="20.100000000000001" customHeight="1">
      <c r="A50" s="226" t="s">
        <v>213</v>
      </c>
      <c r="B50" s="156">
        <v>50755</v>
      </c>
      <c r="C50" s="156">
        <v>45549</v>
      </c>
      <c r="D50" s="153">
        <v>41513</v>
      </c>
      <c r="E50" s="157">
        <v>37550</v>
      </c>
      <c r="F50" s="153">
        <v>31458</v>
      </c>
      <c r="G50" s="318"/>
    </row>
    <row r="51" spans="1:7" ht="20.100000000000001" customHeight="1">
      <c r="A51" s="244" t="s">
        <v>197</v>
      </c>
      <c r="B51" s="158"/>
      <c r="C51" s="158"/>
      <c r="D51" s="158"/>
      <c r="E51" s="158"/>
      <c r="F51" s="158"/>
      <c r="G51" s="318"/>
    </row>
    <row r="52" spans="1:7" ht="20.100000000000001" customHeight="1">
      <c r="A52" s="227" t="s">
        <v>198</v>
      </c>
      <c r="B52" s="156">
        <v>807</v>
      </c>
      <c r="C52" s="156">
        <v>667</v>
      </c>
      <c r="D52" s="153">
        <v>568</v>
      </c>
      <c r="E52" s="157">
        <v>375</v>
      </c>
      <c r="F52" s="153">
        <v>178</v>
      </c>
      <c r="G52" s="318"/>
    </row>
    <row r="53" spans="1:7" ht="30" customHeight="1">
      <c r="A53" s="219" t="s">
        <v>397</v>
      </c>
      <c r="B53" s="156">
        <v>3289</v>
      </c>
      <c r="C53" s="156">
        <v>2464</v>
      </c>
      <c r="D53" s="153">
        <v>1704</v>
      </c>
      <c r="E53" s="157">
        <v>1203</v>
      </c>
      <c r="F53" s="153">
        <v>691</v>
      </c>
      <c r="G53" s="318"/>
    </row>
    <row r="54" spans="1:7" ht="20.100000000000001" customHeight="1">
      <c r="A54" s="227" t="s">
        <v>199</v>
      </c>
      <c r="B54" s="156">
        <v>5952</v>
      </c>
      <c r="C54" s="156">
        <v>5431</v>
      </c>
      <c r="D54" s="153">
        <v>4868</v>
      </c>
      <c r="E54" s="157">
        <v>4189</v>
      </c>
      <c r="F54" s="153">
        <v>3568</v>
      </c>
      <c r="G54" s="318"/>
    </row>
    <row r="55" spans="1:7" ht="30" customHeight="1">
      <c r="A55" s="227" t="s">
        <v>200</v>
      </c>
      <c r="B55" s="156">
        <v>10312</v>
      </c>
      <c r="C55" s="156">
        <v>9585</v>
      </c>
      <c r="D55" s="153">
        <v>9295</v>
      </c>
      <c r="E55" s="157">
        <v>9226</v>
      </c>
      <c r="F55" s="153">
        <v>8386</v>
      </c>
      <c r="G55" s="318"/>
    </row>
    <row r="56" spans="1:7" ht="20.100000000000001" customHeight="1">
      <c r="A56" s="227" t="s">
        <v>201</v>
      </c>
      <c r="B56" s="156">
        <v>11930</v>
      </c>
      <c r="C56" s="156">
        <v>9684</v>
      </c>
      <c r="D56" s="153">
        <v>8308</v>
      </c>
      <c r="E56" s="157">
        <v>7292</v>
      </c>
      <c r="F56" s="153">
        <v>5798</v>
      </c>
      <c r="G56" s="318"/>
    </row>
    <row r="57" spans="1:7" ht="30" customHeight="1">
      <c r="A57" s="159" t="s">
        <v>387</v>
      </c>
      <c r="B57" s="156">
        <v>317</v>
      </c>
      <c r="C57" s="156">
        <v>237</v>
      </c>
      <c r="D57" s="153">
        <v>172</v>
      </c>
      <c r="E57" s="157">
        <v>169</v>
      </c>
      <c r="F57" s="153">
        <v>191</v>
      </c>
      <c r="G57" s="318"/>
    </row>
    <row r="58" spans="1:7" ht="20.100000000000001" customHeight="1">
      <c r="A58" s="227" t="s">
        <v>202</v>
      </c>
      <c r="B58" s="156">
        <v>18148</v>
      </c>
      <c r="C58" s="156">
        <v>17481</v>
      </c>
      <c r="D58" s="153">
        <v>16598</v>
      </c>
      <c r="E58" s="157">
        <v>15096</v>
      </c>
      <c r="F58" s="153">
        <v>12646</v>
      </c>
      <c r="G58" s="318"/>
    </row>
    <row r="59" spans="1:7" ht="20.100000000000001" customHeight="1">
      <c r="A59" s="226" t="s">
        <v>203</v>
      </c>
      <c r="B59" s="156">
        <v>69254</v>
      </c>
      <c r="C59" s="156">
        <v>70768</v>
      </c>
      <c r="D59" s="153">
        <v>74040</v>
      </c>
      <c r="E59" s="157">
        <v>77709</v>
      </c>
      <c r="F59" s="153">
        <v>81302</v>
      </c>
      <c r="G59" s="318"/>
    </row>
    <row r="60" spans="1:7" ht="20.100000000000001" customHeight="1">
      <c r="A60" s="245" t="s">
        <v>204</v>
      </c>
      <c r="B60" s="156">
        <v>13247</v>
      </c>
      <c r="C60" s="156">
        <v>15005</v>
      </c>
      <c r="D60" s="153">
        <v>17643</v>
      </c>
      <c r="E60" s="157">
        <v>20289</v>
      </c>
      <c r="F60" s="153">
        <v>24069</v>
      </c>
      <c r="G60" s="318"/>
    </row>
    <row r="61" spans="1:7" ht="20.100000000000001" customHeight="1">
      <c r="A61" s="226" t="s">
        <v>205</v>
      </c>
      <c r="B61" s="156">
        <v>1916</v>
      </c>
      <c r="C61" s="156">
        <v>1187</v>
      </c>
      <c r="D61" s="153">
        <v>612</v>
      </c>
      <c r="E61" s="157">
        <v>272</v>
      </c>
      <c r="F61" s="153">
        <v>135</v>
      </c>
      <c r="G61" s="318"/>
    </row>
    <row r="62" spans="1:7" ht="20.100000000000001" customHeight="1">
      <c r="A62" s="226" t="s">
        <v>206</v>
      </c>
      <c r="B62" s="156">
        <v>816</v>
      </c>
      <c r="C62" s="156">
        <v>558</v>
      </c>
      <c r="D62" s="153">
        <v>306</v>
      </c>
      <c r="E62" s="157">
        <v>174</v>
      </c>
      <c r="F62" s="153">
        <v>112</v>
      </c>
      <c r="G62" s="318"/>
    </row>
    <row r="63" spans="1:7" ht="30" customHeight="1">
      <c r="A63" s="226" t="s">
        <v>207</v>
      </c>
      <c r="B63" s="156">
        <v>1786</v>
      </c>
      <c r="C63" s="156">
        <v>1591</v>
      </c>
      <c r="D63" s="153">
        <v>1370</v>
      </c>
      <c r="E63" s="157">
        <v>937</v>
      </c>
      <c r="F63" s="153">
        <v>561</v>
      </c>
      <c r="G63" s="318"/>
    </row>
    <row r="64" spans="1:7" ht="20.100000000000001" customHeight="1">
      <c r="A64" s="226" t="s">
        <v>208</v>
      </c>
      <c r="B64" s="156">
        <v>6826</v>
      </c>
      <c r="C64" s="156">
        <v>6101</v>
      </c>
      <c r="D64" s="153">
        <v>5515</v>
      </c>
      <c r="E64" s="157">
        <v>4459</v>
      </c>
      <c r="F64" s="153">
        <v>3425</v>
      </c>
      <c r="G64" s="318"/>
    </row>
    <row r="65" spans="1:7" ht="20.100000000000001" customHeight="1">
      <c r="A65" s="226" t="s">
        <v>209</v>
      </c>
      <c r="B65" s="10">
        <v>44</v>
      </c>
      <c r="C65" s="156">
        <v>48</v>
      </c>
      <c r="D65" s="153">
        <v>38</v>
      </c>
      <c r="E65" s="157">
        <v>33</v>
      </c>
      <c r="F65" s="153">
        <v>34</v>
      </c>
      <c r="G65" s="318"/>
    </row>
    <row r="66" spans="1:7" ht="20.100000000000001" customHeight="1">
      <c r="A66" s="226" t="s">
        <v>210</v>
      </c>
      <c r="B66" s="156">
        <v>17979</v>
      </c>
      <c r="C66" s="156">
        <v>17442</v>
      </c>
      <c r="D66" s="153">
        <v>15097</v>
      </c>
      <c r="E66" s="157">
        <v>14826</v>
      </c>
      <c r="F66" s="153">
        <v>13505</v>
      </c>
      <c r="G66" s="318"/>
    </row>
    <row r="67" spans="1:7" ht="30" customHeight="1">
      <c r="A67" s="240" t="s">
        <v>388</v>
      </c>
      <c r="B67" s="156">
        <v>11300</v>
      </c>
      <c r="C67" s="156">
        <v>11677</v>
      </c>
      <c r="D67" s="153">
        <v>13262</v>
      </c>
      <c r="E67" s="157">
        <v>14712</v>
      </c>
      <c r="F67" s="153">
        <v>14103</v>
      </c>
      <c r="G67" s="318"/>
    </row>
    <row r="68" spans="1:7" ht="20.100000000000001" customHeight="1">
      <c r="A68" s="226" t="s">
        <v>184</v>
      </c>
      <c r="B68" s="156">
        <v>6330</v>
      </c>
      <c r="C68" s="156">
        <v>6577</v>
      </c>
      <c r="D68" s="153">
        <v>7365</v>
      </c>
      <c r="E68" s="157">
        <v>8525</v>
      </c>
      <c r="F68" s="153">
        <v>8427</v>
      </c>
      <c r="G68" s="318"/>
    </row>
    <row r="69" spans="1:7" ht="20.100000000000001" customHeight="1">
      <c r="A69" s="246" t="s">
        <v>211</v>
      </c>
      <c r="B69" s="157">
        <v>617643</v>
      </c>
      <c r="C69" s="157">
        <v>621119</v>
      </c>
      <c r="D69" s="157">
        <v>258408</v>
      </c>
      <c r="E69" s="157">
        <v>176</v>
      </c>
      <c r="F69" s="153">
        <v>155</v>
      </c>
      <c r="G69" s="318"/>
    </row>
    <row r="70" spans="1:7" ht="20.100000000000001" customHeight="1">
      <c r="A70" s="246" t="s">
        <v>212</v>
      </c>
      <c r="B70" s="10">
        <v>31054</v>
      </c>
      <c r="C70" s="10" t="s">
        <v>575</v>
      </c>
      <c r="D70" s="157">
        <v>0</v>
      </c>
      <c r="E70" s="157">
        <v>0</v>
      </c>
      <c r="F70" s="153">
        <v>0</v>
      </c>
      <c r="G70" s="318"/>
    </row>
    <row r="71" spans="1:7" ht="37.5" customHeight="1">
      <c r="A71" s="921" t="s">
        <v>576</v>
      </c>
      <c r="B71" s="921"/>
      <c r="C71" s="921"/>
      <c r="D71" s="921"/>
      <c r="E71" s="921"/>
      <c r="F71" s="921"/>
    </row>
    <row r="72" spans="1:7" ht="15" customHeight="1">
      <c r="A72" s="920" t="s">
        <v>195</v>
      </c>
      <c r="B72" s="920"/>
      <c r="C72" s="920"/>
      <c r="D72" s="920"/>
      <c r="E72" s="920"/>
      <c r="F72" s="920"/>
    </row>
    <row r="73" spans="1:7" ht="15" customHeight="1">
      <c r="A73" s="72"/>
      <c r="B73" s="72"/>
      <c r="C73" s="72"/>
      <c r="D73" s="69"/>
      <c r="E73" s="69"/>
      <c r="F73" s="69"/>
    </row>
    <row r="74" spans="1:7">
      <c r="A74" s="70"/>
      <c r="B74" s="69"/>
      <c r="C74" s="69"/>
      <c r="D74" s="69"/>
      <c r="E74" s="69"/>
      <c r="F74" s="69"/>
    </row>
    <row r="75" spans="1:7" ht="34.5" customHeight="1">
      <c r="A75" s="878" t="s">
        <v>685</v>
      </c>
      <c r="B75" s="878"/>
      <c r="C75" s="878"/>
      <c r="D75" s="878"/>
      <c r="E75" s="878"/>
      <c r="F75" s="878"/>
    </row>
    <row r="76" spans="1:7" ht="30" customHeight="1">
      <c r="A76" s="85" t="s">
        <v>4</v>
      </c>
      <c r="B76" s="84">
        <v>2020</v>
      </c>
      <c r="C76" s="84">
        <v>2021</v>
      </c>
      <c r="D76" s="84">
        <v>2022</v>
      </c>
      <c r="E76" s="84">
        <v>2023</v>
      </c>
      <c r="F76" s="84">
        <v>2024</v>
      </c>
    </row>
    <row r="77" spans="1:7" ht="20.100000000000001" customHeight="1">
      <c r="A77" s="246" t="s">
        <v>214</v>
      </c>
      <c r="B77" s="157">
        <v>67030</v>
      </c>
      <c r="C77" s="157">
        <v>43316</v>
      </c>
      <c r="D77" s="157">
        <v>42326</v>
      </c>
      <c r="E77" s="157">
        <v>9445</v>
      </c>
      <c r="F77" s="157">
        <v>9109</v>
      </c>
    </row>
    <row r="78" spans="1:7" ht="20.100000000000001" customHeight="1">
      <c r="A78" s="247" t="s">
        <v>3</v>
      </c>
      <c r="B78" s="157"/>
      <c r="C78" s="157"/>
      <c r="D78" s="157"/>
      <c r="E78" s="157"/>
      <c r="F78" s="157"/>
    </row>
    <row r="79" spans="1:7" ht="20.100000000000001" customHeight="1">
      <c r="A79" s="227" t="s">
        <v>187</v>
      </c>
      <c r="B79" s="157">
        <v>10291</v>
      </c>
      <c r="C79" s="157">
        <v>9470</v>
      </c>
      <c r="D79" s="157">
        <v>8959</v>
      </c>
      <c r="E79" s="157">
        <v>8690</v>
      </c>
      <c r="F79" s="157">
        <v>8436</v>
      </c>
    </row>
    <row r="80" spans="1:7" ht="20.100000000000001" customHeight="1">
      <c r="A80" s="248" t="s">
        <v>459</v>
      </c>
      <c r="B80" s="157">
        <v>68</v>
      </c>
      <c r="C80" s="157">
        <v>47</v>
      </c>
      <c r="D80" s="157">
        <v>26</v>
      </c>
      <c r="E80" s="157">
        <v>15</v>
      </c>
      <c r="F80" s="157">
        <v>12</v>
      </c>
    </row>
    <row r="81" spans="1:12" ht="30" customHeight="1">
      <c r="A81" s="227" t="s">
        <v>188</v>
      </c>
      <c r="B81" s="157">
        <v>1427</v>
      </c>
      <c r="C81" s="157">
        <v>1374</v>
      </c>
      <c r="D81" s="157">
        <v>816</v>
      </c>
      <c r="E81" s="157">
        <v>739</v>
      </c>
      <c r="F81" s="157">
        <v>661</v>
      </c>
    </row>
    <row r="82" spans="1:12" ht="20.100000000000001" customHeight="1">
      <c r="A82" s="249" t="s">
        <v>189</v>
      </c>
      <c r="B82" s="157">
        <v>32515</v>
      </c>
      <c r="C82" s="157">
        <v>32411</v>
      </c>
      <c r="D82" s="157">
        <v>32525</v>
      </c>
      <c r="E82" s="157">
        <v>1</v>
      </c>
      <c r="F82" s="157">
        <v>0</v>
      </c>
    </row>
    <row r="83" spans="1:12" ht="20.100000000000001" customHeight="1">
      <c r="A83" s="73" t="s">
        <v>190</v>
      </c>
      <c r="B83" s="10">
        <v>22728</v>
      </c>
      <c r="C83" s="10" t="s">
        <v>577</v>
      </c>
      <c r="D83" s="157">
        <v>0</v>
      </c>
      <c r="E83" s="157">
        <v>0</v>
      </c>
      <c r="F83" s="157">
        <v>0</v>
      </c>
    </row>
    <row r="84" spans="1:12" ht="27.75" customHeight="1">
      <c r="A84" s="921" t="s">
        <v>578</v>
      </c>
      <c r="B84" s="924"/>
      <c r="C84" s="924"/>
      <c r="D84" s="924"/>
      <c r="E84" s="924"/>
      <c r="F84" s="924"/>
    </row>
    <row r="85" spans="1:12" ht="15" customHeight="1">
      <c r="A85" s="920" t="s">
        <v>195</v>
      </c>
      <c r="B85" s="920"/>
      <c r="C85" s="920"/>
      <c r="D85" s="920"/>
      <c r="E85" s="920"/>
      <c r="F85" s="920"/>
    </row>
    <row r="86" spans="1:12" ht="15" customHeight="1"/>
    <row r="87" spans="1:12" ht="15" customHeight="1"/>
    <row r="88" spans="1:12" ht="30.75" customHeight="1">
      <c r="A88" s="893" t="s">
        <v>239</v>
      </c>
      <c r="B88" s="893"/>
      <c r="C88" s="893"/>
      <c r="D88" s="893"/>
      <c r="E88" s="893"/>
      <c r="F88" s="893"/>
      <c r="G88" s="319"/>
    </row>
    <row r="89" spans="1:12" ht="30" customHeight="1">
      <c r="A89" s="84" t="s">
        <v>4</v>
      </c>
      <c r="B89" s="84">
        <v>2020</v>
      </c>
      <c r="C89" s="84">
        <v>2021</v>
      </c>
      <c r="D89" s="84">
        <v>2022</v>
      </c>
      <c r="E89" s="84">
        <v>2023</v>
      </c>
      <c r="F89" s="84">
        <v>2024</v>
      </c>
    </row>
    <row r="90" spans="1:12" ht="20.100000000000001" customHeight="1">
      <c r="A90" s="52" t="s">
        <v>666</v>
      </c>
      <c r="B90" s="157">
        <v>5026</v>
      </c>
      <c r="C90" s="157">
        <v>6774</v>
      </c>
      <c r="D90" s="157">
        <v>7083</v>
      </c>
      <c r="E90" s="157">
        <v>7325</v>
      </c>
      <c r="F90" s="157">
        <v>7504</v>
      </c>
      <c r="G90" s="584"/>
    </row>
    <row r="91" spans="1:12" ht="20.100000000000001" customHeight="1">
      <c r="A91" s="185" t="s">
        <v>475</v>
      </c>
      <c r="B91" s="305">
        <v>1765</v>
      </c>
      <c r="C91" s="157">
        <v>2656</v>
      </c>
      <c r="D91" s="305">
        <v>2796</v>
      </c>
      <c r="E91" s="305">
        <v>2926</v>
      </c>
      <c r="F91" s="305">
        <v>2993</v>
      </c>
      <c r="G91" s="583"/>
      <c r="H91" s="327"/>
    </row>
    <row r="92" spans="1:12" ht="20.100000000000001" customHeight="1">
      <c r="A92" s="185" t="s">
        <v>476</v>
      </c>
      <c r="B92" s="305">
        <v>200</v>
      </c>
      <c r="C92" s="157">
        <v>677</v>
      </c>
      <c r="D92" s="305">
        <v>674</v>
      </c>
      <c r="E92" s="305">
        <v>681</v>
      </c>
      <c r="F92" s="305">
        <v>708</v>
      </c>
      <c r="G92" s="583"/>
      <c r="H92" s="327"/>
    </row>
    <row r="93" spans="1:12" ht="20.100000000000001" customHeight="1">
      <c r="A93" s="185" t="s">
        <v>477</v>
      </c>
      <c r="B93" s="305">
        <v>2666</v>
      </c>
      <c r="C93" s="157">
        <v>2947</v>
      </c>
      <c r="D93" s="305">
        <v>3085</v>
      </c>
      <c r="E93" s="305">
        <v>3197</v>
      </c>
      <c r="F93" s="305">
        <v>3272</v>
      </c>
      <c r="G93" s="583"/>
      <c r="H93" s="327"/>
      <c r="I93" s="320"/>
      <c r="J93" s="320"/>
      <c r="K93" s="320"/>
      <c r="L93" s="320"/>
    </row>
    <row r="94" spans="1:12" ht="20.100000000000001" customHeight="1">
      <c r="A94" s="185" t="s">
        <v>478</v>
      </c>
      <c r="B94" s="305">
        <v>395</v>
      </c>
      <c r="C94" s="157">
        <v>494</v>
      </c>
      <c r="D94" s="305">
        <v>528</v>
      </c>
      <c r="E94" s="305">
        <v>521</v>
      </c>
      <c r="F94" s="305">
        <v>531</v>
      </c>
      <c r="G94" s="583"/>
      <c r="H94" s="327"/>
      <c r="I94" s="303"/>
      <c r="J94" s="303"/>
      <c r="K94" s="303"/>
      <c r="L94" s="303"/>
    </row>
    <row r="95" spans="1:12" ht="30" customHeight="1">
      <c r="A95" s="193" t="s">
        <v>667</v>
      </c>
      <c r="B95" s="210">
        <v>170.56078730805123</v>
      </c>
      <c r="C95" s="210">
        <v>230.86911622866063</v>
      </c>
      <c r="D95" s="210">
        <v>242.07108680792891</v>
      </c>
      <c r="E95" s="210">
        <v>251.12448918021994</v>
      </c>
      <c r="F95" s="210">
        <v>258.41466186386396</v>
      </c>
      <c r="G95" s="583"/>
      <c r="H95" s="321"/>
      <c r="I95" s="321"/>
      <c r="J95" s="321"/>
      <c r="K95" s="321"/>
      <c r="L95" s="321"/>
    </row>
    <row r="96" spans="1:12" ht="20.100000000000001" customHeight="1">
      <c r="A96" s="164" t="s">
        <v>475</v>
      </c>
      <c r="B96" s="210">
        <v>59.9</v>
      </c>
      <c r="C96" s="75">
        <v>90.5</v>
      </c>
      <c r="D96" s="210">
        <v>95.6</v>
      </c>
      <c r="E96" s="210">
        <v>100.3</v>
      </c>
      <c r="F96" s="210">
        <v>103.1</v>
      </c>
      <c r="G96" s="583"/>
      <c r="H96" s="322"/>
      <c r="I96" s="322"/>
      <c r="J96" s="322"/>
      <c r="K96" s="322"/>
      <c r="L96" s="322"/>
    </row>
    <row r="97" spans="1:7" ht="20.100000000000001" customHeight="1">
      <c r="A97" s="164" t="s">
        <v>500</v>
      </c>
      <c r="B97" s="210">
        <v>103.9</v>
      </c>
      <c r="C97" s="75">
        <v>117.3</v>
      </c>
      <c r="D97" s="210">
        <v>123.5</v>
      </c>
      <c r="E97" s="210">
        <v>127.5</v>
      </c>
      <c r="F97" s="210">
        <v>131</v>
      </c>
      <c r="G97" s="583"/>
    </row>
    <row r="98" spans="1:7" ht="20.100000000000001" customHeight="1">
      <c r="A98" s="782" t="s">
        <v>1051</v>
      </c>
      <c r="B98" s="790" t="s">
        <v>1083</v>
      </c>
      <c r="C98" s="790" t="s">
        <v>1083</v>
      </c>
      <c r="D98" s="598">
        <v>8762</v>
      </c>
      <c r="E98" s="598">
        <v>10315</v>
      </c>
      <c r="F98" s="598">
        <v>10514</v>
      </c>
      <c r="G98" s="789"/>
    </row>
    <row r="99" spans="1:7" ht="20.100000000000001" customHeight="1">
      <c r="A99" s="791" t="s">
        <v>475</v>
      </c>
      <c r="B99" s="790" t="s">
        <v>1083</v>
      </c>
      <c r="C99" s="790" t="s">
        <v>1083</v>
      </c>
      <c r="D99" s="598">
        <v>3406</v>
      </c>
      <c r="E99" s="598">
        <v>3481</v>
      </c>
      <c r="F99" s="598">
        <v>3540</v>
      </c>
      <c r="G99" s="583"/>
    </row>
    <row r="100" spans="1:7" ht="20.100000000000001" customHeight="1">
      <c r="A100" s="791" t="s">
        <v>476</v>
      </c>
      <c r="B100" s="790" t="s">
        <v>1083</v>
      </c>
      <c r="C100" s="790" t="s">
        <v>1083</v>
      </c>
      <c r="D100" s="598">
        <v>807</v>
      </c>
      <c r="E100" s="598">
        <v>811</v>
      </c>
      <c r="F100" s="598">
        <v>835</v>
      </c>
      <c r="G100" s="583"/>
    </row>
    <row r="101" spans="1:7" ht="20.100000000000001" customHeight="1">
      <c r="A101" s="791" t="s">
        <v>477</v>
      </c>
      <c r="B101" s="790" t="s">
        <v>1083</v>
      </c>
      <c r="C101" s="790" t="s">
        <v>1083</v>
      </c>
      <c r="D101" s="598">
        <v>3978</v>
      </c>
      <c r="E101" s="598">
        <v>5294</v>
      </c>
      <c r="F101" s="598">
        <v>5397</v>
      </c>
      <c r="G101" s="583"/>
    </row>
    <row r="102" spans="1:7" ht="20.100000000000001" customHeight="1">
      <c r="A102" s="791" t="s">
        <v>478</v>
      </c>
      <c r="B102" s="790" t="s">
        <v>1083</v>
      </c>
      <c r="C102" s="790" t="s">
        <v>1083</v>
      </c>
      <c r="D102" s="598">
        <v>571</v>
      </c>
      <c r="E102" s="598">
        <v>729</v>
      </c>
      <c r="F102" s="598">
        <v>742</v>
      </c>
      <c r="G102" s="583"/>
    </row>
    <row r="103" spans="1:7" ht="33" customHeight="1">
      <c r="A103" s="792" t="s">
        <v>1052</v>
      </c>
      <c r="B103" s="790" t="s">
        <v>1083</v>
      </c>
      <c r="C103" s="790" t="s">
        <v>1083</v>
      </c>
      <c r="D103" s="598">
        <v>248.46206425153792</v>
      </c>
      <c r="E103" s="598">
        <v>297.37253503743727</v>
      </c>
      <c r="F103" s="598">
        <v>306.69522635388762</v>
      </c>
      <c r="G103" s="583"/>
    </row>
    <row r="104" spans="1:7" ht="20.100000000000001" customHeight="1">
      <c r="A104" s="793" t="s">
        <v>475</v>
      </c>
      <c r="B104" s="790" t="s">
        <v>1083</v>
      </c>
      <c r="C104" s="790" t="s">
        <v>1083</v>
      </c>
      <c r="D104" s="598">
        <v>116.40464798359534</v>
      </c>
      <c r="E104" s="598">
        <v>119.33984257151477</v>
      </c>
      <c r="F104" s="598">
        <v>121.90670349121514</v>
      </c>
      <c r="G104" s="583"/>
    </row>
    <row r="105" spans="1:7" ht="20.100000000000001" customHeight="1">
      <c r="A105" s="793" t="s">
        <v>500</v>
      </c>
      <c r="B105" s="790" t="s">
        <v>1083</v>
      </c>
      <c r="C105" s="790" t="s">
        <v>1083</v>
      </c>
      <c r="D105" s="598">
        <v>155.46821599453179</v>
      </c>
      <c r="E105" s="598">
        <v>206.48775403856175</v>
      </c>
      <c r="F105" s="598">
        <v>211.40826348377675</v>
      </c>
      <c r="G105" s="186"/>
    </row>
    <row r="106" spans="1:7" ht="30" customHeight="1">
      <c r="A106" s="195" t="s">
        <v>399</v>
      </c>
      <c r="B106" s="157">
        <v>302</v>
      </c>
      <c r="C106" s="157">
        <v>340</v>
      </c>
      <c r="D106" s="157">
        <v>347</v>
      </c>
      <c r="E106" s="157">
        <v>361</v>
      </c>
      <c r="F106" s="157">
        <v>369</v>
      </c>
      <c r="G106" s="318"/>
    </row>
    <row r="107" spans="1:7" s="72" customFormat="1" ht="20.100000000000001" customHeight="1">
      <c r="A107" s="163" t="s">
        <v>401</v>
      </c>
      <c r="B107" s="323">
        <v>10.248578942903197</v>
      </c>
      <c r="C107" s="323">
        <v>11.587761960104016</v>
      </c>
      <c r="D107" s="323">
        <v>11.859193438140807</v>
      </c>
      <c r="E107" s="323">
        <v>12.376237623762377</v>
      </c>
      <c r="F107" s="323">
        <v>12.707224177474121</v>
      </c>
    </row>
    <row r="108" spans="1:7" ht="20.100000000000001" customHeight="1">
      <c r="A108" s="151" t="s">
        <v>479</v>
      </c>
      <c r="B108" s="305">
        <v>288</v>
      </c>
      <c r="C108" s="305">
        <v>327</v>
      </c>
      <c r="D108" s="305">
        <v>334</v>
      </c>
      <c r="E108" s="305">
        <v>349</v>
      </c>
      <c r="F108" s="305">
        <v>357</v>
      </c>
      <c r="G108" s="318"/>
    </row>
    <row r="109" spans="1:7" ht="20.100000000000001" customHeight="1">
      <c r="A109" s="164" t="s">
        <v>354</v>
      </c>
      <c r="B109" s="305">
        <v>10</v>
      </c>
      <c r="C109" s="305">
        <v>11</v>
      </c>
      <c r="D109" s="305">
        <v>11</v>
      </c>
      <c r="E109" s="305">
        <v>12</v>
      </c>
      <c r="F109" s="305">
        <v>12</v>
      </c>
    </row>
    <row r="110" spans="1:7" ht="45" customHeight="1">
      <c r="A110" s="151" t="s">
        <v>1053</v>
      </c>
      <c r="B110" s="157">
        <v>3463988</v>
      </c>
      <c r="C110" s="157">
        <v>4108441</v>
      </c>
      <c r="D110" s="157">
        <v>4353376</v>
      </c>
      <c r="E110" s="157">
        <v>4540611</v>
      </c>
      <c r="F110" s="157">
        <v>4846848</v>
      </c>
    </row>
    <row r="111" spans="1:7" ht="20.100000000000001" customHeight="1">
      <c r="A111" s="164" t="s">
        <v>402</v>
      </c>
      <c r="B111" s="325">
        <v>11.7</v>
      </c>
      <c r="C111" s="325">
        <v>14.00224598092109</v>
      </c>
      <c r="D111" s="325">
        <v>14.878250170881749</v>
      </c>
      <c r="E111" s="325">
        <v>15.566670552096761</v>
      </c>
      <c r="F111" s="325">
        <v>16.691052598954496</v>
      </c>
    </row>
    <row r="112" spans="1:7" ht="30" customHeight="1">
      <c r="A112" s="147" t="s">
        <v>1054</v>
      </c>
      <c r="B112" s="325">
        <v>10.540334266564859</v>
      </c>
      <c r="C112" s="325">
        <v>12.42820529424395</v>
      </c>
      <c r="D112" s="325">
        <v>13.244952153110049</v>
      </c>
      <c r="E112" s="325">
        <v>13.885967197827815</v>
      </c>
      <c r="F112" s="326">
        <v>14.930409868244336</v>
      </c>
    </row>
    <row r="113" spans="1:7" ht="30" customHeight="1">
      <c r="A113" s="147" t="s">
        <v>668</v>
      </c>
      <c r="B113" s="305">
        <v>935282</v>
      </c>
      <c r="C113" s="305">
        <v>598754</v>
      </c>
      <c r="D113" s="305">
        <v>338098</v>
      </c>
      <c r="E113" s="305">
        <v>261490</v>
      </c>
      <c r="F113" s="305">
        <v>241540</v>
      </c>
    </row>
    <row r="114" spans="1:7" ht="30" customHeight="1">
      <c r="A114" s="162" t="s">
        <v>400</v>
      </c>
      <c r="B114" s="524">
        <v>2339</v>
      </c>
      <c r="C114" s="305">
        <v>2613</v>
      </c>
      <c r="D114" s="305">
        <v>2317</v>
      </c>
      <c r="E114" s="305">
        <v>2328</v>
      </c>
      <c r="F114" s="305">
        <v>2342</v>
      </c>
    </row>
    <row r="115" spans="1:7" s="77" customFormat="1" ht="20.100000000000001" customHeight="1">
      <c r="A115" s="165" t="s">
        <v>354</v>
      </c>
      <c r="B115" s="324">
        <v>79.00229065920081</v>
      </c>
      <c r="C115" s="324">
        <v>89.055358828681761</v>
      </c>
      <c r="D115" s="324">
        <v>79.186602870813388</v>
      </c>
      <c r="E115" s="324">
        <v>79.81130523024602</v>
      </c>
      <c r="F115" s="324">
        <v>80.651271066786975</v>
      </c>
    </row>
    <row r="116" spans="1:7" ht="20.100000000000001" customHeight="1">
      <c r="A116" s="52" t="s">
        <v>191</v>
      </c>
      <c r="B116" s="65">
        <v>20</v>
      </c>
      <c r="C116" s="65">
        <v>20</v>
      </c>
      <c r="D116" s="65">
        <v>20</v>
      </c>
      <c r="E116" s="65">
        <v>20</v>
      </c>
      <c r="F116" s="65">
        <v>21</v>
      </c>
    </row>
    <row r="117" spans="1:7" ht="20.100000000000001" customHeight="1">
      <c r="A117" s="52" t="s">
        <v>192</v>
      </c>
      <c r="B117" s="338">
        <v>25166</v>
      </c>
      <c r="C117" s="338">
        <v>31370</v>
      </c>
      <c r="D117" s="338">
        <v>29523</v>
      </c>
      <c r="E117" s="338">
        <v>28044</v>
      </c>
      <c r="F117" s="338">
        <v>34645</v>
      </c>
    </row>
    <row r="118" spans="1:7" ht="30" customHeight="1">
      <c r="A118" s="52" t="s">
        <v>193</v>
      </c>
      <c r="B118" s="338">
        <v>25440</v>
      </c>
      <c r="C118" s="338">
        <v>31502</v>
      </c>
      <c r="D118" s="338">
        <v>29651</v>
      </c>
      <c r="E118" s="338">
        <v>28121</v>
      </c>
      <c r="F118" s="338">
        <v>34753</v>
      </c>
    </row>
    <row r="119" spans="1:7" s="77" customFormat="1" ht="93.75" customHeight="1">
      <c r="A119" s="922" t="s">
        <v>1084</v>
      </c>
      <c r="B119" s="922"/>
      <c r="C119" s="922"/>
      <c r="D119" s="922"/>
      <c r="E119" s="922"/>
      <c r="F119" s="922"/>
      <c r="G119" s="143"/>
    </row>
    <row r="120" spans="1:7" ht="15" customHeight="1">
      <c r="A120" s="942" t="s">
        <v>253</v>
      </c>
      <c r="B120" s="942"/>
      <c r="C120" s="942"/>
      <c r="D120" s="942"/>
      <c r="E120" s="942"/>
      <c r="F120" s="942"/>
      <c r="G120" s="942"/>
    </row>
    <row r="121" spans="1:7">
      <c r="A121" s="72"/>
    </row>
    <row r="123" spans="1:7" ht="15" customHeight="1">
      <c r="A123" s="192"/>
      <c r="B123" s="192"/>
      <c r="C123" s="192"/>
      <c r="D123" s="192"/>
      <c r="E123" s="192"/>
      <c r="F123" s="192"/>
      <c r="G123" s="192"/>
    </row>
    <row r="124" spans="1:7" ht="15" customHeight="1"/>
    <row r="125" spans="1:7" ht="20.100000000000001" customHeight="1"/>
    <row r="126" spans="1:7" ht="30" customHeight="1"/>
    <row r="127" spans="1:7" ht="20.100000000000001" customHeight="1"/>
    <row r="128" spans="1:7" ht="20.100000000000001" customHeight="1"/>
    <row r="129" spans="8:13" ht="20.100000000000001" customHeight="1"/>
    <row r="130" spans="8:13" ht="20.100000000000001" customHeight="1"/>
    <row r="131" spans="8:13" ht="20.100000000000001" customHeight="1"/>
    <row r="132" spans="8:13" ht="30" customHeight="1"/>
    <row r="133" spans="8:13" ht="20.100000000000001" customHeight="1"/>
    <row r="134" spans="8:13" ht="20.100000000000001" customHeight="1"/>
    <row r="135" spans="8:13" ht="20.100000000000001" customHeight="1"/>
    <row r="136" spans="8:13" ht="15" customHeight="1"/>
    <row r="137" spans="8:13" ht="15" customHeight="1"/>
    <row r="139" spans="8:13" ht="20.100000000000001" customHeight="1">
      <c r="H139" s="188"/>
    </row>
    <row r="140" spans="8:13" ht="30" customHeight="1"/>
    <row r="141" spans="8:13" ht="20.100000000000001" customHeight="1">
      <c r="H141" s="189"/>
      <c r="I141" s="189"/>
      <c r="J141" s="189"/>
      <c r="K141" s="189"/>
      <c r="L141" s="189"/>
      <c r="M141" s="189"/>
    </row>
    <row r="142" spans="8:13" ht="20.100000000000001" customHeight="1"/>
    <row r="143" spans="8:13" ht="20.100000000000001" customHeight="1"/>
    <row r="144" spans="8:13" ht="20.100000000000001" customHeight="1"/>
    <row r="145" ht="20.100000000000001" customHeight="1"/>
    <row r="146" ht="20.100000000000001" customHeight="1"/>
    <row r="147" ht="20.100000000000001" customHeight="1"/>
    <row r="148" ht="30" customHeight="1"/>
  </sheetData>
  <mergeCells count="42">
    <mergeCell ref="A1:K1"/>
    <mergeCell ref="A120:G120"/>
    <mergeCell ref="J3:K3"/>
    <mergeCell ref="A2:K2"/>
    <mergeCell ref="H28:I28"/>
    <mergeCell ref="J28:K28"/>
    <mergeCell ref="A36:A37"/>
    <mergeCell ref="B36:B37"/>
    <mergeCell ref="D36:D37"/>
    <mergeCell ref="F36:F37"/>
    <mergeCell ref="H36:H37"/>
    <mergeCell ref="J39:J40"/>
    <mergeCell ref="H39:H40"/>
    <mergeCell ref="H3:I3"/>
    <mergeCell ref="A24:K24"/>
    <mergeCell ref="A27:K27"/>
    <mergeCell ref="J36:J37"/>
    <mergeCell ref="A28:A29"/>
    <mergeCell ref="B28:C28"/>
    <mergeCell ref="D28:E28"/>
    <mergeCell ref="A3:A4"/>
    <mergeCell ref="B3:C3"/>
    <mergeCell ref="D3:E3"/>
    <mergeCell ref="F3:G3"/>
    <mergeCell ref="F28:G28"/>
    <mergeCell ref="G39:G40"/>
    <mergeCell ref="I39:I40"/>
    <mergeCell ref="K39:K40"/>
    <mergeCell ref="A39:A40"/>
    <mergeCell ref="B39:B40"/>
    <mergeCell ref="D39:D40"/>
    <mergeCell ref="F39:F40"/>
    <mergeCell ref="E39:E40"/>
    <mergeCell ref="A85:F85"/>
    <mergeCell ref="A71:F71"/>
    <mergeCell ref="A119:F119"/>
    <mergeCell ref="A88:F88"/>
    <mergeCell ref="A44:K44"/>
    <mergeCell ref="A47:F47"/>
    <mergeCell ref="A72:F72"/>
    <mergeCell ref="A84:F84"/>
    <mergeCell ref="A75:F75"/>
  </mergeCells>
  <hyperlinks>
    <hyperlink ref="L1" location="'Spis treści'!A1" display="Powrót" xr:uid="{00000000-0004-0000-05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9"/>
  <sheetViews>
    <sheetView zoomScaleNormal="100" workbookViewId="0">
      <pane ySplit="1" topLeftCell="A2" activePane="bottomLeft" state="frozen"/>
      <selection pane="bottomLeft" activeCell="A11" sqref="A11:F11"/>
    </sheetView>
  </sheetViews>
  <sheetFormatPr defaultColWidth="9.140625" defaultRowHeight="15"/>
  <cols>
    <col min="1" max="1" width="46.7109375" style="57" customWidth="1"/>
    <col min="2" max="7" width="12.7109375" style="57" customWidth="1"/>
    <col min="8" max="9" width="15.7109375" style="57" customWidth="1"/>
    <col min="10" max="11" width="9.140625" style="57"/>
    <col min="12" max="12" width="12" style="57" customWidth="1"/>
    <col min="13" max="16384" width="9.140625" style="57"/>
  </cols>
  <sheetData>
    <row r="1" spans="1:12" ht="30" customHeight="1">
      <c r="A1" s="907" t="s">
        <v>752</v>
      </c>
      <c r="B1" s="907"/>
      <c r="C1" s="907"/>
      <c r="D1" s="907"/>
      <c r="E1" s="907"/>
      <c r="F1" s="907"/>
      <c r="G1" s="89" t="s">
        <v>251</v>
      </c>
      <c r="L1" s="63"/>
    </row>
    <row r="2" spans="1:12" ht="33.75" customHeight="1">
      <c r="A2" s="870" t="s">
        <v>420</v>
      </c>
      <c r="B2" s="870"/>
      <c r="C2" s="870"/>
      <c r="D2" s="870"/>
      <c r="E2" s="870"/>
      <c r="F2" s="870"/>
    </row>
    <row r="3" spans="1:12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</row>
    <row r="4" spans="1:12" ht="45">
      <c r="A4" s="389" t="s">
        <v>602</v>
      </c>
      <c r="B4" s="381">
        <v>1390</v>
      </c>
      <c r="C4" s="381">
        <v>1415</v>
      </c>
      <c r="D4" s="381">
        <v>1465</v>
      </c>
      <c r="E4" s="381">
        <v>1513</v>
      </c>
      <c r="F4" s="381">
        <v>1572</v>
      </c>
      <c r="G4" s="769"/>
    </row>
    <row r="5" spans="1:12" ht="20.100000000000001" customHeight="1">
      <c r="A5" s="385" t="s">
        <v>603</v>
      </c>
      <c r="B5" s="381">
        <v>411</v>
      </c>
      <c r="C5" s="381">
        <v>425</v>
      </c>
      <c r="D5" s="381">
        <v>448</v>
      </c>
      <c r="E5" s="381">
        <v>473</v>
      </c>
      <c r="F5" s="381">
        <v>511</v>
      </c>
      <c r="G5" s="778"/>
    </row>
    <row r="6" spans="1:12" ht="20.25" customHeight="1">
      <c r="A6" s="385" t="s">
        <v>604</v>
      </c>
      <c r="B6" s="381">
        <v>979</v>
      </c>
      <c r="C6" s="381">
        <v>990</v>
      </c>
      <c r="D6" s="381">
        <v>1017</v>
      </c>
      <c r="E6" s="381">
        <v>1040</v>
      </c>
      <c r="F6" s="381">
        <v>1061</v>
      </c>
      <c r="G6" s="778"/>
    </row>
    <row r="7" spans="1:12" ht="30">
      <c r="A7" s="770" t="s">
        <v>1260</v>
      </c>
      <c r="B7" s="383">
        <v>47</v>
      </c>
      <c r="C7" s="383">
        <v>48</v>
      </c>
      <c r="D7" s="383">
        <v>50</v>
      </c>
      <c r="E7" s="383">
        <v>52</v>
      </c>
      <c r="F7" s="383">
        <v>54</v>
      </c>
      <c r="G7" s="769"/>
    </row>
    <row r="8" spans="1:12">
      <c r="A8" s="895" t="s">
        <v>253</v>
      </c>
      <c r="B8" s="948"/>
      <c r="C8" s="948"/>
      <c r="D8" s="948"/>
      <c r="E8" s="25"/>
      <c r="F8" s="25"/>
    </row>
    <row r="9" spans="1:12">
      <c r="A9" s="64"/>
      <c r="B9" s="64"/>
      <c r="C9" s="64"/>
      <c r="D9" s="64"/>
      <c r="E9" s="64"/>
      <c r="F9" s="64"/>
      <c r="G9" s="43"/>
    </row>
    <row r="11" spans="1:12" ht="36" customHeight="1">
      <c r="A11" s="878" t="s">
        <v>413</v>
      </c>
      <c r="B11" s="878"/>
      <c r="C11" s="878"/>
      <c r="D11" s="878"/>
      <c r="E11" s="878"/>
      <c r="F11" s="878"/>
    </row>
    <row r="12" spans="1:12" ht="67.5" customHeight="1">
      <c r="A12" s="84" t="s">
        <v>4</v>
      </c>
      <c r="B12" s="84" t="s">
        <v>417</v>
      </c>
      <c r="C12" s="84" t="s">
        <v>605</v>
      </c>
      <c r="D12" s="84" t="s">
        <v>606</v>
      </c>
      <c r="E12" s="84" t="s">
        <v>607</v>
      </c>
      <c r="F12" s="84" t="s">
        <v>608</v>
      </c>
      <c r="G12" s="37"/>
      <c r="H12" s="37"/>
      <c r="I12" s="37"/>
    </row>
    <row r="13" spans="1:12" ht="20.100000000000001" customHeight="1">
      <c r="A13" s="386" t="s">
        <v>492</v>
      </c>
      <c r="B13" s="383">
        <v>12</v>
      </c>
      <c r="C13" s="383">
        <v>12</v>
      </c>
      <c r="D13" s="383">
        <v>12</v>
      </c>
      <c r="E13" s="383">
        <v>15</v>
      </c>
      <c r="F13" s="383">
        <v>15</v>
      </c>
    </row>
    <row r="14" spans="1:12" ht="20.100000000000001" customHeight="1">
      <c r="A14" s="386" t="s">
        <v>465</v>
      </c>
      <c r="B14" s="383">
        <v>150</v>
      </c>
      <c r="C14" s="383">
        <v>185</v>
      </c>
      <c r="D14" s="383">
        <v>247</v>
      </c>
      <c r="E14" s="383">
        <v>184</v>
      </c>
      <c r="F14" s="383">
        <v>121</v>
      </c>
    </row>
    <row r="15" spans="1:12" ht="20.100000000000001" customHeight="1">
      <c r="A15" s="393" t="s">
        <v>466</v>
      </c>
      <c r="B15" s="383">
        <v>117</v>
      </c>
      <c r="C15" s="383">
        <v>112</v>
      </c>
      <c r="D15" s="383">
        <v>180</v>
      </c>
      <c r="E15" s="383">
        <v>119</v>
      </c>
      <c r="F15" s="383">
        <v>81</v>
      </c>
    </row>
    <row r="16" spans="1:12" ht="20.100000000000001" customHeight="1">
      <c r="A16" s="385" t="s">
        <v>609</v>
      </c>
      <c r="B16" s="383">
        <v>35</v>
      </c>
      <c r="C16" s="383">
        <v>38</v>
      </c>
      <c r="D16" s="383">
        <v>34</v>
      </c>
      <c r="E16" s="383">
        <v>38</v>
      </c>
      <c r="F16" s="383">
        <v>26</v>
      </c>
    </row>
    <row r="17" spans="1:6" ht="20.100000000000001" customHeight="1">
      <c r="A17" s="385" t="s">
        <v>610</v>
      </c>
      <c r="B17" s="383">
        <v>82</v>
      </c>
      <c r="C17" s="383">
        <v>74</v>
      </c>
      <c r="D17" s="383">
        <v>146</v>
      </c>
      <c r="E17" s="383">
        <v>81</v>
      </c>
      <c r="F17" s="383">
        <v>55</v>
      </c>
    </row>
    <row r="18" spans="1:6" ht="31.5" customHeight="1">
      <c r="A18" s="386" t="s">
        <v>611</v>
      </c>
      <c r="B18" s="381">
        <v>31176</v>
      </c>
      <c r="C18" s="381">
        <v>57499</v>
      </c>
      <c r="D18" s="381">
        <v>88430</v>
      </c>
      <c r="E18" s="381">
        <v>92508</v>
      </c>
      <c r="F18" s="381">
        <v>68696</v>
      </c>
    </row>
    <row r="19" spans="1:6" ht="20.100000000000001" customHeight="1">
      <c r="A19" s="385" t="s">
        <v>612</v>
      </c>
      <c r="B19" s="381">
        <v>24234</v>
      </c>
      <c r="C19" s="381">
        <v>33636</v>
      </c>
      <c r="D19" s="381">
        <v>40892</v>
      </c>
      <c r="E19" s="381">
        <v>60143</v>
      </c>
      <c r="F19" s="381">
        <v>43986</v>
      </c>
    </row>
    <row r="20" spans="1:6" ht="20.100000000000001" customHeight="1">
      <c r="A20" s="385" t="s">
        <v>613</v>
      </c>
      <c r="B20" s="381">
        <v>6942</v>
      </c>
      <c r="C20" s="381">
        <v>23863</v>
      </c>
      <c r="D20" s="381">
        <v>47538</v>
      </c>
      <c r="E20" s="381">
        <v>32365</v>
      </c>
      <c r="F20" s="381">
        <v>24710</v>
      </c>
    </row>
    <row r="21" spans="1:6" ht="20.100000000000001" customHeight="1">
      <c r="A21" s="389" t="s">
        <v>467</v>
      </c>
      <c r="B21" s="381">
        <v>27368</v>
      </c>
      <c r="C21" s="381">
        <v>49449</v>
      </c>
      <c r="D21" s="381">
        <v>78402</v>
      </c>
      <c r="E21" s="381">
        <v>76416</v>
      </c>
      <c r="F21" s="381">
        <v>58531</v>
      </c>
    </row>
    <row r="22" spans="1:6" ht="33.75" customHeight="1">
      <c r="A22" s="386" t="s">
        <v>614</v>
      </c>
      <c r="B22" s="381">
        <v>33</v>
      </c>
      <c r="C22" s="381">
        <v>32</v>
      </c>
      <c r="D22" s="381">
        <v>20</v>
      </c>
      <c r="E22" s="381">
        <v>21</v>
      </c>
      <c r="F22" s="381">
        <v>17</v>
      </c>
    </row>
    <row r="23" spans="1:6" ht="20.100000000000001" customHeight="1">
      <c r="A23" s="385" t="s">
        <v>609</v>
      </c>
      <c r="B23" s="381">
        <v>8</v>
      </c>
      <c r="C23" s="381">
        <v>15</v>
      </c>
      <c r="D23" s="381">
        <v>9</v>
      </c>
      <c r="E23" s="381">
        <v>13</v>
      </c>
      <c r="F23" s="381">
        <v>7</v>
      </c>
    </row>
    <row r="24" spans="1:6" ht="20.100000000000001" customHeight="1">
      <c r="A24" s="385" t="s">
        <v>610</v>
      </c>
      <c r="B24" s="381">
        <v>25</v>
      </c>
      <c r="C24" s="381">
        <v>17</v>
      </c>
      <c r="D24" s="381">
        <v>11</v>
      </c>
      <c r="E24" s="381">
        <v>8</v>
      </c>
      <c r="F24" s="381">
        <v>10</v>
      </c>
    </row>
    <row r="25" spans="1:6" ht="24" customHeight="1">
      <c r="A25" s="386" t="s">
        <v>615</v>
      </c>
      <c r="B25" s="381"/>
      <c r="C25" s="381"/>
      <c r="D25" s="381"/>
      <c r="E25" s="381"/>
      <c r="F25" s="381"/>
    </row>
    <row r="26" spans="1:6" ht="20.100000000000001" customHeight="1">
      <c r="A26" s="385" t="s">
        <v>414</v>
      </c>
      <c r="B26" s="381">
        <v>29</v>
      </c>
      <c r="C26" s="381">
        <v>25</v>
      </c>
      <c r="D26" s="381">
        <v>11</v>
      </c>
      <c r="E26" s="381">
        <v>5</v>
      </c>
      <c r="F26" s="96" t="s">
        <v>616</v>
      </c>
    </row>
    <row r="27" spans="1:6" ht="20.100000000000001" customHeight="1">
      <c r="A27" s="385" t="s">
        <v>415</v>
      </c>
      <c r="B27" s="381">
        <v>3</v>
      </c>
      <c r="C27" s="381">
        <v>7</v>
      </c>
      <c r="D27" s="381">
        <v>9</v>
      </c>
      <c r="E27" s="381">
        <v>16</v>
      </c>
      <c r="F27" s="96" t="s">
        <v>616</v>
      </c>
    </row>
    <row r="28" spans="1:6" ht="20.100000000000001" customHeight="1">
      <c r="A28" s="385" t="s">
        <v>416</v>
      </c>
      <c r="B28" s="277">
        <v>1</v>
      </c>
      <c r="C28" s="96" t="s">
        <v>418</v>
      </c>
      <c r="D28" s="381" t="s">
        <v>418</v>
      </c>
      <c r="E28" s="96" t="s">
        <v>418</v>
      </c>
      <c r="F28" s="96" t="s">
        <v>418</v>
      </c>
    </row>
    <row r="29" spans="1:6" ht="15" customHeight="1">
      <c r="A29" s="916" t="s">
        <v>236</v>
      </c>
      <c r="B29" s="916"/>
      <c r="C29" s="916"/>
      <c r="D29" s="916"/>
      <c r="E29" s="916"/>
      <c r="F29" s="916"/>
    </row>
  </sheetData>
  <mergeCells count="5">
    <mergeCell ref="A1:F1"/>
    <mergeCell ref="A2:F2"/>
    <mergeCell ref="A8:D8"/>
    <mergeCell ref="A11:F11"/>
    <mergeCell ref="A29:F29"/>
  </mergeCells>
  <hyperlinks>
    <hyperlink ref="G1" location="'Spis treści'!A1" display="Powrót" xr:uid="{00000000-0004-0000-06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3"/>
  <sheetViews>
    <sheetView zoomScaleNormal="100" workbookViewId="0">
      <pane ySplit="1" topLeftCell="A2" activePane="bottomLeft" state="frozen"/>
      <selection pane="bottomLeft" activeCell="A47" sqref="A47:F47"/>
    </sheetView>
  </sheetViews>
  <sheetFormatPr defaultColWidth="9.140625" defaultRowHeight="15"/>
  <cols>
    <col min="1" max="1" width="45.7109375" style="57" customWidth="1"/>
    <col min="2" max="7" width="12.7109375" style="57" customWidth="1"/>
    <col min="8" max="8" width="40.42578125" style="57" customWidth="1"/>
    <col min="9" max="13" width="12.7109375" style="57" customWidth="1"/>
    <col min="14" max="16384" width="9.140625" style="57"/>
  </cols>
  <sheetData>
    <row r="1" spans="1:12" ht="30" customHeight="1">
      <c r="A1" s="907" t="s">
        <v>751</v>
      </c>
      <c r="B1" s="907"/>
      <c r="C1" s="907"/>
      <c r="D1" s="907"/>
      <c r="E1" s="907"/>
      <c r="F1" s="907"/>
      <c r="G1" s="89" t="s">
        <v>251</v>
      </c>
      <c r="L1" s="63"/>
    </row>
    <row r="2" spans="1:12" ht="33" customHeight="1">
      <c r="A2" s="851" t="s">
        <v>753</v>
      </c>
      <c r="B2" s="851"/>
      <c r="C2" s="851"/>
      <c r="D2" s="851"/>
      <c r="E2" s="870"/>
      <c r="F2" s="870"/>
    </row>
    <row r="3" spans="1:12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</row>
    <row r="4" spans="1:12" ht="20.100000000000001" customHeight="1">
      <c r="A4" s="400" t="s">
        <v>159</v>
      </c>
      <c r="B4" s="381">
        <v>10652</v>
      </c>
      <c r="C4" s="381">
        <v>14705</v>
      </c>
      <c r="D4" s="381">
        <v>13545</v>
      </c>
      <c r="E4" s="381">
        <v>16936</v>
      </c>
      <c r="F4" s="381">
        <v>15632</v>
      </c>
    </row>
    <row r="5" spans="1:12" ht="20.100000000000001" customHeight="1">
      <c r="A5" s="400" t="s">
        <v>160</v>
      </c>
      <c r="B5" s="381">
        <v>3950</v>
      </c>
      <c r="C5" s="381">
        <v>4750</v>
      </c>
      <c r="D5" s="381">
        <v>5339</v>
      </c>
      <c r="E5" s="381">
        <v>6808</v>
      </c>
      <c r="F5" s="381">
        <v>6075</v>
      </c>
    </row>
    <row r="6" spans="1:12" ht="30" customHeight="1">
      <c r="A6" s="400" t="s">
        <v>396</v>
      </c>
      <c r="B6" s="381">
        <v>4129</v>
      </c>
      <c r="C6" s="381">
        <v>6484</v>
      </c>
      <c r="D6" s="381">
        <v>5965</v>
      </c>
      <c r="E6" s="381">
        <v>7007</v>
      </c>
      <c r="F6" s="381">
        <v>6503</v>
      </c>
    </row>
    <row r="7" spans="1:12" ht="30" customHeight="1">
      <c r="A7" s="400" t="s">
        <v>356</v>
      </c>
      <c r="B7" s="381">
        <v>387</v>
      </c>
      <c r="C7" s="381">
        <v>560</v>
      </c>
      <c r="D7" s="381">
        <v>638</v>
      </c>
      <c r="E7" s="381">
        <v>493</v>
      </c>
      <c r="F7" s="381">
        <v>501</v>
      </c>
    </row>
    <row r="8" spans="1:12" ht="30" customHeight="1">
      <c r="A8" s="400" t="s">
        <v>161</v>
      </c>
      <c r="B8" s="381">
        <v>631</v>
      </c>
      <c r="C8" s="381">
        <v>27</v>
      </c>
      <c r="D8" s="381">
        <v>17</v>
      </c>
      <c r="E8" s="381">
        <v>1316</v>
      </c>
      <c r="F8" s="381">
        <v>1303</v>
      </c>
    </row>
    <row r="9" spans="1:12" ht="30" customHeight="1">
      <c r="A9" s="400" t="s">
        <v>357</v>
      </c>
      <c r="B9" s="10">
        <v>1532</v>
      </c>
      <c r="C9" s="10">
        <v>1637</v>
      </c>
      <c r="D9" s="10">
        <v>1569</v>
      </c>
      <c r="E9" s="10">
        <v>1291</v>
      </c>
      <c r="F9" s="10">
        <v>1218</v>
      </c>
    </row>
    <row r="10" spans="1:12" ht="20.100000000000001" customHeight="1">
      <c r="A10" s="389" t="s">
        <v>358</v>
      </c>
      <c r="B10" s="381">
        <v>23</v>
      </c>
      <c r="C10" s="381">
        <v>23</v>
      </c>
      <c r="D10" s="381">
        <v>17</v>
      </c>
      <c r="E10" s="381">
        <v>21</v>
      </c>
      <c r="F10" s="381">
        <v>32</v>
      </c>
    </row>
    <row r="11" spans="1:12">
      <c r="A11" s="895" t="s">
        <v>164</v>
      </c>
      <c r="B11" s="895"/>
      <c r="C11" s="895"/>
      <c r="D11" s="895"/>
      <c r="E11" s="895"/>
      <c r="F11" s="895"/>
    </row>
    <row r="12" spans="1:12">
      <c r="A12" s="64"/>
      <c r="B12" s="64"/>
      <c r="C12" s="64"/>
      <c r="D12" s="64"/>
      <c r="E12" s="64"/>
      <c r="F12" s="64"/>
      <c r="G12" s="43"/>
    </row>
    <row r="14" spans="1:12" ht="34.5" customHeight="1">
      <c r="A14" s="878" t="s">
        <v>754</v>
      </c>
      <c r="B14" s="878"/>
      <c r="C14" s="878"/>
      <c r="D14" s="878"/>
      <c r="E14" s="878"/>
      <c r="F14" s="878"/>
    </row>
    <row r="15" spans="1:12" ht="30" customHeight="1">
      <c r="A15" s="84" t="s">
        <v>4</v>
      </c>
      <c r="B15" s="84">
        <v>2020</v>
      </c>
      <c r="C15" s="84">
        <v>2021</v>
      </c>
      <c r="D15" s="84">
        <v>2022</v>
      </c>
      <c r="E15" s="84">
        <v>2023</v>
      </c>
      <c r="F15" s="84">
        <v>2024</v>
      </c>
      <c r="G15" s="37"/>
      <c r="H15" s="37"/>
      <c r="I15" s="37"/>
    </row>
    <row r="16" spans="1:12" ht="20.100000000000001" customHeight="1">
      <c r="A16" s="400" t="s">
        <v>162</v>
      </c>
      <c r="B16" s="381">
        <v>232</v>
      </c>
      <c r="C16" s="381">
        <v>238</v>
      </c>
      <c r="D16" s="381">
        <v>250</v>
      </c>
      <c r="E16" s="381">
        <v>278</v>
      </c>
      <c r="F16" s="381">
        <v>301</v>
      </c>
    </row>
    <row r="17" spans="1:6" ht="20.100000000000001" customHeight="1">
      <c r="A17" s="400" t="s">
        <v>163</v>
      </c>
      <c r="B17" s="381">
        <v>13</v>
      </c>
      <c r="C17" s="381">
        <v>13</v>
      </c>
      <c r="D17" s="381">
        <v>11</v>
      </c>
      <c r="E17" s="381">
        <v>12</v>
      </c>
      <c r="F17" s="381">
        <v>13</v>
      </c>
    </row>
    <row r="18" spans="1:6" ht="20.100000000000001" customHeight="1">
      <c r="A18" s="400" t="s">
        <v>372</v>
      </c>
      <c r="B18" s="381">
        <v>4734</v>
      </c>
      <c r="C18" s="381">
        <v>3952</v>
      </c>
      <c r="D18" s="381">
        <v>2697</v>
      </c>
      <c r="E18" s="381">
        <v>2367</v>
      </c>
      <c r="F18" s="381">
        <v>2007</v>
      </c>
    </row>
    <row r="19" spans="1:6" ht="20.100000000000001" customHeight="1">
      <c r="A19" s="401" t="s">
        <v>359</v>
      </c>
      <c r="B19" s="381"/>
      <c r="C19" s="381"/>
      <c r="D19" s="381"/>
      <c r="E19" s="381"/>
      <c r="F19" s="381"/>
    </row>
    <row r="20" spans="1:6" ht="20.100000000000001" customHeight="1">
      <c r="A20" s="403" t="s">
        <v>360</v>
      </c>
      <c r="B20" s="381">
        <v>3254</v>
      </c>
      <c r="C20" s="381">
        <v>2681</v>
      </c>
      <c r="D20" s="381">
        <v>1850</v>
      </c>
      <c r="E20" s="381">
        <v>1781</v>
      </c>
      <c r="F20" s="381">
        <v>1512</v>
      </c>
    </row>
    <row r="21" spans="1:6" ht="20.100000000000001" customHeight="1">
      <c r="A21" s="403" t="s">
        <v>361</v>
      </c>
      <c r="B21" s="381">
        <v>1480</v>
      </c>
      <c r="C21" s="381">
        <v>1271</v>
      </c>
      <c r="D21" s="381">
        <v>847</v>
      </c>
      <c r="E21" s="381">
        <v>586</v>
      </c>
      <c r="F21" s="381">
        <v>495</v>
      </c>
    </row>
    <row r="22" spans="1:6" ht="15" customHeight="1">
      <c r="A22" s="916" t="s">
        <v>164</v>
      </c>
      <c r="B22" s="916"/>
      <c r="C22" s="916"/>
      <c r="D22" s="916"/>
      <c r="E22" s="916"/>
      <c r="F22" s="916"/>
    </row>
    <row r="25" spans="1:6" ht="33.75" customHeight="1">
      <c r="A25" s="893" t="s">
        <v>755</v>
      </c>
      <c r="B25" s="893"/>
      <c r="C25" s="893"/>
      <c r="D25" s="893"/>
      <c r="E25" s="893"/>
      <c r="F25" s="893"/>
    </row>
    <row r="26" spans="1:6" ht="31.5" customHeight="1">
      <c r="A26" s="84" t="s">
        <v>4</v>
      </c>
      <c r="B26" s="84">
        <v>2020</v>
      </c>
      <c r="C26" s="84">
        <v>2021</v>
      </c>
      <c r="D26" s="84">
        <v>2022</v>
      </c>
      <c r="E26" s="84">
        <v>2023</v>
      </c>
      <c r="F26" s="84">
        <v>2024</v>
      </c>
    </row>
    <row r="27" spans="1:6" ht="20.100000000000001" customHeight="1">
      <c r="A27" s="400" t="s">
        <v>165</v>
      </c>
      <c r="B27" s="383">
        <v>393</v>
      </c>
      <c r="C27" s="383">
        <v>371</v>
      </c>
      <c r="D27" s="383">
        <v>414</v>
      </c>
      <c r="E27" s="383">
        <v>337</v>
      </c>
      <c r="F27" s="383">
        <v>350</v>
      </c>
    </row>
    <row r="28" spans="1:6" ht="20.100000000000001" customHeight="1">
      <c r="A28" s="401" t="s">
        <v>362</v>
      </c>
      <c r="B28" s="383">
        <v>15</v>
      </c>
      <c r="C28" s="383">
        <v>14</v>
      </c>
      <c r="D28" s="383">
        <v>23</v>
      </c>
      <c r="E28" s="383">
        <v>18</v>
      </c>
      <c r="F28" s="383">
        <v>10</v>
      </c>
    </row>
    <row r="29" spans="1:6" ht="20.100000000000001" customHeight="1">
      <c r="A29" s="401" t="s">
        <v>363</v>
      </c>
      <c r="B29" s="383">
        <v>144</v>
      </c>
      <c r="C29" s="383">
        <v>166</v>
      </c>
      <c r="D29" s="383">
        <v>165</v>
      </c>
      <c r="E29" s="383">
        <v>148</v>
      </c>
      <c r="F29" s="383">
        <v>153</v>
      </c>
    </row>
    <row r="30" spans="1:6" ht="20.100000000000001" customHeight="1">
      <c r="A30" s="401" t="s">
        <v>364</v>
      </c>
      <c r="B30" s="383">
        <v>9</v>
      </c>
      <c r="C30" s="383">
        <v>16</v>
      </c>
      <c r="D30" s="383">
        <v>9</v>
      </c>
      <c r="E30" s="383">
        <v>4</v>
      </c>
      <c r="F30" s="383">
        <v>3</v>
      </c>
    </row>
    <row r="31" spans="1:6" ht="20.100000000000001" customHeight="1">
      <c r="A31" s="401" t="s">
        <v>365</v>
      </c>
      <c r="B31" s="383">
        <v>4</v>
      </c>
      <c r="C31" s="383">
        <v>5</v>
      </c>
      <c r="D31" s="383">
        <v>3</v>
      </c>
      <c r="E31" s="383">
        <v>7</v>
      </c>
      <c r="F31" s="383">
        <v>2</v>
      </c>
    </row>
    <row r="32" spans="1:6" ht="20.100000000000001" customHeight="1">
      <c r="A32" s="401" t="s">
        <v>366</v>
      </c>
      <c r="B32" s="383">
        <v>41</v>
      </c>
      <c r="C32" s="383">
        <v>48</v>
      </c>
      <c r="D32" s="383">
        <v>49</v>
      </c>
      <c r="E32" s="383">
        <v>41</v>
      </c>
      <c r="F32" s="383">
        <v>42</v>
      </c>
    </row>
    <row r="33" spans="1:7" ht="20.100000000000001" customHeight="1">
      <c r="A33" s="401" t="s">
        <v>367</v>
      </c>
      <c r="B33" s="383">
        <v>8</v>
      </c>
      <c r="C33" s="383">
        <v>4</v>
      </c>
      <c r="D33" s="383">
        <v>5</v>
      </c>
      <c r="E33" s="383">
        <v>6</v>
      </c>
      <c r="F33" s="383">
        <v>4</v>
      </c>
    </row>
    <row r="34" spans="1:7" ht="20.100000000000001" customHeight="1">
      <c r="A34" s="401" t="s">
        <v>373</v>
      </c>
      <c r="B34" s="383">
        <v>7</v>
      </c>
      <c r="C34" s="383">
        <v>2</v>
      </c>
      <c r="D34" s="383">
        <v>5</v>
      </c>
      <c r="E34" s="383">
        <v>1</v>
      </c>
      <c r="F34" s="383">
        <v>6</v>
      </c>
    </row>
    <row r="35" spans="1:7" ht="20.100000000000001" customHeight="1">
      <c r="A35" s="401" t="s">
        <v>368</v>
      </c>
      <c r="B35" s="383">
        <v>165</v>
      </c>
      <c r="C35" s="383">
        <v>116</v>
      </c>
      <c r="D35" s="383">
        <v>155</v>
      </c>
      <c r="E35" s="383">
        <v>112</v>
      </c>
      <c r="F35" s="383">
        <v>130</v>
      </c>
    </row>
    <row r="36" spans="1:7" ht="20.100000000000001" customHeight="1">
      <c r="A36" s="400" t="s">
        <v>166</v>
      </c>
      <c r="B36" s="383">
        <v>4</v>
      </c>
      <c r="C36" s="383">
        <v>4</v>
      </c>
      <c r="D36" s="383">
        <v>1</v>
      </c>
      <c r="E36" s="383">
        <v>2</v>
      </c>
      <c r="F36" s="383">
        <v>1</v>
      </c>
    </row>
    <row r="37" spans="1:7">
      <c r="A37" s="916" t="s">
        <v>511</v>
      </c>
      <c r="B37" s="916"/>
      <c r="C37" s="916"/>
      <c r="D37" s="916"/>
      <c r="E37" s="916"/>
      <c r="F37" s="916"/>
    </row>
    <row r="40" spans="1:7" ht="37.5" customHeight="1">
      <c r="A40" s="950" t="s">
        <v>1028</v>
      </c>
      <c r="B40" s="950"/>
      <c r="C40" s="950"/>
      <c r="D40" s="950"/>
      <c r="E40" s="950"/>
      <c r="F40" s="950"/>
      <c r="G40" s="490"/>
    </row>
    <row r="41" spans="1:7" ht="30" customHeight="1">
      <c r="A41" s="84" t="s">
        <v>4</v>
      </c>
      <c r="B41" s="84">
        <v>2020</v>
      </c>
      <c r="C41" s="84">
        <v>2021</v>
      </c>
      <c r="D41" s="84">
        <v>2022</v>
      </c>
      <c r="E41" s="84">
        <v>2023</v>
      </c>
      <c r="F41" s="84">
        <v>2024</v>
      </c>
    </row>
    <row r="42" spans="1:7" ht="20.100000000000001" customHeight="1">
      <c r="A42" s="19" t="s">
        <v>355</v>
      </c>
      <c r="B42" s="137">
        <v>5919</v>
      </c>
      <c r="C42" s="137">
        <v>5707</v>
      </c>
      <c r="D42" s="137">
        <v>5558</v>
      </c>
      <c r="E42" s="137">
        <v>5877</v>
      </c>
      <c r="F42" s="137">
        <v>4968</v>
      </c>
    </row>
    <row r="43" spans="1:7" ht="20.100000000000001" customHeight="1">
      <c r="A43" s="19" t="s">
        <v>158</v>
      </c>
      <c r="B43" s="562">
        <v>72.2</v>
      </c>
      <c r="C43" s="562">
        <v>66.599999999999994</v>
      </c>
      <c r="D43" s="562">
        <v>64.5</v>
      </c>
      <c r="E43" s="562">
        <v>70.599999999999994</v>
      </c>
      <c r="F43" s="562">
        <v>62.4</v>
      </c>
    </row>
    <row r="44" spans="1:7" ht="15" customHeight="1">
      <c r="A44" s="949" t="s">
        <v>1041</v>
      </c>
      <c r="B44" s="916"/>
      <c r="C44" s="916"/>
      <c r="D44" s="916"/>
      <c r="E44" s="916"/>
      <c r="F44" s="916"/>
    </row>
    <row r="45" spans="1:7" ht="15" customHeight="1"/>
    <row r="47" spans="1:7" ht="30" customHeight="1">
      <c r="A47" s="893" t="s">
        <v>756</v>
      </c>
      <c r="B47" s="893"/>
      <c r="C47" s="893"/>
      <c r="D47" s="893"/>
      <c r="E47" s="893"/>
      <c r="F47" s="893"/>
    </row>
    <row r="48" spans="1:7" ht="30" customHeight="1">
      <c r="A48" s="84" t="s">
        <v>4</v>
      </c>
      <c r="B48" s="84">
        <v>2020</v>
      </c>
      <c r="C48" s="84">
        <v>2021</v>
      </c>
      <c r="D48" s="84">
        <v>2022</v>
      </c>
      <c r="E48" s="84">
        <v>2023</v>
      </c>
      <c r="F48" s="84">
        <v>2024</v>
      </c>
    </row>
    <row r="49" spans="1:6" ht="20.100000000000001" customHeight="1">
      <c r="A49" s="60" t="s">
        <v>369</v>
      </c>
      <c r="B49" s="65">
        <v>69</v>
      </c>
      <c r="C49" s="65">
        <v>81</v>
      </c>
      <c r="D49" s="65">
        <v>58</v>
      </c>
      <c r="E49" s="65">
        <v>73</v>
      </c>
      <c r="F49" s="65">
        <v>80</v>
      </c>
    </row>
    <row r="50" spans="1:6" ht="20.100000000000001" customHeight="1">
      <c r="A50" s="60" t="s">
        <v>370</v>
      </c>
      <c r="B50" s="65">
        <v>2</v>
      </c>
      <c r="C50" s="65">
        <v>2</v>
      </c>
      <c r="D50" s="65">
        <v>5</v>
      </c>
      <c r="E50" s="65">
        <v>7</v>
      </c>
      <c r="F50" s="65">
        <v>4</v>
      </c>
    </row>
    <row r="51" spans="1:6" ht="20.100000000000001" customHeight="1">
      <c r="A51" s="60" t="s">
        <v>371</v>
      </c>
      <c r="B51" s="65">
        <v>76</v>
      </c>
      <c r="C51" s="65">
        <v>89</v>
      </c>
      <c r="D51" s="65">
        <v>58</v>
      </c>
      <c r="E51" s="65">
        <v>74</v>
      </c>
      <c r="F51" s="65">
        <v>86</v>
      </c>
    </row>
    <row r="52" spans="1:6" ht="15" customHeight="1">
      <c r="A52" s="949" t="s">
        <v>1041</v>
      </c>
      <c r="B52" s="916"/>
      <c r="C52" s="916"/>
      <c r="D52" s="916"/>
      <c r="E52" s="916"/>
      <c r="F52" s="916"/>
    </row>
    <row r="53" spans="1:6" ht="15" customHeight="1"/>
  </sheetData>
  <mergeCells count="11">
    <mergeCell ref="A52:F52"/>
    <mergeCell ref="A1:F1"/>
    <mergeCell ref="A2:F2"/>
    <mergeCell ref="A14:F14"/>
    <mergeCell ref="A22:F22"/>
    <mergeCell ref="A11:F11"/>
    <mergeCell ref="A25:F25"/>
    <mergeCell ref="A37:F37"/>
    <mergeCell ref="A40:F40"/>
    <mergeCell ref="A44:F44"/>
    <mergeCell ref="A47:F47"/>
  </mergeCells>
  <hyperlinks>
    <hyperlink ref="G1" location="'Spis treści'!A1" display="Powrót" xr:uid="{00000000-0004-0000-07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7"/>
  <sheetViews>
    <sheetView zoomScaleNormal="100" workbookViewId="0">
      <pane ySplit="1" topLeftCell="A2" activePane="bottomLeft" state="frozen"/>
      <selection pane="bottomLeft" sqref="A1:F1"/>
    </sheetView>
  </sheetViews>
  <sheetFormatPr defaultColWidth="9.140625" defaultRowHeight="15"/>
  <cols>
    <col min="1" max="1" width="52.7109375" style="42" customWidth="1"/>
    <col min="2" max="5" width="14.7109375" style="42" customWidth="1"/>
    <col min="6" max="6" width="15.85546875" style="42" customWidth="1"/>
    <col min="7" max="7" width="12.7109375" style="42" customWidth="1"/>
    <col min="8" max="8" width="12" style="42" customWidth="1"/>
    <col min="9" max="9" width="44.85546875" style="42" customWidth="1"/>
    <col min="10" max="16" width="12" style="42" customWidth="1"/>
    <col min="17" max="16384" width="9.140625" style="42"/>
  </cols>
  <sheetData>
    <row r="1" spans="1:9" ht="30" customHeight="1">
      <c r="A1" s="907" t="s">
        <v>670</v>
      </c>
      <c r="B1" s="907"/>
      <c r="C1" s="907"/>
      <c r="D1" s="907"/>
      <c r="E1" s="907"/>
      <c r="F1" s="907"/>
      <c r="G1" s="89" t="s">
        <v>251</v>
      </c>
    </row>
    <row r="2" spans="1:9" s="103" customFormat="1" ht="30" customHeight="1">
      <c r="A2" s="851" t="s">
        <v>307</v>
      </c>
      <c r="B2" s="851"/>
      <c r="C2" s="851"/>
      <c r="D2" s="851"/>
      <c r="E2" s="851"/>
      <c r="F2" s="851"/>
      <c r="G2" s="49"/>
    </row>
    <row r="3" spans="1:9" s="103" customFormat="1" ht="30" customHeight="1">
      <c r="A3" s="84" t="s">
        <v>4</v>
      </c>
      <c r="B3" s="84">
        <v>2020</v>
      </c>
      <c r="C3" s="84">
        <v>2021</v>
      </c>
      <c r="D3" s="84">
        <v>2022</v>
      </c>
      <c r="E3" s="84">
        <v>2023</v>
      </c>
      <c r="F3" s="84">
        <v>2024</v>
      </c>
    </row>
    <row r="4" spans="1:9" s="103" customFormat="1" ht="20.100000000000001" customHeight="1">
      <c r="A4" s="100" t="s">
        <v>37</v>
      </c>
      <c r="B4" s="104">
        <v>37453</v>
      </c>
      <c r="C4" s="104">
        <v>38819</v>
      </c>
      <c r="D4" s="104">
        <v>40421</v>
      </c>
      <c r="E4" s="104">
        <v>41980</v>
      </c>
      <c r="F4" s="104">
        <v>43123</v>
      </c>
    </row>
    <row r="5" spans="1:9" s="103" customFormat="1" ht="20.100000000000001" customHeight="1">
      <c r="A5" s="105" t="s">
        <v>680</v>
      </c>
      <c r="B5" s="104"/>
      <c r="C5" s="104"/>
      <c r="D5" s="104"/>
      <c r="E5" s="104"/>
      <c r="F5" s="104"/>
    </row>
    <row r="6" spans="1:9" s="103" customFormat="1" ht="20.100000000000001" customHeight="1">
      <c r="A6" s="106" t="s">
        <v>271</v>
      </c>
      <c r="B6" s="104">
        <v>520</v>
      </c>
      <c r="C6" s="104">
        <v>525</v>
      </c>
      <c r="D6" s="104">
        <v>532</v>
      </c>
      <c r="E6" s="104">
        <v>537</v>
      </c>
      <c r="F6" s="104">
        <v>540</v>
      </c>
    </row>
    <row r="7" spans="1:9" s="103" customFormat="1" ht="20.100000000000001" customHeight="1">
      <c r="A7" s="106" t="s">
        <v>272</v>
      </c>
      <c r="B7" s="104">
        <v>36171</v>
      </c>
      <c r="C7" s="104">
        <v>37410</v>
      </c>
      <c r="D7" s="104">
        <v>38838</v>
      </c>
      <c r="E7" s="104">
        <v>40285</v>
      </c>
      <c r="F7" s="104">
        <v>41321</v>
      </c>
    </row>
    <row r="8" spans="1:9" s="103" customFormat="1" ht="92.25" customHeight="1">
      <c r="A8" s="955" t="s">
        <v>1283</v>
      </c>
      <c r="B8" s="956"/>
      <c r="C8" s="956"/>
      <c r="D8" s="956"/>
      <c r="E8" s="956"/>
      <c r="F8" s="956"/>
    </row>
    <row r="9" spans="1:9" s="103" customFormat="1" ht="15" customHeight="1">
      <c r="A9" s="952" t="s">
        <v>253</v>
      </c>
      <c r="B9" s="952"/>
      <c r="C9" s="952"/>
      <c r="D9" s="952"/>
      <c r="E9" s="952"/>
      <c r="F9" s="952"/>
    </row>
    <row r="10" spans="1:9" s="103" customFormat="1"/>
    <row r="11" spans="1:9" s="103" customFormat="1"/>
    <row r="12" spans="1:9" s="103" customFormat="1" ht="30" customHeight="1">
      <c r="A12" s="851" t="s">
        <v>308</v>
      </c>
      <c r="B12" s="851"/>
      <c r="C12" s="851"/>
      <c r="D12" s="851"/>
      <c r="E12" s="851"/>
      <c r="F12" s="851"/>
      <c r="G12" s="49"/>
    </row>
    <row r="13" spans="1:9" s="103" customFormat="1" ht="30" customHeight="1">
      <c r="A13" s="84" t="s">
        <v>4</v>
      </c>
      <c r="B13" s="84">
        <v>2020</v>
      </c>
      <c r="C13" s="84">
        <v>2021</v>
      </c>
      <c r="D13" s="84">
        <v>2022</v>
      </c>
      <c r="E13" s="84">
        <v>2023</v>
      </c>
      <c r="F13" s="84">
        <v>2024</v>
      </c>
    </row>
    <row r="14" spans="1:9" s="103" customFormat="1" ht="20.100000000000001" customHeight="1">
      <c r="A14" s="100" t="s">
        <v>37</v>
      </c>
      <c r="B14" s="104">
        <v>37453</v>
      </c>
      <c r="C14" s="104">
        <v>38819</v>
      </c>
      <c r="D14" s="104">
        <v>40421</v>
      </c>
      <c r="E14" s="104">
        <v>41980</v>
      </c>
      <c r="F14" s="104">
        <v>43123</v>
      </c>
      <c r="I14" s="107"/>
    </row>
    <row r="15" spans="1:9" s="103" customFormat="1" ht="20.100000000000001" customHeight="1">
      <c r="A15" s="106" t="s">
        <v>273</v>
      </c>
      <c r="B15" s="104">
        <v>36151</v>
      </c>
      <c r="C15" s="104">
        <v>37505</v>
      </c>
      <c r="D15" s="104">
        <v>39099</v>
      </c>
      <c r="E15" s="104">
        <v>40664</v>
      </c>
      <c r="F15" s="104">
        <v>41826</v>
      </c>
    </row>
    <row r="16" spans="1:9" s="103" customFormat="1" ht="20.100000000000001" customHeight="1">
      <c r="A16" s="106" t="s">
        <v>274</v>
      </c>
      <c r="B16" s="104">
        <v>993</v>
      </c>
      <c r="C16" s="104">
        <v>1013</v>
      </c>
      <c r="D16" s="104">
        <v>1009</v>
      </c>
      <c r="E16" s="104">
        <v>1005</v>
      </c>
      <c r="F16" s="104">
        <v>990</v>
      </c>
    </row>
    <row r="17" spans="1:8" s="103" customFormat="1" ht="20.100000000000001" customHeight="1">
      <c r="A17" s="106" t="s">
        <v>275</v>
      </c>
      <c r="B17" s="104">
        <v>263</v>
      </c>
      <c r="C17" s="104">
        <v>258</v>
      </c>
      <c r="D17" s="104">
        <v>268</v>
      </c>
      <c r="E17" s="104">
        <v>266</v>
      </c>
      <c r="F17" s="104">
        <v>262</v>
      </c>
    </row>
    <row r="18" spans="1:8" s="103" customFormat="1" ht="20.100000000000001" customHeight="1">
      <c r="A18" s="106" t="s">
        <v>276</v>
      </c>
      <c r="B18" s="522">
        <v>46</v>
      </c>
      <c r="C18" s="522">
        <v>43</v>
      </c>
      <c r="D18" s="522">
        <v>45</v>
      </c>
      <c r="E18" s="522">
        <v>45</v>
      </c>
      <c r="F18" s="522">
        <v>45</v>
      </c>
    </row>
    <row r="19" spans="1:8" s="103" customFormat="1" ht="15" customHeight="1">
      <c r="A19" s="952" t="s">
        <v>253</v>
      </c>
      <c r="B19" s="952"/>
      <c r="C19" s="952"/>
      <c r="D19" s="952"/>
      <c r="E19" s="952"/>
      <c r="F19" s="952"/>
    </row>
    <row r="20" spans="1:8" s="103" customFormat="1"/>
    <row r="21" spans="1:8" s="103" customFormat="1"/>
    <row r="22" spans="1:8" s="103" customFormat="1" ht="30" customHeight="1">
      <c r="A22" s="851" t="s">
        <v>309</v>
      </c>
      <c r="B22" s="851"/>
      <c r="C22" s="851"/>
      <c r="D22" s="851"/>
      <c r="E22" s="851"/>
      <c r="F22" s="851"/>
      <c r="G22" s="23"/>
    </row>
    <row r="23" spans="1:8" s="103" customFormat="1" ht="30" customHeight="1">
      <c r="A23" s="84" t="s">
        <v>4</v>
      </c>
      <c r="B23" s="84">
        <v>2020</v>
      </c>
      <c r="C23" s="84">
        <v>2021</v>
      </c>
      <c r="D23" s="84">
        <v>2022</v>
      </c>
      <c r="E23" s="84">
        <v>2023</v>
      </c>
      <c r="F23" s="84">
        <v>2024</v>
      </c>
      <c r="G23" s="109"/>
    </row>
    <row r="24" spans="1:8" s="103" customFormat="1" ht="20.100000000000001" customHeight="1">
      <c r="A24" s="100" t="s">
        <v>37</v>
      </c>
      <c r="B24" s="104">
        <v>37453</v>
      </c>
      <c r="C24" s="104">
        <v>38819</v>
      </c>
      <c r="D24" s="104">
        <v>40421</v>
      </c>
      <c r="E24" s="104">
        <v>41980</v>
      </c>
      <c r="F24" s="104">
        <v>43123</v>
      </c>
      <c r="G24" s="710"/>
    </row>
    <row r="25" spans="1:8" s="103" customFormat="1" ht="20.100000000000001" customHeight="1">
      <c r="A25" s="111" t="s">
        <v>3</v>
      </c>
      <c r="B25" s="104"/>
      <c r="C25" s="104"/>
      <c r="D25" s="104"/>
      <c r="E25" s="104"/>
      <c r="F25" s="104"/>
      <c r="G25" s="110"/>
    </row>
    <row r="26" spans="1:8" s="103" customFormat="1" ht="20.100000000000001" customHeight="1">
      <c r="A26" s="19" t="s">
        <v>277</v>
      </c>
      <c r="B26" s="104">
        <v>55</v>
      </c>
      <c r="C26" s="104">
        <v>51</v>
      </c>
      <c r="D26" s="104">
        <v>50</v>
      </c>
      <c r="E26" s="104">
        <v>49</v>
      </c>
      <c r="F26" s="104">
        <v>46</v>
      </c>
      <c r="G26" s="110"/>
    </row>
    <row r="27" spans="1:8" s="103" customFormat="1" ht="20.100000000000001" customHeight="1">
      <c r="A27" s="19" t="s">
        <v>278</v>
      </c>
      <c r="B27" s="104">
        <v>4990</v>
      </c>
      <c r="C27" s="104">
        <v>5517</v>
      </c>
      <c r="D27" s="104">
        <v>6149</v>
      </c>
      <c r="E27" s="104">
        <v>6684</v>
      </c>
      <c r="F27" s="104">
        <v>7092</v>
      </c>
      <c r="G27" s="110"/>
    </row>
    <row r="28" spans="1:8" s="103" customFormat="1" ht="20.100000000000001" customHeight="1">
      <c r="A28" s="112" t="s">
        <v>3</v>
      </c>
      <c r="B28" s="104"/>
      <c r="C28" s="104"/>
      <c r="D28" s="104"/>
      <c r="E28" s="104"/>
      <c r="F28" s="104"/>
      <c r="G28" s="110"/>
    </row>
    <row r="29" spans="1:8" s="103" customFormat="1" ht="20.100000000000001" customHeight="1">
      <c r="A29" s="113" t="s">
        <v>279</v>
      </c>
      <c r="B29" s="104">
        <v>3881</v>
      </c>
      <c r="C29" s="104">
        <v>4402</v>
      </c>
      <c r="D29" s="104">
        <v>5010</v>
      </c>
      <c r="E29" s="104">
        <v>5547</v>
      </c>
      <c r="F29" s="104">
        <v>5974</v>
      </c>
      <c r="G29" s="110"/>
    </row>
    <row r="30" spans="1:8" s="103" customFormat="1" ht="20.100000000000001" customHeight="1">
      <c r="A30" s="113" t="s">
        <v>280</v>
      </c>
      <c r="B30" s="104">
        <v>64</v>
      </c>
      <c r="C30" s="104">
        <v>72</v>
      </c>
      <c r="D30" s="104">
        <v>77</v>
      </c>
      <c r="E30" s="104">
        <v>76</v>
      </c>
      <c r="F30" s="104">
        <v>75</v>
      </c>
      <c r="G30" s="110"/>
    </row>
    <row r="31" spans="1:8" s="103" customFormat="1" ht="20.100000000000001" customHeight="1">
      <c r="A31" s="19" t="s">
        <v>281</v>
      </c>
      <c r="B31" s="104">
        <v>26926</v>
      </c>
      <c r="C31" s="104">
        <v>27716</v>
      </c>
      <c r="D31" s="104">
        <v>28628</v>
      </c>
      <c r="E31" s="104">
        <v>29585</v>
      </c>
      <c r="F31" s="104">
        <v>30218</v>
      </c>
      <c r="G31" s="114"/>
      <c r="H31" s="115"/>
    </row>
    <row r="32" spans="1:8" s="103" customFormat="1" ht="20.100000000000001" customHeight="1">
      <c r="A32" s="19" t="s">
        <v>282</v>
      </c>
      <c r="B32" s="104">
        <v>2160</v>
      </c>
      <c r="C32" s="104">
        <v>2157</v>
      </c>
      <c r="D32" s="104">
        <v>2136</v>
      </c>
      <c r="E32" s="104">
        <v>2129</v>
      </c>
      <c r="F32" s="104">
        <v>2121</v>
      </c>
      <c r="G32" s="110"/>
    </row>
    <row r="33" spans="1:8" s="103" customFormat="1">
      <c r="A33" s="952" t="s">
        <v>253</v>
      </c>
      <c r="B33" s="952"/>
      <c r="C33" s="952"/>
      <c r="D33" s="952"/>
      <c r="E33" s="952"/>
      <c r="F33" s="952"/>
    </row>
    <row r="34" spans="1:8" s="103" customFormat="1"/>
    <row r="35" spans="1:8" s="103" customFormat="1"/>
    <row r="36" spans="1:8" s="103" customFormat="1" ht="30" customHeight="1">
      <c r="A36" s="851" t="s">
        <v>776</v>
      </c>
      <c r="B36" s="851"/>
      <c r="C36" s="851"/>
      <c r="D36" s="851"/>
      <c r="E36" s="851"/>
      <c r="F36" s="851"/>
      <c r="G36" s="23"/>
    </row>
    <row r="37" spans="1:8" s="103" customFormat="1" ht="30" customHeight="1">
      <c r="A37" s="84" t="s">
        <v>4</v>
      </c>
      <c r="B37" s="84">
        <v>2020</v>
      </c>
      <c r="C37" s="84">
        <v>2021</v>
      </c>
      <c r="D37" s="84">
        <v>2022</v>
      </c>
      <c r="E37" s="84">
        <v>2023</v>
      </c>
      <c r="F37" s="84">
        <v>2024</v>
      </c>
    </row>
    <row r="38" spans="1:8" s="103" customFormat="1" ht="20.100000000000001" customHeight="1">
      <c r="A38" s="116" t="s">
        <v>283</v>
      </c>
      <c r="B38" s="104">
        <v>138</v>
      </c>
      <c r="C38" s="104">
        <v>176</v>
      </c>
      <c r="D38" s="104">
        <v>171</v>
      </c>
      <c r="E38" s="104">
        <v>251</v>
      </c>
      <c r="F38" s="214">
        <v>312</v>
      </c>
      <c r="H38" s="43"/>
    </row>
    <row r="39" spans="1:8" s="103" customFormat="1" ht="20.100000000000001" customHeight="1">
      <c r="A39" s="116" t="s">
        <v>284</v>
      </c>
      <c r="B39" s="203">
        <v>447.9</v>
      </c>
      <c r="C39" s="203">
        <v>585.9</v>
      </c>
      <c r="D39" s="203">
        <v>364.3</v>
      </c>
      <c r="E39" s="203">
        <v>604</v>
      </c>
      <c r="F39" s="406">
        <v>419.3</v>
      </c>
      <c r="H39" s="43"/>
    </row>
    <row r="40" spans="1:8" s="103" customFormat="1" ht="30" customHeight="1">
      <c r="A40" s="116" t="s">
        <v>285</v>
      </c>
      <c r="B40" s="104">
        <v>2513</v>
      </c>
      <c r="C40" s="104">
        <v>3336</v>
      </c>
      <c r="D40" s="104">
        <v>2103</v>
      </c>
      <c r="E40" s="104">
        <v>3533</v>
      </c>
      <c r="F40" s="214">
        <v>2475</v>
      </c>
      <c r="H40" s="43"/>
    </row>
    <row r="41" spans="1:8" s="103" customFormat="1" ht="69" customHeight="1">
      <c r="A41" s="962" t="s">
        <v>679</v>
      </c>
      <c r="B41" s="956"/>
      <c r="C41" s="956"/>
      <c r="D41" s="956"/>
      <c r="E41" s="956"/>
      <c r="F41" s="956"/>
      <c r="H41" s="43"/>
    </row>
    <row r="42" spans="1:8" s="103" customFormat="1">
      <c r="A42" s="952" t="s">
        <v>253</v>
      </c>
      <c r="B42" s="952"/>
      <c r="C42" s="952"/>
      <c r="D42" s="952"/>
      <c r="E42" s="952"/>
      <c r="F42" s="952"/>
    </row>
    <row r="43" spans="1:8" s="103" customFormat="1"/>
    <row r="44" spans="1:8" s="103" customFormat="1"/>
    <row r="45" spans="1:8" s="103" customFormat="1" ht="30" customHeight="1">
      <c r="A45" s="851" t="s">
        <v>311</v>
      </c>
      <c r="B45" s="851"/>
      <c r="C45" s="851"/>
      <c r="D45" s="851"/>
      <c r="E45" s="851"/>
      <c r="F45" s="851"/>
      <c r="G45" s="23"/>
    </row>
    <row r="46" spans="1:8" s="103" customFormat="1" ht="30" customHeight="1">
      <c r="A46" s="84" t="s">
        <v>4</v>
      </c>
      <c r="B46" s="84">
        <v>2020</v>
      </c>
      <c r="C46" s="84">
        <v>2021</v>
      </c>
      <c r="D46" s="84">
        <v>2022</v>
      </c>
      <c r="E46" s="84">
        <v>2023</v>
      </c>
      <c r="F46" s="84">
        <v>2024</v>
      </c>
      <c r="G46" s="285"/>
    </row>
    <row r="47" spans="1:8" s="103" customFormat="1" ht="19.5" customHeight="1">
      <c r="A47" s="100" t="s">
        <v>37</v>
      </c>
      <c r="B47" s="305">
        <v>4990</v>
      </c>
      <c r="C47" s="214">
        <v>5517</v>
      </c>
      <c r="D47" s="214">
        <v>6149</v>
      </c>
      <c r="E47" s="104">
        <v>6684</v>
      </c>
      <c r="F47" s="104">
        <v>7092</v>
      </c>
      <c r="G47" s="314"/>
    </row>
    <row r="48" spans="1:8" s="103" customFormat="1" ht="19.5" customHeight="1">
      <c r="A48" s="113" t="s">
        <v>286</v>
      </c>
      <c r="B48" s="137"/>
      <c r="C48" s="214"/>
      <c r="D48" s="214"/>
      <c r="E48" s="104"/>
      <c r="F48" s="104"/>
      <c r="G48" s="314"/>
    </row>
    <row r="49" spans="1:7" s="103" customFormat="1" ht="20.100000000000001" customHeight="1">
      <c r="A49" s="53" t="s">
        <v>287</v>
      </c>
      <c r="B49" s="137">
        <v>11</v>
      </c>
      <c r="C49" s="214">
        <v>13</v>
      </c>
      <c r="D49" s="214">
        <v>12</v>
      </c>
      <c r="E49" s="104">
        <v>12</v>
      </c>
      <c r="F49" s="104">
        <v>12</v>
      </c>
      <c r="G49" s="314"/>
    </row>
    <row r="50" spans="1:7" s="103" customFormat="1" ht="20.100000000000001" customHeight="1">
      <c r="A50" s="53" t="s">
        <v>288</v>
      </c>
      <c r="B50" s="137">
        <v>24</v>
      </c>
      <c r="C50" s="214">
        <v>29</v>
      </c>
      <c r="D50" s="214">
        <v>32</v>
      </c>
      <c r="E50" s="104">
        <v>36</v>
      </c>
      <c r="F50" s="104">
        <v>36</v>
      </c>
      <c r="G50" s="314"/>
    </row>
    <row r="51" spans="1:7" s="103" customFormat="1" ht="20.100000000000001" customHeight="1">
      <c r="A51" s="53" t="s">
        <v>289</v>
      </c>
      <c r="B51" s="137">
        <v>12</v>
      </c>
      <c r="C51" s="214">
        <v>13</v>
      </c>
      <c r="D51" s="214">
        <v>13</v>
      </c>
      <c r="E51" s="104">
        <v>13</v>
      </c>
      <c r="F51" s="104">
        <v>13</v>
      </c>
      <c r="G51" s="314"/>
    </row>
    <row r="52" spans="1:7" s="103" customFormat="1" ht="30" customHeight="1">
      <c r="A52" s="53" t="s">
        <v>290</v>
      </c>
      <c r="B52" s="137">
        <v>3848</v>
      </c>
      <c r="C52" s="214">
        <v>4207</v>
      </c>
      <c r="D52" s="214">
        <v>4505</v>
      </c>
      <c r="E52" s="104">
        <v>4776</v>
      </c>
      <c r="F52" s="104">
        <v>5038</v>
      </c>
      <c r="G52" s="314"/>
    </row>
    <row r="53" spans="1:7" s="103" customFormat="1" ht="30" customHeight="1">
      <c r="A53" s="53" t="s">
        <v>291</v>
      </c>
      <c r="B53" s="137">
        <v>721</v>
      </c>
      <c r="C53" s="214">
        <v>795</v>
      </c>
      <c r="D53" s="214">
        <v>982</v>
      </c>
      <c r="E53" s="104">
        <v>1167</v>
      </c>
      <c r="F53" s="104">
        <v>1244</v>
      </c>
      <c r="G53" s="746"/>
    </row>
    <row r="54" spans="1:7" s="103" customFormat="1" ht="15" customHeight="1">
      <c r="A54" s="957" t="s">
        <v>253</v>
      </c>
      <c r="B54" s="957"/>
      <c r="C54" s="957"/>
      <c r="D54" s="957"/>
      <c r="E54" s="957"/>
      <c r="F54" s="957"/>
    </row>
    <row r="55" spans="1:7" s="103" customFormat="1"/>
    <row r="56" spans="1:7" s="103" customFormat="1"/>
    <row r="57" spans="1:7" s="103" customFormat="1" ht="31.5" customHeight="1">
      <c r="A57" s="876" t="s">
        <v>686</v>
      </c>
      <c r="B57" s="876"/>
      <c r="C57" s="876"/>
      <c r="D57" s="876"/>
      <c r="E57" s="876"/>
      <c r="F57" s="876"/>
    </row>
    <row r="58" spans="1:7" s="103" customFormat="1" ht="30" customHeight="1">
      <c r="A58" s="84" t="s">
        <v>4</v>
      </c>
      <c r="B58" s="84">
        <v>2020</v>
      </c>
      <c r="C58" s="84">
        <v>2021</v>
      </c>
      <c r="D58" s="84">
        <v>2022</v>
      </c>
      <c r="E58" s="84">
        <v>2023</v>
      </c>
      <c r="F58" s="84">
        <v>2024</v>
      </c>
    </row>
    <row r="59" spans="1:7" s="103" customFormat="1" ht="30" customHeight="1">
      <c r="A59" s="116" t="s">
        <v>292</v>
      </c>
      <c r="B59" s="104">
        <v>8755</v>
      </c>
      <c r="C59" s="104">
        <v>6443</v>
      </c>
      <c r="D59" s="104">
        <v>5936</v>
      </c>
      <c r="E59" s="104">
        <v>5277</v>
      </c>
      <c r="F59" s="104">
        <v>4797</v>
      </c>
      <c r="G59" s="115"/>
    </row>
    <row r="60" spans="1:7" s="103" customFormat="1" ht="15" customHeight="1">
      <c r="A60" s="958" t="s">
        <v>293</v>
      </c>
      <c r="B60" s="958"/>
      <c r="C60" s="958"/>
      <c r="D60" s="958"/>
      <c r="E60" s="958"/>
      <c r="F60" s="958"/>
      <c r="G60" s="115"/>
    </row>
    <row r="61" spans="1:7" s="103" customFormat="1">
      <c r="A61" s="959" t="s">
        <v>509</v>
      </c>
      <c r="B61" s="877"/>
      <c r="C61" s="877"/>
      <c r="D61" s="877"/>
      <c r="E61" s="877"/>
      <c r="F61" s="877"/>
    </row>
    <row r="62" spans="1:7" s="103" customFormat="1">
      <c r="A62" s="108"/>
      <c r="B62" s="108"/>
      <c r="C62" s="108"/>
      <c r="D62" s="108"/>
      <c r="E62" s="108"/>
      <c r="F62" s="108"/>
    </row>
    <row r="63" spans="1:7" s="103" customFormat="1"/>
    <row r="64" spans="1:7" s="43" customFormat="1" ht="32.25" customHeight="1">
      <c r="A64" s="876" t="s">
        <v>687</v>
      </c>
      <c r="B64" s="876"/>
      <c r="C64" s="876"/>
      <c r="D64" s="876"/>
      <c r="E64" s="876"/>
      <c r="F64" s="876"/>
    </row>
    <row r="65" spans="1:12" s="43" customFormat="1" ht="30" customHeight="1">
      <c r="A65" s="85" t="s">
        <v>4</v>
      </c>
      <c r="B65" s="85">
        <v>2020</v>
      </c>
      <c r="C65" s="85">
        <v>2021</v>
      </c>
      <c r="D65" s="85">
        <v>2022</v>
      </c>
      <c r="E65" s="85">
        <v>2023</v>
      </c>
      <c r="F65" s="85">
        <v>2024</v>
      </c>
      <c r="G65" s="44"/>
    </row>
    <row r="66" spans="1:12" s="43" customFormat="1" ht="20.100000000000001" customHeight="1">
      <c r="A66" s="24" t="s">
        <v>294</v>
      </c>
      <c r="B66" s="204">
        <v>17049.601999999999</v>
      </c>
      <c r="C66" s="204">
        <v>20637.777999999998</v>
      </c>
      <c r="D66" s="204">
        <v>25962.181</v>
      </c>
      <c r="E66" s="204">
        <v>26079.081999999999</v>
      </c>
      <c r="F66" s="204">
        <v>26865.933000000001</v>
      </c>
      <c r="G66" s="118"/>
    </row>
    <row r="67" spans="1:12" s="43" customFormat="1" ht="20.100000000000001" customHeight="1">
      <c r="A67" s="24" t="s">
        <v>295</v>
      </c>
      <c r="B67" s="204">
        <v>16099.784</v>
      </c>
      <c r="C67" s="204">
        <v>19295.667000000001</v>
      </c>
      <c r="D67" s="523">
        <v>24204.593000000001</v>
      </c>
      <c r="E67" s="204">
        <v>24425.355</v>
      </c>
      <c r="F67" s="204">
        <v>25561.289000000001</v>
      </c>
      <c r="G67" s="118"/>
    </row>
    <row r="68" spans="1:12" s="43" customFormat="1" ht="20.100000000000001" customHeight="1">
      <c r="A68" s="24" t="s">
        <v>296</v>
      </c>
      <c r="B68" s="204">
        <v>949.81799999999998</v>
      </c>
      <c r="C68" s="204">
        <v>1342.1110000000001</v>
      </c>
      <c r="D68" s="204">
        <v>1757.588</v>
      </c>
      <c r="E68" s="204">
        <v>1653.7270000000001</v>
      </c>
      <c r="F68" s="204">
        <v>1304.644</v>
      </c>
      <c r="G68" s="330"/>
      <c r="H68" s="331"/>
    </row>
    <row r="69" spans="1:12" s="43" customFormat="1" ht="20.100000000000001" customHeight="1">
      <c r="A69" s="24" t="s">
        <v>297</v>
      </c>
      <c r="B69" s="204">
        <v>823.53300000000002</v>
      </c>
      <c r="C69" s="204">
        <v>1191.5219999999999</v>
      </c>
      <c r="D69" s="204">
        <v>1493.4680000000001</v>
      </c>
      <c r="E69" s="204">
        <v>1393.8879999999999</v>
      </c>
      <c r="F69" s="204">
        <v>1108.18</v>
      </c>
      <c r="G69" s="118"/>
      <c r="H69" s="331"/>
    </row>
    <row r="70" spans="1:12" s="43" customFormat="1" ht="30" customHeight="1">
      <c r="A70" s="19" t="s">
        <v>1282</v>
      </c>
      <c r="B70" s="117">
        <v>94.4</v>
      </c>
      <c r="C70" s="117">
        <v>93.5</v>
      </c>
      <c r="D70" s="117">
        <v>93.2</v>
      </c>
      <c r="E70" s="117">
        <v>93.7</v>
      </c>
      <c r="F70" s="117">
        <v>95.1</v>
      </c>
      <c r="G70" s="800"/>
    </row>
    <row r="71" spans="1:12" s="43" customFormat="1" ht="20.100000000000001" customHeight="1">
      <c r="A71" s="19" t="s">
        <v>298</v>
      </c>
      <c r="B71" s="117">
        <v>4.8</v>
      </c>
      <c r="C71" s="117">
        <v>5.8</v>
      </c>
      <c r="D71" s="117">
        <v>5.8</v>
      </c>
      <c r="E71" s="117">
        <v>5.3</v>
      </c>
      <c r="F71" s="117">
        <v>4.0999999999999996</v>
      </c>
      <c r="G71" s="118"/>
      <c r="H71" s="332"/>
      <c r="I71" s="332"/>
      <c r="J71" s="332"/>
      <c r="K71" s="332"/>
      <c r="L71" s="332"/>
    </row>
    <row r="72" spans="1:12" s="43" customFormat="1" ht="72.75" customHeight="1">
      <c r="A72" s="954" t="s">
        <v>681</v>
      </c>
      <c r="B72" s="954"/>
      <c r="C72" s="954"/>
      <c r="D72" s="954"/>
      <c r="E72" s="954"/>
      <c r="F72" s="954"/>
      <c r="G72" s="118"/>
    </row>
    <row r="73" spans="1:12" s="43" customFormat="1">
      <c r="A73" s="957" t="s">
        <v>253</v>
      </c>
      <c r="B73" s="957"/>
      <c r="C73" s="957"/>
      <c r="D73" s="957"/>
      <c r="E73" s="957"/>
      <c r="F73" s="957"/>
      <c r="G73" s="46"/>
    </row>
    <row r="74" spans="1:12" s="43" customFormat="1">
      <c r="A74" s="119"/>
      <c r="B74" s="119"/>
      <c r="C74" s="119"/>
      <c r="D74" s="119"/>
      <c r="E74" s="119"/>
      <c r="F74" s="119"/>
      <c r="G74" s="46"/>
    </row>
    <row r="75" spans="1:12" s="43" customFormat="1"/>
    <row r="76" spans="1:12" s="43" customFormat="1" ht="33" customHeight="1">
      <c r="A76" s="876" t="s">
        <v>688</v>
      </c>
      <c r="B76" s="876"/>
      <c r="C76" s="876"/>
      <c r="D76" s="876"/>
      <c r="E76" s="876"/>
      <c r="F76" s="876"/>
    </row>
    <row r="77" spans="1:12" s="43" customFormat="1" ht="30" customHeight="1">
      <c r="A77" s="212" t="s">
        <v>4</v>
      </c>
      <c r="B77" s="300">
        <v>2020</v>
      </c>
      <c r="C77" s="82">
        <v>2021</v>
      </c>
      <c r="D77" s="82">
        <v>2022</v>
      </c>
      <c r="E77" s="82">
        <v>2023</v>
      </c>
      <c r="F77" s="82">
        <v>2024</v>
      </c>
    </row>
    <row r="78" spans="1:12" s="43" customFormat="1" ht="20.100000000000001" customHeight="1">
      <c r="A78" s="100" t="s">
        <v>37</v>
      </c>
      <c r="B78" s="801">
        <v>9694358.6999999993</v>
      </c>
      <c r="C78" s="711">
        <v>10652347.5</v>
      </c>
      <c r="D78" s="712">
        <v>15175432.4</v>
      </c>
      <c r="E78" s="712">
        <v>17050558.100000001</v>
      </c>
      <c r="F78" s="712">
        <v>17122524</v>
      </c>
      <c r="G78" s="649"/>
    </row>
    <row r="79" spans="1:12" s="43" customFormat="1" ht="20.100000000000001" customHeight="1">
      <c r="A79" s="315" t="s">
        <v>3</v>
      </c>
      <c r="B79" s="801"/>
      <c r="C79" s="711"/>
      <c r="D79" s="712"/>
      <c r="E79" s="712"/>
      <c r="F79" s="712"/>
      <c r="H79" s="313"/>
    </row>
    <row r="80" spans="1:12" s="43" customFormat="1" ht="20.100000000000001" customHeight="1">
      <c r="A80" s="316" t="s">
        <v>113</v>
      </c>
      <c r="B80" s="801">
        <v>3993569.8</v>
      </c>
      <c r="C80" s="711">
        <v>4599032.5</v>
      </c>
      <c r="D80" s="712">
        <v>5944424</v>
      </c>
      <c r="E80" s="712">
        <v>5546367.5999999996</v>
      </c>
      <c r="F80" s="712">
        <v>5300114</v>
      </c>
      <c r="G80" s="332"/>
    </row>
    <row r="81" spans="1:16" s="43" customFormat="1" ht="20.100000000000001" customHeight="1">
      <c r="A81" s="317" t="s">
        <v>133</v>
      </c>
      <c r="B81" s="801">
        <v>3272692.9</v>
      </c>
      <c r="C81" s="711">
        <v>3712535.1</v>
      </c>
      <c r="D81" s="712">
        <v>4814007.0999999996</v>
      </c>
      <c r="E81" s="712">
        <v>4357550.5999999996</v>
      </c>
      <c r="F81" s="712">
        <v>4129103</v>
      </c>
      <c r="G81" s="332"/>
      <c r="J81" s="334"/>
    </row>
    <row r="82" spans="1:16" s="43" customFormat="1" ht="20.100000000000001" customHeight="1">
      <c r="A82" s="316" t="s">
        <v>106</v>
      </c>
      <c r="B82" s="801">
        <v>2646932.6</v>
      </c>
      <c r="C82" s="711">
        <v>2585157.7000000002</v>
      </c>
      <c r="D82" s="712">
        <v>3068441.1</v>
      </c>
      <c r="E82" s="712">
        <v>3251637.5</v>
      </c>
      <c r="F82" s="712">
        <v>3316822</v>
      </c>
      <c r="G82" s="332"/>
      <c r="J82" s="334"/>
    </row>
    <row r="83" spans="1:16" s="43" customFormat="1" ht="20.100000000000001" customHeight="1">
      <c r="A83" s="316" t="s">
        <v>553</v>
      </c>
      <c r="B83" s="801">
        <v>851343.8</v>
      </c>
      <c r="C83" s="711">
        <v>869829.7</v>
      </c>
      <c r="D83" s="712">
        <v>1293375.7</v>
      </c>
      <c r="E83" s="712">
        <v>1231015.8</v>
      </c>
      <c r="F83" s="712">
        <v>1891157</v>
      </c>
      <c r="G83" s="332"/>
      <c r="J83" s="334"/>
    </row>
    <row r="84" spans="1:16" s="43" customFormat="1" ht="20.100000000000001" customHeight="1">
      <c r="A84" s="316" t="s">
        <v>114</v>
      </c>
      <c r="B84" s="801">
        <v>856740.8</v>
      </c>
      <c r="C84" s="711">
        <v>1172505.8</v>
      </c>
      <c r="D84" s="712">
        <v>2130573.2999999998</v>
      </c>
      <c r="E84" s="712">
        <v>2269831.9</v>
      </c>
      <c r="F84" s="712">
        <v>2546357</v>
      </c>
      <c r="G84" s="332"/>
      <c r="J84" s="334"/>
    </row>
    <row r="85" spans="1:16" s="43" customFormat="1" ht="20.100000000000001" customHeight="1">
      <c r="A85" s="316" t="s">
        <v>554</v>
      </c>
      <c r="B85" s="801">
        <v>113839.2</v>
      </c>
      <c r="C85" s="711">
        <v>143484.9</v>
      </c>
      <c r="D85" s="712">
        <v>216286</v>
      </c>
      <c r="E85" s="712">
        <v>536955</v>
      </c>
      <c r="F85" s="712">
        <v>274336</v>
      </c>
      <c r="G85" s="332"/>
      <c r="J85" s="333"/>
    </row>
    <row r="86" spans="1:16" s="43" customFormat="1" ht="20.100000000000001" customHeight="1">
      <c r="A86" s="316" t="s">
        <v>107</v>
      </c>
      <c r="B86" s="801">
        <v>264120.7</v>
      </c>
      <c r="C86" s="711">
        <v>295539.5</v>
      </c>
      <c r="D86" s="712">
        <v>493669.9</v>
      </c>
      <c r="E86" s="712">
        <v>552586.69999999995</v>
      </c>
      <c r="F86" s="712">
        <v>498618</v>
      </c>
      <c r="G86" s="332"/>
    </row>
    <row r="87" spans="1:16" s="43" customFormat="1" ht="20.100000000000001" customHeight="1">
      <c r="A87" s="316" t="s">
        <v>555</v>
      </c>
      <c r="B87" s="801">
        <v>506964.5</v>
      </c>
      <c r="C87" s="711">
        <v>561694.4</v>
      </c>
      <c r="D87" s="712">
        <v>538289.4</v>
      </c>
      <c r="E87" s="712">
        <v>639595.9</v>
      </c>
      <c r="F87" s="712">
        <v>760161</v>
      </c>
      <c r="G87" s="332"/>
    </row>
    <row r="88" spans="1:16" s="43" customFormat="1" ht="20.100000000000001" customHeight="1">
      <c r="A88" s="316" t="s">
        <v>270</v>
      </c>
      <c r="B88" s="802">
        <v>209868.9</v>
      </c>
      <c r="C88" s="712">
        <v>188039.9</v>
      </c>
      <c r="D88" s="712">
        <v>1218035.1000000001</v>
      </c>
      <c r="E88" s="712">
        <v>2771842.6</v>
      </c>
      <c r="F88" s="712">
        <v>2137914.7999999998</v>
      </c>
      <c r="G88" s="332"/>
    </row>
    <row r="89" spans="1:16" s="43" customFormat="1" ht="20.100000000000001" customHeight="1">
      <c r="A89" s="316" t="s">
        <v>556</v>
      </c>
      <c r="B89" s="801">
        <v>158151.70000000001</v>
      </c>
      <c r="C89" s="711">
        <v>166971.79999999999</v>
      </c>
      <c r="D89" s="712">
        <v>168198.1</v>
      </c>
      <c r="E89" s="712">
        <v>146974.20000000001</v>
      </c>
      <c r="F89" s="712">
        <v>207207</v>
      </c>
      <c r="G89" s="332"/>
    </row>
    <row r="90" spans="1:16" s="43" customFormat="1">
      <c r="A90" s="963" t="s">
        <v>299</v>
      </c>
      <c r="B90" s="964"/>
      <c r="C90" s="964"/>
      <c r="D90" s="964"/>
      <c r="E90" s="964"/>
      <c r="F90" s="964"/>
      <c r="G90" s="702"/>
    </row>
    <row r="91" spans="1:16" s="43" customFormat="1">
      <c r="A91" s="952" t="s">
        <v>253</v>
      </c>
      <c r="B91" s="952"/>
      <c r="C91" s="952"/>
      <c r="D91" s="952"/>
      <c r="E91" s="952"/>
      <c r="F91" s="952"/>
    </row>
    <row r="92" spans="1:16" s="43" customFormat="1">
      <c r="A92" s="46"/>
      <c r="B92" s="46"/>
      <c r="C92" s="46"/>
      <c r="D92" s="46"/>
      <c r="E92" s="46"/>
      <c r="F92" s="46"/>
    </row>
    <row r="93" spans="1:16" s="43" customFormat="1">
      <c r="A93" s="120"/>
      <c r="B93" s="46"/>
      <c r="C93" s="46"/>
      <c r="D93" s="46"/>
      <c r="E93" s="46"/>
      <c r="F93" s="46"/>
    </row>
    <row r="94" spans="1:16" s="43" customFormat="1" ht="30" customHeight="1">
      <c r="A94" s="960" t="s">
        <v>1248</v>
      </c>
      <c r="B94" s="960"/>
      <c r="C94" s="960"/>
      <c r="D94" s="960"/>
      <c r="E94" s="960"/>
      <c r="F94" s="960"/>
      <c r="G94" s="799"/>
      <c r="I94" s="714"/>
      <c r="J94" s="714"/>
      <c r="K94" s="714"/>
      <c r="L94" s="714"/>
      <c r="M94" s="714"/>
      <c r="N94" s="714"/>
      <c r="O94" s="714"/>
      <c r="P94" s="714"/>
    </row>
    <row r="95" spans="1:16" s="43" customFormat="1" ht="30" customHeight="1">
      <c r="A95" s="85" t="s">
        <v>4</v>
      </c>
      <c r="B95" s="84">
        <v>2020</v>
      </c>
      <c r="C95" s="84">
        <v>2021</v>
      </c>
      <c r="D95" s="84">
        <v>2022</v>
      </c>
      <c r="E95" s="84">
        <v>2023</v>
      </c>
      <c r="F95" s="84">
        <v>2024</v>
      </c>
      <c r="I95" s="715"/>
      <c r="J95" s="556"/>
      <c r="K95" s="556"/>
      <c r="L95" s="556"/>
      <c r="M95" s="556"/>
      <c r="N95" s="556"/>
      <c r="O95" s="714"/>
      <c r="P95" s="714"/>
    </row>
    <row r="96" spans="1:16" s="43" customFormat="1" ht="20.100000000000001" customHeight="1">
      <c r="A96" s="19" t="s">
        <v>1250</v>
      </c>
      <c r="B96" s="214">
        <v>37453</v>
      </c>
      <c r="C96" s="214">
        <v>38819</v>
      </c>
      <c r="D96" s="104">
        <v>40412</v>
      </c>
      <c r="E96" s="104">
        <v>41980</v>
      </c>
      <c r="F96" s="104">
        <v>43123</v>
      </c>
      <c r="G96" s="333"/>
      <c r="H96" s="333"/>
      <c r="I96" s="716"/>
      <c r="J96" s="717"/>
      <c r="K96" s="717"/>
      <c r="L96" s="718"/>
      <c r="M96" s="718"/>
      <c r="N96" s="718"/>
      <c r="O96" s="714"/>
      <c r="P96" s="714"/>
    </row>
    <row r="97" spans="1:16" s="43" customFormat="1" ht="20.100000000000001" customHeight="1">
      <c r="A97" s="733" t="s">
        <v>3</v>
      </c>
      <c r="B97" s="104"/>
      <c r="C97" s="104"/>
      <c r="D97" s="104"/>
      <c r="E97" s="104"/>
      <c r="F97" s="104"/>
      <c r="G97" s="649"/>
      <c r="I97" s="719"/>
      <c r="J97" s="718"/>
      <c r="K97" s="718"/>
      <c r="L97" s="718"/>
      <c r="M97" s="718"/>
      <c r="N97" s="718"/>
      <c r="O97" s="714"/>
      <c r="P97" s="714"/>
    </row>
    <row r="98" spans="1:16" s="43" customFormat="1" ht="20.100000000000001" customHeight="1">
      <c r="A98" s="713" t="s">
        <v>553</v>
      </c>
      <c r="B98" s="724">
        <v>7842</v>
      </c>
      <c r="C98" s="214">
        <v>7832</v>
      </c>
      <c r="D98" s="104">
        <v>7834</v>
      </c>
      <c r="E98" s="104">
        <v>7919</v>
      </c>
      <c r="F98" s="104">
        <v>7958</v>
      </c>
      <c r="I98" s="720"/>
      <c r="J98" s="717"/>
      <c r="K98" s="717"/>
      <c r="L98" s="718"/>
      <c r="M98" s="718"/>
      <c r="N98" s="718"/>
      <c r="O98" s="714"/>
      <c r="P98" s="714"/>
    </row>
    <row r="99" spans="1:16" s="43" customFormat="1" ht="20.100000000000001" customHeight="1">
      <c r="A99" s="713" t="s">
        <v>270</v>
      </c>
      <c r="B99" s="724">
        <v>4603</v>
      </c>
      <c r="C99" s="214">
        <v>4744</v>
      </c>
      <c r="D99" s="104">
        <v>4943</v>
      </c>
      <c r="E99" s="104">
        <v>5177</v>
      </c>
      <c r="F99" s="104">
        <v>5364</v>
      </c>
      <c r="I99" s="720"/>
      <c r="J99" s="717"/>
      <c r="K99" s="717"/>
      <c r="L99" s="718"/>
      <c r="M99" s="718"/>
      <c r="N99" s="718"/>
      <c r="O99" s="714"/>
      <c r="P99" s="714"/>
    </row>
    <row r="100" spans="1:16" s="43" customFormat="1" ht="20.100000000000001" customHeight="1">
      <c r="A100" s="713" t="s">
        <v>106</v>
      </c>
      <c r="B100" s="724">
        <v>4400</v>
      </c>
      <c r="C100" s="214">
        <v>4697</v>
      </c>
      <c r="D100" s="104">
        <v>4920</v>
      </c>
      <c r="E100" s="104">
        <v>5096</v>
      </c>
      <c r="F100" s="104">
        <v>5237</v>
      </c>
      <c r="I100" s="720"/>
      <c r="J100" s="717"/>
      <c r="K100" s="717"/>
      <c r="L100" s="718"/>
      <c r="M100" s="718"/>
      <c r="N100" s="718"/>
      <c r="O100" s="714"/>
      <c r="P100" s="714"/>
    </row>
    <row r="101" spans="1:16" s="43" customFormat="1" ht="20.100000000000001" customHeight="1">
      <c r="A101" s="713" t="s">
        <v>304</v>
      </c>
      <c r="B101" s="724">
        <v>3519</v>
      </c>
      <c r="C101" s="214">
        <v>3675</v>
      </c>
      <c r="D101" s="104">
        <v>3776</v>
      </c>
      <c r="E101" s="104">
        <v>3946</v>
      </c>
      <c r="F101" s="104">
        <v>4101</v>
      </c>
      <c r="I101" s="720"/>
      <c r="J101" s="717"/>
      <c r="K101" s="717"/>
      <c r="L101" s="718"/>
      <c r="M101" s="718"/>
      <c r="N101" s="718"/>
      <c r="O101" s="714"/>
      <c r="P101" s="714"/>
    </row>
    <row r="102" spans="1:16" s="43" customFormat="1" ht="20.100000000000001" customHeight="1">
      <c r="A102" s="713" t="s">
        <v>107</v>
      </c>
      <c r="B102" s="724">
        <v>2206</v>
      </c>
      <c r="C102" s="214">
        <v>2545</v>
      </c>
      <c r="D102" s="104">
        <v>3175</v>
      </c>
      <c r="E102" s="104">
        <v>3621</v>
      </c>
      <c r="F102" s="104">
        <v>3751</v>
      </c>
      <c r="I102" s="720"/>
      <c r="J102" s="717"/>
      <c r="K102" s="717"/>
      <c r="L102" s="718"/>
      <c r="M102" s="718"/>
      <c r="N102" s="718"/>
      <c r="O102" s="714"/>
      <c r="P102" s="714"/>
    </row>
    <row r="103" spans="1:16" s="43" customFormat="1" ht="20.100000000000001" customHeight="1">
      <c r="A103" s="713" t="s">
        <v>305</v>
      </c>
      <c r="B103" s="724">
        <v>2691</v>
      </c>
      <c r="C103" s="214">
        <v>2752</v>
      </c>
      <c r="D103" s="104">
        <v>2844</v>
      </c>
      <c r="E103" s="104">
        <v>2904</v>
      </c>
      <c r="F103" s="104">
        <v>3007</v>
      </c>
      <c r="I103" s="720"/>
      <c r="J103" s="717"/>
      <c r="K103" s="717"/>
      <c r="L103" s="718"/>
      <c r="M103" s="718"/>
      <c r="N103" s="718"/>
      <c r="O103" s="714"/>
      <c r="P103" s="714"/>
    </row>
    <row r="104" spans="1:16" s="43" customFormat="1" ht="20.100000000000001" customHeight="1">
      <c r="A104" s="713" t="s">
        <v>301</v>
      </c>
      <c r="B104" s="724">
        <v>2615</v>
      </c>
      <c r="C104" s="214">
        <v>2701</v>
      </c>
      <c r="D104" s="104">
        <v>2836</v>
      </c>
      <c r="E104" s="104">
        <v>2890</v>
      </c>
      <c r="F104" s="104">
        <v>2908</v>
      </c>
      <c r="I104" s="720"/>
      <c r="J104" s="717"/>
      <c r="K104" s="717"/>
      <c r="L104" s="718"/>
      <c r="M104" s="718"/>
      <c r="N104" s="718"/>
      <c r="O104" s="714"/>
      <c r="P104" s="714"/>
    </row>
    <row r="105" spans="1:16" s="43" customFormat="1" ht="20.100000000000001" customHeight="1">
      <c r="A105" s="713" t="s">
        <v>1261</v>
      </c>
      <c r="B105" s="724">
        <v>2208</v>
      </c>
      <c r="C105" s="214">
        <v>2210</v>
      </c>
      <c r="D105" s="104">
        <v>2246</v>
      </c>
      <c r="E105" s="104">
        <v>2264</v>
      </c>
      <c r="F105" s="104">
        <v>2250</v>
      </c>
      <c r="G105" s="649"/>
      <c r="I105" s="720"/>
      <c r="J105" s="717"/>
      <c r="K105" s="717"/>
      <c r="L105" s="718"/>
      <c r="M105" s="718"/>
      <c r="N105" s="718"/>
      <c r="O105" s="714"/>
      <c r="P105" s="714"/>
    </row>
    <row r="106" spans="1:16" s="43" customFormat="1" ht="20.100000000000001" customHeight="1">
      <c r="A106" s="713" t="s">
        <v>555</v>
      </c>
      <c r="B106" s="724">
        <v>1715</v>
      </c>
      <c r="C106" s="214">
        <v>1802</v>
      </c>
      <c r="D106" s="104">
        <v>1836</v>
      </c>
      <c r="E106" s="104">
        <v>1893</v>
      </c>
      <c r="F106" s="104">
        <v>1969</v>
      </c>
      <c r="I106" s="720"/>
      <c r="J106" s="717"/>
      <c r="K106" s="717"/>
      <c r="L106" s="718"/>
      <c r="M106" s="718"/>
      <c r="N106" s="718"/>
      <c r="O106" s="714"/>
      <c r="P106" s="714"/>
    </row>
    <row r="107" spans="1:16" s="43" customFormat="1" ht="20.100000000000001" customHeight="1">
      <c r="A107" s="713" t="s">
        <v>303</v>
      </c>
      <c r="B107" s="724">
        <v>1343</v>
      </c>
      <c r="C107" s="214">
        <v>1415</v>
      </c>
      <c r="D107" s="104">
        <v>1477</v>
      </c>
      <c r="E107" s="104">
        <v>1552</v>
      </c>
      <c r="F107" s="104">
        <v>1625</v>
      </c>
      <c r="I107" s="720"/>
      <c r="J107" s="717"/>
      <c r="K107" s="717"/>
      <c r="L107" s="718"/>
      <c r="M107" s="718"/>
      <c r="N107" s="718"/>
      <c r="O107" s="714"/>
      <c r="P107" s="714"/>
    </row>
    <row r="108" spans="1:16" s="43" customFormat="1" ht="20.100000000000001" customHeight="1">
      <c r="A108" s="713" t="s">
        <v>302</v>
      </c>
      <c r="B108" s="724">
        <v>1147</v>
      </c>
      <c r="C108" s="214">
        <v>1127</v>
      </c>
      <c r="D108" s="104">
        <v>1126</v>
      </c>
      <c r="E108" s="104">
        <v>1144</v>
      </c>
      <c r="F108" s="104">
        <v>1193</v>
      </c>
      <c r="I108" s="720"/>
      <c r="J108" s="717"/>
      <c r="K108" s="717"/>
      <c r="L108" s="718"/>
      <c r="M108" s="718"/>
      <c r="N108" s="718"/>
      <c r="O108" s="714"/>
      <c r="P108" s="714"/>
    </row>
    <row r="109" spans="1:16" s="43" customFormat="1" ht="20.100000000000001" customHeight="1">
      <c r="A109" s="713" t="s">
        <v>556</v>
      </c>
      <c r="B109" s="725">
        <v>992</v>
      </c>
      <c r="C109" s="214">
        <v>1045</v>
      </c>
      <c r="D109" s="104">
        <v>1074</v>
      </c>
      <c r="E109" s="104">
        <v>1141</v>
      </c>
      <c r="F109" s="104">
        <v>1211</v>
      </c>
      <c r="I109" s="720"/>
      <c r="J109" s="721"/>
      <c r="K109" s="717"/>
      <c r="L109" s="718"/>
      <c r="M109" s="718"/>
      <c r="N109" s="718"/>
      <c r="O109" s="714"/>
      <c r="P109" s="714"/>
    </row>
    <row r="110" spans="1:16" s="43" customFormat="1" ht="20.100000000000001" customHeight="1">
      <c r="A110" s="713" t="s">
        <v>554</v>
      </c>
      <c r="B110" s="724">
        <v>802</v>
      </c>
      <c r="C110" s="724">
        <v>846</v>
      </c>
      <c r="D110" s="104">
        <v>854</v>
      </c>
      <c r="E110" s="104">
        <v>872</v>
      </c>
      <c r="F110" s="104">
        <v>892</v>
      </c>
      <c r="I110" s="720"/>
      <c r="J110" s="717"/>
      <c r="K110" s="717"/>
      <c r="L110" s="718"/>
      <c r="M110" s="718"/>
      <c r="N110" s="718"/>
      <c r="O110" s="714"/>
      <c r="P110" s="714"/>
    </row>
    <row r="111" spans="1:16" s="43" customFormat="1" ht="20.100000000000001" customHeight="1">
      <c r="A111" s="713" t="s">
        <v>457</v>
      </c>
      <c r="B111" s="724">
        <v>647</v>
      </c>
      <c r="C111" s="214">
        <v>662</v>
      </c>
      <c r="D111" s="104">
        <v>672</v>
      </c>
      <c r="E111" s="104">
        <v>692</v>
      </c>
      <c r="F111" s="104">
        <v>696</v>
      </c>
      <c r="I111" s="720"/>
      <c r="J111" s="717"/>
      <c r="K111" s="717"/>
      <c r="L111" s="718"/>
      <c r="M111" s="718"/>
      <c r="N111" s="718"/>
      <c r="O111" s="714"/>
      <c r="P111" s="714"/>
    </row>
    <row r="112" spans="1:16" s="43" customFormat="1" ht="20.100000000000001" customHeight="1">
      <c r="A112" s="713" t="s">
        <v>561</v>
      </c>
      <c r="B112" s="724">
        <v>227</v>
      </c>
      <c r="C112" s="724">
        <v>238</v>
      </c>
      <c r="D112" s="734">
        <v>248</v>
      </c>
      <c r="E112" s="734">
        <v>257</v>
      </c>
      <c r="F112" s="734">
        <v>268</v>
      </c>
      <c r="G112" s="649"/>
      <c r="I112" s="720"/>
      <c r="J112" s="717"/>
      <c r="K112" s="717"/>
      <c r="L112" s="718"/>
      <c r="M112" s="718"/>
      <c r="N112" s="718"/>
      <c r="O112" s="714"/>
      <c r="P112" s="714"/>
    </row>
    <row r="113" spans="1:16" s="43" customFormat="1" ht="30">
      <c r="A113" s="735" t="s">
        <v>1262</v>
      </c>
      <c r="B113" s="724">
        <v>83</v>
      </c>
      <c r="C113" s="724">
        <v>93</v>
      </c>
      <c r="D113" s="734">
        <v>94</v>
      </c>
      <c r="E113" s="734">
        <v>107</v>
      </c>
      <c r="F113" s="734">
        <v>125</v>
      </c>
      <c r="G113" s="649"/>
      <c r="I113" s="720"/>
      <c r="J113" s="717"/>
      <c r="K113" s="717"/>
      <c r="L113" s="718"/>
      <c r="M113" s="718"/>
      <c r="N113" s="718"/>
      <c r="O113" s="714"/>
      <c r="P113" s="714"/>
    </row>
    <row r="114" spans="1:16" s="43" customFormat="1" ht="30">
      <c r="A114" s="735" t="s">
        <v>1246</v>
      </c>
      <c r="B114" s="724">
        <v>98</v>
      </c>
      <c r="C114" s="724">
        <v>95</v>
      </c>
      <c r="D114" s="734">
        <v>92</v>
      </c>
      <c r="E114" s="734">
        <v>91</v>
      </c>
      <c r="F114" s="734">
        <v>88</v>
      </c>
      <c r="G114" s="649"/>
      <c r="I114" s="720"/>
      <c r="J114" s="717"/>
      <c r="K114" s="717"/>
      <c r="L114" s="718"/>
      <c r="M114" s="718"/>
      <c r="N114" s="718"/>
      <c r="O114" s="714"/>
      <c r="P114" s="714"/>
    </row>
    <row r="115" spans="1:16" s="43" customFormat="1" ht="30">
      <c r="A115" s="735" t="s">
        <v>1247</v>
      </c>
      <c r="B115" s="724">
        <v>77</v>
      </c>
      <c r="C115" s="724">
        <v>73</v>
      </c>
      <c r="D115" s="734">
        <v>74</v>
      </c>
      <c r="E115" s="734">
        <v>75</v>
      </c>
      <c r="F115" s="734">
        <v>76</v>
      </c>
      <c r="G115" s="649"/>
      <c r="I115" s="720"/>
      <c r="J115" s="717"/>
      <c r="K115" s="717"/>
      <c r="L115" s="718"/>
      <c r="M115" s="718"/>
      <c r="N115" s="718"/>
      <c r="O115" s="714"/>
      <c r="P115" s="714"/>
    </row>
    <row r="116" spans="1:16" s="43" customFormat="1" ht="20.100000000000001" customHeight="1">
      <c r="A116" s="713" t="s">
        <v>300</v>
      </c>
      <c r="B116" s="724">
        <v>19</v>
      </c>
      <c r="C116" s="724">
        <v>20</v>
      </c>
      <c r="D116" s="734">
        <v>20</v>
      </c>
      <c r="E116" s="734">
        <v>17</v>
      </c>
      <c r="F116" s="734">
        <v>21</v>
      </c>
      <c r="G116" s="649"/>
      <c r="I116" s="720"/>
      <c r="J116" s="717"/>
      <c r="K116" s="717"/>
      <c r="L116" s="718"/>
      <c r="M116" s="718"/>
      <c r="N116" s="718"/>
      <c r="O116" s="714"/>
      <c r="P116" s="714"/>
    </row>
    <row r="117" spans="1:16" s="43" customFormat="1" ht="20.100000000000001" customHeight="1">
      <c r="A117" s="713" t="s">
        <v>306</v>
      </c>
      <c r="B117" s="724">
        <v>5</v>
      </c>
      <c r="C117" s="724">
        <v>5</v>
      </c>
      <c r="D117" s="734">
        <v>5</v>
      </c>
      <c r="E117" s="734">
        <v>5</v>
      </c>
      <c r="F117" s="734">
        <v>5</v>
      </c>
      <c r="G117" s="649"/>
      <c r="I117" s="720"/>
      <c r="J117" s="717"/>
      <c r="K117" s="717"/>
      <c r="L117" s="718"/>
      <c r="M117" s="718"/>
      <c r="N117" s="718"/>
      <c r="O117" s="714"/>
      <c r="P117" s="714"/>
    </row>
    <row r="118" spans="1:16" s="43" customFormat="1" ht="29.45" customHeight="1">
      <c r="A118" s="961" t="s">
        <v>1249</v>
      </c>
      <c r="B118" s="961"/>
      <c r="C118" s="961"/>
      <c r="D118" s="961"/>
      <c r="E118" s="961"/>
      <c r="F118" s="961"/>
      <c r="G118" s="799"/>
      <c r="I118" s="720"/>
      <c r="J118" s="717"/>
      <c r="K118" s="717"/>
      <c r="L118" s="718"/>
      <c r="M118" s="718"/>
      <c r="N118" s="718"/>
      <c r="O118" s="714"/>
      <c r="P118" s="714"/>
    </row>
    <row r="119" spans="1:16" s="43" customFormat="1">
      <c r="A119" s="952" t="s">
        <v>253</v>
      </c>
      <c r="B119" s="952"/>
      <c r="C119" s="952"/>
      <c r="D119" s="952"/>
      <c r="E119" s="952"/>
      <c r="F119" s="952"/>
      <c r="I119" s="722"/>
      <c r="J119" s="723"/>
      <c r="K119" s="723"/>
      <c r="L119" s="714"/>
      <c r="M119" s="714"/>
      <c r="N119" s="714"/>
      <c r="O119" s="714"/>
      <c r="P119" s="714"/>
    </row>
    <row r="120" spans="1:16" s="43" customFormat="1">
      <c r="B120" s="333"/>
    </row>
    <row r="121" spans="1:16" s="43" customFormat="1"/>
    <row r="122" spans="1:16" s="43" customFormat="1" ht="33.75" customHeight="1">
      <c r="A122" s="878" t="s">
        <v>689</v>
      </c>
      <c r="B122" s="878"/>
      <c r="C122" s="878"/>
      <c r="D122" s="878"/>
      <c r="E122" s="878"/>
      <c r="F122" s="878"/>
      <c r="G122" s="46"/>
    </row>
    <row r="123" spans="1:16" s="43" customFormat="1" ht="30" customHeight="1">
      <c r="A123" s="85" t="s">
        <v>4</v>
      </c>
      <c r="B123" s="85">
        <v>2020</v>
      </c>
      <c r="C123" s="85">
        <v>2021</v>
      </c>
      <c r="D123" s="85">
        <v>2022</v>
      </c>
      <c r="E123" s="85">
        <v>2023</v>
      </c>
      <c r="F123" s="85">
        <v>2024</v>
      </c>
      <c r="G123" s="44"/>
    </row>
    <row r="124" spans="1:16" s="43" customFormat="1" ht="20.100000000000001" customHeight="1">
      <c r="A124" s="19" t="s">
        <v>37</v>
      </c>
      <c r="B124" s="98">
        <v>38560</v>
      </c>
      <c r="C124" s="98">
        <v>38668</v>
      </c>
      <c r="D124" s="98">
        <v>39753</v>
      </c>
      <c r="E124" s="98">
        <v>39168</v>
      </c>
      <c r="F124" s="98">
        <v>39154</v>
      </c>
      <c r="G124" s="44"/>
    </row>
    <row r="125" spans="1:16" s="43" customFormat="1" ht="20.100000000000001" customHeight="1">
      <c r="A125" s="733" t="s">
        <v>3</v>
      </c>
      <c r="B125" s="98"/>
      <c r="C125" s="98"/>
      <c r="D125" s="98"/>
      <c r="E125" s="98"/>
      <c r="F125" s="98"/>
      <c r="G125" s="798"/>
    </row>
    <row r="126" spans="1:16" s="43" customFormat="1" ht="20.100000000000001" customHeight="1">
      <c r="A126" s="24" t="s">
        <v>108</v>
      </c>
      <c r="B126" s="98">
        <v>12323</v>
      </c>
      <c r="C126" s="98">
        <v>12127</v>
      </c>
      <c r="D126" s="98">
        <v>12442</v>
      </c>
      <c r="E126" s="98">
        <v>11818</v>
      </c>
      <c r="F126" s="98">
        <v>11148</v>
      </c>
      <c r="G126" s="341"/>
      <c r="H126" s="340"/>
      <c r="I126" s="332"/>
    </row>
    <row r="127" spans="1:16" s="43" customFormat="1" ht="20.100000000000001" customHeight="1">
      <c r="A127" s="99" t="s">
        <v>133</v>
      </c>
      <c r="B127" s="98">
        <v>10394</v>
      </c>
      <c r="C127" s="98">
        <v>10179</v>
      </c>
      <c r="D127" s="98">
        <v>10461</v>
      </c>
      <c r="E127" s="98">
        <v>9797</v>
      </c>
      <c r="F127" s="98">
        <v>9170</v>
      </c>
      <c r="G127" s="341"/>
      <c r="H127" s="340"/>
      <c r="I127" s="332"/>
    </row>
    <row r="128" spans="1:16" s="43" customFormat="1" ht="20.100000000000001" customHeight="1">
      <c r="A128" s="24" t="s">
        <v>109</v>
      </c>
      <c r="B128" s="98">
        <v>4103</v>
      </c>
      <c r="C128" s="98">
        <v>4156</v>
      </c>
      <c r="D128" s="98">
        <v>3929</v>
      </c>
      <c r="E128" s="98">
        <v>3543</v>
      </c>
      <c r="F128" s="98">
        <v>3204</v>
      </c>
      <c r="G128" s="341"/>
      <c r="H128" s="340"/>
      <c r="I128" s="332"/>
    </row>
    <row r="129" spans="1:11" s="43" customFormat="1" ht="20.100000000000001" customHeight="1">
      <c r="A129" s="24" t="s">
        <v>557</v>
      </c>
      <c r="B129" s="98">
        <v>11913</v>
      </c>
      <c r="C129" s="98">
        <v>12045</v>
      </c>
      <c r="D129" s="98">
        <v>12234</v>
      </c>
      <c r="E129" s="98">
        <v>12204</v>
      </c>
      <c r="F129" s="98">
        <v>12703</v>
      </c>
      <c r="G129" s="341"/>
      <c r="H129" s="340"/>
      <c r="I129" s="332"/>
    </row>
    <row r="130" spans="1:11" s="43" customFormat="1" ht="20.100000000000001" customHeight="1">
      <c r="A130" s="24" t="s">
        <v>110</v>
      </c>
      <c r="B130" s="98">
        <v>3047</v>
      </c>
      <c r="C130" s="98">
        <v>3188</v>
      </c>
      <c r="D130" s="98">
        <v>3759</v>
      </c>
      <c r="E130" s="98">
        <v>3983</v>
      </c>
      <c r="F130" s="98">
        <v>4314</v>
      </c>
      <c r="G130" s="341"/>
      <c r="H130" s="340"/>
      <c r="I130" s="332"/>
    </row>
    <row r="131" spans="1:11" s="43" customFormat="1" ht="20.100000000000001" customHeight="1">
      <c r="A131" s="24" t="s">
        <v>558</v>
      </c>
      <c r="B131" s="98">
        <v>995</v>
      </c>
      <c r="C131" s="98">
        <v>915</v>
      </c>
      <c r="D131" s="98">
        <v>1043</v>
      </c>
      <c r="E131" s="98">
        <v>1183</v>
      </c>
      <c r="F131" s="98">
        <v>1090</v>
      </c>
      <c r="G131" s="341"/>
      <c r="H131" s="340"/>
      <c r="I131" s="332"/>
    </row>
    <row r="132" spans="1:11" s="43" customFormat="1" ht="20.100000000000001" customHeight="1">
      <c r="A132" s="24" t="s">
        <v>111</v>
      </c>
      <c r="B132" s="98">
        <v>1032</v>
      </c>
      <c r="C132" s="98">
        <v>1194</v>
      </c>
      <c r="D132" s="98">
        <v>1166</v>
      </c>
      <c r="E132" s="98">
        <v>1276</v>
      </c>
      <c r="F132" s="98">
        <v>1206</v>
      </c>
      <c r="G132" s="341"/>
      <c r="H132" s="340"/>
      <c r="I132" s="332"/>
    </row>
    <row r="133" spans="1:11" s="43" customFormat="1" ht="20.100000000000001" customHeight="1">
      <c r="A133" s="24" t="s">
        <v>559</v>
      </c>
      <c r="B133" s="98">
        <v>1230</v>
      </c>
      <c r="C133" s="98">
        <v>1228</v>
      </c>
      <c r="D133" s="98">
        <v>1142</v>
      </c>
      <c r="E133" s="98">
        <v>1135</v>
      </c>
      <c r="F133" s="98">
        <v>1181</v>
      </c>
      <c r="G133" s="341"/>
      <c r="H133" s="340"/>
      <c r="I133" s="332"/>
    </row>
    <row r="134" spans="1:11" s="43" customFormat="1" ht="20.100000000000001" customHeight="1">
      <c r="A134" s="316" t="s">
        <v>270</v>
      </c>
      <c r="B134" s="98">
        <v>1190</v>
      </c>
      <c r="C134" s="98">
        <v>1105</v>
      </c>
      <c r="D134" s="98">
        <v>1284</v>
      </c>
      <c r="E134" s="98">
        <v>1389</v>
      </c>
      <c r="F134" s="98">
        <v>1527</v>
      </c>
      <c r="G134" s="341"/>
      <c r="H134" s="340"/>
      <c r="I134" s="332"/>
    </row>
    <row r="135" spans="1:11" s="43" customFormat="1" ht="20.100000000000001" customHeight="1">
      <c r="A135" s="24" t="s">
        <v>560</v>
      </c>
      <c r="B135" s="98">
        <v>1542</v>
      </c>
      <c r="C135" s="98">
        <v>1554</v>
      </c>
      <c r="D135" s="98">
        <v>1601</v>
      </c>
      <c r="E135" s="98">
        <v>1477</v>
      </c>
      <c r="F135" s="98">
        <v>1619</v>
      </c>
      <c r="G135" s="341"/>
      <c r="H135" s="340"/>
      <c r="I135" s="332"/>
    </row>
    <row r="136" spans="1:11" s="43" customFormat="1" ht="100.5" customHeight="1">
      <c r="A136" s="954" t="s">
        <v>678</v>
      </c>
      <c r="B136" s="954"/>
      <c r="C136" s="954"/>
      <c r="D136" s="954"/>
      <c r="E136" s="954"/>
      <c r="F136" s="954"/>
      <c r="G136" s="339"/>
      <c r="H136" s="340"/>
      <c r="I136" s="332"/>
    </row>
    <row r="137" spans="1:11" s="43" customFormat="1">
      <c r="A137" s="952" t="s">
        <v>253</v>
      </c>
      <c r="B137" s="952"/>
      <c r="C137" s="952"/>
      <c r="D137" s="952"/>
      <c r="E137" s="952"/>
      <c r="F137" s="952"/>
      <c r="G137" s="46"/>
    </row>
    <row r="138" spans="1:11" s="43" customFormat="1">
      <c r="A138" s="47"/>
      <c r="B138" s="47"/>
      <c r="C138" s="47"/>
      <c r="D138" s="47"/>
      <c r="E138" s="47"/>
      <c r="F138" s="47"/>
      <c r="G138" s="46"/>
    </row>
    <row r="139" spans="1:11" s="43" customFormat="1">
      <c r="A139" s="46"/>
      <c r="B139" s="46"/>
      <c r="C139" s="46"/>
      <c r="D139" s="46"/>
      <c r="E139" s="46"/>
      <c r="F139" s="46"/>
      <c r="G139" s="46"/>
    </row>
    <row r="140" spans="1:11" s="48" customFormat="1" ht="34.5" customHeight="1">
      <c r="A140" s="878" t="s">
        <v>690</v>
      </c>
      <c r="B140" s="878"/>
      <c r="C140" s="878"/>
      <c r="D140" s="878"/>
      <c r="E140" s="878"/>
      <c r="F140" s="878"/>
      <c r="G140" s="23"/>
      <c r="I140" s="43"/>
      <c r="J140" s="43"/>
      <c r="K140" s="43"/>
    </row>
    <row r="141" spans="1:11" s="43" customFormat="1" ht="30" customHeight="1">
      <c r="A141" s="213" t="s">
        <v>4</v>
      </c>
      <c r="B141" s="85">
        <v>2020</v>
      </c>
      <c r="C141" s="85">
        <v>2021</v>
      </c>
      <c r="D141" s="85">
        <v>2022</v>
      </c>
      <c r="E141" s="85">
        <v>2023</v>
      </c>
      <c r="F141" s="85">
        <v>2024</v>
      </c>
      <c r="H141" s="49"/>
      <c r="I141" s="48"/>
      <c r="J141" s="48"/>
      <c r="K141" s="48"/>
    </row>
    <row r="142" spans="1:11" s="43" customFormat="1" ht="20.100000000000001" customHeight="1">
      <c r="A142" s="100" t="s">
        <v>37</v>
      </c>
      <c r="B142" s="98">
        <v>4479.3900000000003</v>
      </c>
      <c r="C142" s="98">
        <v>4882.4799999999996</v>
      </c>
      <c r="D142" s="98">
        <v>5492.67</v>
      </c>
      <c r="E142" s="98">
        <v>6131.2</v>
      </c>
      <c r="F142" s="98">
        <v>6779</v>
      </c>
      <c r="G142" s="340"/>
      <c r="H142" s="44"/>
    </row>
    <row r="143" spans="1:11" s="43" customFormat="1" ht="20.100000000000001" customHeight="1">
      <c r="A143" s="797" t="s">
        <v>3</v>
      </c>
      <c r="B143" s="98"/>
      <c r="C143" s="98"/>
      <c r="D143" s="98"/>
      <c r="E143" s="98"/>
      <c r="F143" s="98"/>
      <c r="G143" s="796"/>
      <c r="H143" s="313"/>
    </row>
    <row r="144" spans="1:11" s="43" customFormat="1" ht="20.100000000000001" customHeight="1">
      <c r="A144" s="24" t="s">
        <v>113</v>
      </c>
      <c r="B144" s="98">
        <v>4436.1099999999997</v>
      </c>
      <c r="C144" s="98">
        <v>4862.79</v>
      </c>
      <c r="D144" s="98">
        <v>5398.4</v>
      </c>
      <c r="E144" s="98">
        <v>6099.11</v>
      </c>
      <c r="F144" s="98">
        <v>6916</v>
      </c>
      <c r="G144" s="340"/>
      <c r="H144" s="341"/>
      <c r="I144" s="340"/>
    </row>
    <row r="145" spans="1:9" s="43" customFormat="1" ht="20.100000000000001" customHeight="1">
      <c r="A145" s="99" t="s">
        <v>133</v>
      </c>
      <c r="B145" s="98">
        <v>4256.34</v>
      </c>
      <c r="C145" s="98">
        <v>4696.04</v>
      </c>
      <c r="D145" s="98">
        <v>5199.82</v>
      </c>
      <c r="E145" s="98">
        <v>5838.3</v>
      </c>
      <c r="F145" s="98">
        <v>6538</v>
      </c>
      <c r="G145" s="340"/>
      <c r="H145" s="341"/>
      <c r="I145" s="340"/>
    </row>
    <row r="146" spans="1:9" s="43" customFormat="1" ht="20.100000000000001" customHeight="1">
      <c r="A146" s="24" t="s">
        <v>106</v>
      </c>
      <c r="B146" s="98">
        <v>4995.3100000000004</v>
      </c>
      <c r="C146" s="98">
        <v>5230.8999999999996</v>
      </c>
      <c r="D146" s="98">
        <v>5741.01</v>
      </c>
      <c r="E146" s="98">
        <v>6127.41</v>
      </c>
      <c r="F146" s="98">
        <v>6292</v>
      </c>
      <c r="G146" s="340"/>
      <c r="H146" s="341"/>
      <c r="I146" s="340"/>
    </row>
    <row r="147" spans="1:9" s="43" customFormat="1" ht="20.100000000000001" customHeight="1">
      <c r="A147" s="19" t="s">
        <v>553</v>
      </c>
      <c r="B147" s="98">
        <v>4638.93</v>
      </c>
      <c r="C147" s="98">
        <v>5074.25</v>
      </c>
      <c r="D147" s="98">
        <v>5595.48</v>
      </c>
      <c r="E147" s="98">
        <v>6206.6</v>
      </c>
      <c r="F147" s="98">
        <v>7025</v>
      </c>
      <c r="G147" s="340"/>
      <c r="H147" s="341"/>
      <c r="I147" s="340"/>
    </row>
    <row r="148" spans="1:9" s="43" customFormat="1" ht="20.100000000000001" customHeight="1">
      <c r="A148" s="24" t="s">
        <v>114</v>
      </c>
      <c r="B148" s="98">
        <v>3920.96</v>
      </c>
      <c r="C148" s="98">
        <v>4387.1499999999996</v>
      </c>
      <c r="D148" s="98">
        <v>5289.22</v>
      </c>
      <c r="E148" s="98">
        <v>6347.57</v>
      </c>
      <c r="F148" s="98">
        <v>6310</v>
      </c>
      <c r="G148" s="340"/>
      <c r="H148" s="341"/>
      <c r="I148" s="340"/>
    </row>
    <row r="149" spans="1:9" s="43" customFormat="1" ht="20.100000000000001" customHeight="1">
      <c r="A149" s="24" t="s">
        <v>554</v>
      </c>
      <c r="B149" s="98">
        <v>3055.35</v>
      </c>
      <c r="C149" s="98">
        <v>3415.39</v>
      </c>
      <c r="D149" s="98">
        <v>4012.57</v>
      </c>
      <c r="E149" s="98">
        <v>4583</v>
      </c>
      <c r="F149" s="98">
        <v>5227</v>
      </c>
      <c r="G149" s="340"/>
      <c r="H149" s="341"/>
      <c r="I149" s="340"/>
    </row>
    <row r="150" spans="1:9" s="43" customFormat="1" ht="20.100000000000001" customHeight="1">
      <c r="A150" s="24" t="s">
        <v>107</v>
      </c>
      <c r="B150" s="98">
        <v>5343.73</v>
      </c>
      <c r="C150" s="98">
        <v>6068.68</v>
      </c>
      <c r="D150" s="98">
        <v>8005.82</v>
      </c>
      <c r="E150" s="98">
        <v>8204.36</v>
      </c>
      <c r="F150" s="98">
        <v>8180</v>
      </c>
      <c r="G150" s="340"/>
      <c r="H150" s="341"/>
      <c r="I150" s="340"/>
    </row>
    <row r="151" spans="1:9" s="43" customFormat="1" ht="20.100000000000001" customHeight="1">
      <c r="A151" s="24" t="s">
        <v>555</v>
      </c>
      <c r="B151" s="98">
        <v>4610.17</v>
      </c>
      <c r="C151" s="98">
        <v>4878.75</v>
      </c>
      <c r="D151" s="98">
        <v>5455.2</v>
      </c>
      <c r="E151" s="98">
        <v>6152.62</v>
      </c>
      <c r="F151" s="98">
        <v>6810</v>
      </c>
      <c r="G151" s="340"/>
      <c r="H151" s="341"/>
      <c r="I151" s="340"/>
    </row>
    <row r="152" spans="1:9" s="43" customFormat="1" ht="20.100000000000001" customHeight="1">
      <c r="A152" s="316" t="s">
        <v>270</v>
      </c>
      <c r="B152" s="98">
        <v>4946</v>
      </c>
      <c r="C152" s="98">
        <v>5305</v>
      </c>
      <c r="D152" s="98">
        <v>6221</v>
      </c>
      <c r="E152" s="98">
        <v>6669</v>
      </c>
      <c r="F152" s="98">
        <v>7532</v>
      </c>
      <c r="G152" s="340"/>
      <c r="H152" s="341"/>
      <c r="I152" s="340"/>
    </row>
    <row r="153" spans="1:9" s="43" customFormat="1" ht="20.100000000000001" customHeight="1">
      <c r="A153" s="19" t="s">
        <v>556</v>
      </c>
      <c r="B153" s="98">
        <v>2983.58</v>
      </c>
      <c r="C153" s="98">
        <v>3278.05</v>
      </c>
      <c r="D153" s="98">
        <v>3884.46</v>
      </c>
      <c r="E153" s="98">
        <v>4105.7299999999996</v>
      </c>
      <c r="F153" s="98">
        <v>4973</v>
      </c>
      <c r="G153" s="340"/>
      <c r="H153" s="341"/>
      <c r="I153" s="340"/>
    </row>
    <row r="154" spans="1:9" s="43" customFormat="1" ht="97.5" customHeight="1">
      <c r="A154" s="953" t="s">
        <v>678</v>
      </c>
      <c r="B154" s="953"/>
      <c r="C154" s="953"/>
      <c r="D154" s="953"/>
      <c r="E154" s="953"/>
      <c r="F154" s="953"/>
      <c r="G154" s="332"/>
      <c r="H154" s="341"/>
      <c r="I154" s="340"/>
    </row>
    <row r="155" spans="1:9" s="43" customFormat="1">
      <c r="A155" s="952" t="s">
        <v>253</v>
      </c>
      <c r="B155" s="952"/>
      <c r="C155" s="952"/>
      <c r="D155" s="952"/>
      <c r="E155" s="952"/>
      <c r="F155" s="952"/>
      <c r="G155" s="77"/>
    </row>
    <row r="156" spans="1:9" s="43" customFormat="1">
      <c r="A156" s="77"/>
      <c r="B156" s="77"/>
      <c r="C156" s="77"/>
      <c r="D156" s="77"/>
      <c r="E156" s="77"/>
      <c r="F156" s="77"/>
      <c r="G156" s="77"/>
    </row>
    <row r="157" spans="1:9" s="43" customFormat="1"/>
    <row r="158" spans="1:9" s="43" customFormat="1" ht="31.5" customHeight="1">
      <c r="A158" s="878" t="s">
        <v>266</v>
      </c>
      <c r="B158" s="878"/>
      <c r="C158" s="878"/>
      <c r="D158" s="878"/>
      <c r="E158" s="878"/>
      <c r="F158" s="878"/>
    </row>
    <row r="159" spans="1:9" s="43" customFormat="1" ht="30" customHeight="1">
      <c r="A159" s="84" t="s">
        <v>4</v>
      </c>
      <c r="B159" s="84">
        <v>2020</v>
      </c>
      <c r="C159" s="84">
        <v>2021</v>
      </c>
      <c r="D159" s="84">
        <v>2022</v>
      </c>
      <c r="E159" s="84">
        <v>2023</v>
      </c>
      <c r="F159" s="84">
        <v>2024</v>
      </c>
    </row>
    <row r="160" spans="1:9" s="43" customFormat="1" ht="20.100000000000001" customHeight="1">
      <c r="A160" s="19" t="s">
        <v>551</v>
      </c>
      <c r="B160" s="101">
        <v>5126.79</v>
      </c>
      <c r="C160" s="101">
        <v>5650.97</v>
      </c>
      <c r="D160" s="101">
        <v>6183.98</v>
      </c>
      <c r="E160" s="101">
        <v>7089.31</v>
      </c>
      <c r="F160" s="101">
        <v>8281.89</v>
      </c>
    </row>
    <row r="161" spans="1:7" s="43" customFormat="1" ht="20.100000000000001" customHeight="1">
      <c r="A161" s="19" t="s">
        <v>552</v>
      </c>
      <c r="B161" s="98">
        <v>3022</v>
      </c>
      <c r="C161" s="98">
        <v>3174</v>
      </c>
      <c r="D161" s="98">
        <v>3809</v>
      </c>
      <c r="E161" s="98">
        <v>3680</v>
      </c>
      <c r="F161" s="98">
        <v>3169</v>
      </c>
    </row>
    <row r="162" spans="1:7" s="43" customFormat="1" ht="20.100000000000001" customHeight="1">
      <c r="A162" s="19" t="s">
        <v>673</v>
      </c>
      <c r="B162" s="98">
        <v>1271</v>
      </c>
      <c r="C162" s="98">
        <v>1323</v>
      </c>
      <c r="D162" s="98">
        <v>1381</v>
      </c>
      <c r="E162" s="98">
        <v>1439</v>
      </c>
      <c r="F162" s="98">
        <v>1485</v>
      </c>
    </row>
    <row r="163" spans="1:7" s="43" customFormat="1">
      <c r="A163" s="951" t="s">
        <v>253</v>
      </c>
      <c r="B163" s="951"/>
      <c r="C163" s="951"/>
      <c r="D163" s="951"/>
      <c r="E163" s="951"/>
      <c r="F163" s="951"/>
    </row>
    <row r="164" spans="1:7" s="43" customFormat="1"/>
    <row r="165" spans="1:7" s="43" customFormat="1"/>
    <row r="166" spans="1:7" s="43" customFormat="1" ht="30" customHeight="1">
      <c r="A166" s="851" t="s">
        <v>316</v>
      </c>
      <c r="B166" s="851"/>
      <c r="C166" s="851"/>
      <c r="D166" s="851"/>
      <c r="E166" s="851"/>
      <c r="F166" s="851"/>
      <c r="G166" s="342"/>
    </row>
    <row r="167" spans="1:7" s="43" customFormat="1" ht="30" customHeight="1">
      <c r="A167" s="86" t="s">
        <v>250</v>
      </c>
      <c r="B167" s="84">
        <v>2020</v>
      </c>
      <c r="C167" s="84">
        <v>2021</v>
      </c>
      <c r="D167" s="84">
        <v>2022</v>
      </c>
      <c r="E167" s="84">
        <v>2023</v>
      </c>
      <c r="F167" s="84">
        <v>2024</v>
      </c>
    </row>
    <row r="168" spans="1:7" s="43" customFormat="1" ht="20.100000000000001" customHeight="1">
      <c r="A168" s="24" t="s">
        <v>115</v>
      </c>
      <c r="B168" s="98">
        <v>2101.1999999999998</v>
      </c>
      <c r="C168" s="98">
        <v>2210.6</v>
      </c>
      <c r="D168" s="98">
        <v>2333.1999999999998</v>
      </c>
      <c r="E168" s="98">
        <v>2455.5</v>
      </c>
      <c r="F168" s="98">
        <v>2545.6</v>
      </c>
      <c r="G168" s="102"/>
    </row>
    <row r="169" spans="1:7" s="43" customFormat="1" ht="20.100000000000001" customHeight="1">
      <c r="A169" s="24" t="s">
        <v>116</v>
      </c>
      <c r="B169" s="98">
        <v>2262.6</v>
      </c>
      <c r="C169" s="98">
        <v>2351.1999999999998</v>
      </c>
      <c r="D169" s="98">
        <v>2402.1</v>
      </c>
      <c r="E169" s="98">
        <v>2476.6</v>
      </c>
      <c r="F169" s="98">
        <v>2549.3000000000002</v>
      </c>
    </row>
    <row r="170" spans="1:7" s="43" customFormat="1" ht="20.100000000000001" customHeight="1">
      <c r="A170" s="24" t="s">
        <v>127</v>
      </c>
      <c r="B170" s="98">
        <v>2827.6</v>
      </c>
      <c r="C170" s="98">
        <v>2971.3</v>
      </c>
      <c r="D170" s="98">
        <v>3137.8</v>
      </c>
      <c r="E170" s="98">
        <v>3292.2</v>
      </c>
      <c r="F170" s="98">
        <v>3431.1</v>
      </c>
    </row>
    <row r="171" spans="1:7" s="43" customFormat="1" ht="20.100000000000001" customHeight="1">
      <c r="A171" s="24" t="s">
        <v>121</v>
      </c>
      <c r="B171" s="98">
        <v>2582.1999999999998</v>
      </c>
      <c r="C171" s="98">
        <v>2694.2</v>
      </c>
      <c r="D171" s="98">
        <v>2763.1</v>
      </c>
      <c r="E171" s="98">
        <v>2852.7</v>
      </c>
      <c r="F171" s="98">
        <v>2960.8</v>
      </c>
    </row>
    <row r="172" spans="1:7" s="43" customFormat="1" ht="20.100000000000001" customHeight="1">
      <c r="A172" s="24" t="s">
        <v>125</v>
      </c>
      <c r="B172" s="98">
        <v>2930.3</v>
      </c>
      <c r="C172" s="98">
        <v>3086.3</v>
      </c>
      <c r="D172" s="98">
        <v>3243.6</v>
      </c>
      <c r="E172" s="98">
        <v>3371</v>
      </c>
      <c r="F172" s="98">
        <v>3499.3</v>
      </c>
    </row>
    <row r="173" spans="1:7" s="43" customFormat="1" ht="20.100000000000001" customHeight="1">
      <c r="A173" s="24" t="s">
        <v>122</v>
      </c>
      <c r="B173" s="98">
        <v>2752.8</v>
      </c>
      <c r="C173" s="98">
        <v>2878.4</v>
      </c>
      <c r="D173" s="98">
        <v>2968.3</v>
      </c>
      <c r="E173" s="98">
        <v>3064.3</v>
      </c>
      <c r="F173" s="98">
        <v>3159.7</v>
      </c>
    </row>
    <row r="174" spans="1:7" s="43" customFormat="1" ht="20.100000000000001" customHeight="1">
      <c r="A174" s="24" t="s">
        <v>129</v>
      </c>
      <c r="B174" s="98">
        <v>3086</v>
      </c>
      <c r="C174" s="98">
        <v>3238.2</v>
      </c>
      <c r="D174" s="98">
        <v>3418.2</v>
      </c>
      <c r="E174" s="98">
        <v>3590.6</v>
      </c>
      <c r="F174" s="98">
        <v>3756.4</v>
      </c>
    </row>
    <row r="175" spans="1:7" s="43" customFormat="1" ht="20.100000000000001" customHeight="1">
      <c r="A175" s="24" t="s">
        <v>119</v>
      </c>
      <c r="B175" s="98">
        <v>2439</v>
      </c>
      <c r="C175" s="98">
        <v>2564.1</v>
      </c>
      <c r="D175" s="98">
        <v>2697.8</v>
      </c>
      <c r="E175" s="98">
        <v>2809</v>
      </c>
      <c r="F175" s="98">
        <v>2916.4</v>
      </c>
    </row>
    <row r="176" spans="1:7" s="43" customFormat="1" ht="20.100000000000001" customHeight="1">
      <c r="A176" s="24" t="s">
        <v>120</v>
      </c>
      <c r="B176" s="98">
        <v>2501</v>
      </c>
      <c r="C176" s="98">
        <v>2629.3</v>
      </c>
      <c r="D176" s="98">
        <v>2750.1</v>
      </c>
      <c r="E176" s="98">
        <v>2842.3</v>
      </c>
      <c r="F176" s="98">
        <v>2937.1</v>
      </c>
    </row>
    <row r="177" spans="1:12" s="43" customFormat="1" ht="20.100000000000001" customHeight="1">
      <c r="A177" s="24" t="s">
        <v>118</v>
      </c>
      <c r="B177" s="98">
        <v>2384.3000000000002</v>
      </c>
      <c r="C177" s="98">
        <v>2488.5</v>
      </c>
      <c r="D177" s="98">
        <v>2568.6</v>
      </c>
      <c r="E177" s="98">
        <v>2644.8</v>
      </c>
      <c r="F177" s="98">
        <v>2706.1</v>
      </c>
    </row>
    <row r="178" spans="1:12" s="43" customFormat="1" ht="20.100000000000001" customHeight="1">
      <c r="A178" s="24" t="s">
        <v>126</v>
      </c>
      <c r="B178" s="98">
        <v>2938.8</v>
      </c>
      <c r="C178" s="98">
        <v>3059.2</v>
      </c>
      <c r="D178" s="98">
        <v>3176.8</v>
      </c>
      <c r="E178" s="98">
        <v>3256.9</v>
      </c>
      <c r="F178" s="98">
        <v>3348.5</v>
      </c>
    </row>
    <row r="179" spans="1:12" s="43" customFormat="1" ht="20.100000000000001" customHeight="1">
      <c r="A179" s="24" t="s">
        <v>131</v>
      </c>
      <c r="B179" s="98">
        <v>3560.3</v>
      </c>
      <c r="C179" s="98">
        <v>3719</v>
      </c>
      <c r="D179" s="98">
        <v>3883.8</v>
      </c>
      <c r="E179" s="98">
        <v>4026.8</v>
      </c>
      <c r="F179" s="98">
        <v>4169.7</v>
      </c>
    </row>
    <row r="180" spans="1:12" s="43" customFormat="1" ht="20.100000000000001" customHeight="1">
      <c r="A180" s="24" t="s">
        <v>123</v>
      </c>
      <c r="B180" s="98">
        <v>2635.7</v>
      </c>
      <c r="C180" s="98">
        <v>2772.8</v>
      </c>
      <c r="D180" s="98">
        <v>2924.6</v>
      </c>
      <c r="E180" s="98">
        <v>3069.8</v>
      </c>
      <c r="F180" s="98">
        <v>3155.2</v>
      </c>
    </row>
    <row r="181" spans="1:12" s="43" customFormat="1" ht="20.100000000000001" customHeight="1">
      <c r="A181" s="24" t="s">
        <v>128</v>
      </c>
      <c r="B181" s="525">
        <v>3017</v>
      </c>
      <c r="C181" s="525">
        <v>3121.5</v>
      </c>
      <c r="D181" s="525">
        <v>3250.4</v>
      </c>
      <c r="E181" s="525">
        <v>3348.4</v>
      </c>
      <c r="F181" s="525">
        <v>3443.4</v>
      </c>
    </row>
    <row r="182" spans="1:12" s="43" customFormat="1" ht="20.100000000000001" customHeight="1">
      <c r="A182" s="24" t="s">
        <v>117</v>
      </c>
      <c r="B182" s="525">
        <v>2305.5</v>
      </c>
      <c r="C182" s="525">
        <v>2413.6</v>
      </c>
      <c r="D182" s="525">
        <v>2489.1</v>
      </c>
      <c r="E182" s="525">
        <v>2569.8000000000002</v>
      </c>
      <c r="F182" s="525">
        <v>2655.8</v>
      </c>
    </row>
    <row r="183" spans="1:12" s="43" customFormat="1" ht="20.100000000000001" customHeight="1">
      <c r="A183" s="24" t="s">
        <v>132</v>
      </c>
      <c r="B183" s="525">
        <v>4253.1000000000004</v>
      </c>
      <c r="C183" s="525">
        <v>4470.8</v>
      </c>
      <c r="D183" s="525">
        <v>4720.2</v>
      </c>
      <c r="E183" s="525">
        <v>4964.8999999999996</v>
      </c>
      <c r="F183" s="525">
        <v>5165.8999999999996</v>
      </c>
    </row>
    <row r="184" spans="1:12" s="43" customFormat="1" ht="20.100000000000001" customHeight="1">
      <c r="A184" s="24" t="s">
        <v>130</v>
      </c>
      <c r="B184" s="98">
        <v>3066.9</v>
      </c>
      <c r="C184" s="98">
        <v>3232.6</v>
      </c>
      <c r="D184" s="98">
        <v>3441.9</v>
      </c>
      <c r="E184" s="98">
        <v>3625.7</v>
      </c>
      <c r="F184" s="98">
        <v>3788.9</v>
      </c>
    </row>
    <row r="185" spans="1:12" s="43" customFormat="1" ht="20.100000000000001" customHeight="1">
      <c r="A185" s="24" t="s">
        <v>124</v>
      </c>
      <c r="B185" s="98">
        <v>2764.8</v>
      </c>
      <c r="C185" s="98">
        <v>2907.6</v>
      </c>
      <c r="D185" s="98">
        <v>3033.5</v>
      </c>
      <c r="E185" s="98">
        <v>3164</v>
      </c>
      <c r="F185" s="98">
        <v>3290</v>
      </c>
    </row>
    <row r="186" spans="1:12" s="43" customFormat="1">
      <c r="A186" s="951" t="s">
        <v>253</v>
      </c>
      <c r="B186" s="951"/>
      <c r="C186" s="951"/>
      <c r="D186" s="951"/>
      <c r="E186" s="951"/>
      <c r="F186" s="951"/>
    </row>
    <row r="187" spans="1:12" s="43" customFormat="1"/>
    <row r="188" spans="1:12" s="43" customFormat="1"/>
    <row r="189" spans="1:12" s="43" customFormat="1" ht="30" customHeight="1">
      <c r="A189" s="960" t="s">
        <v>1277</v>
      </c>
      <c r="B189" s="960"/>
      <c r="C189" s="960"/>
      <c r="D189" s="960"/>
      <c r="E189" s="736"/>
      <c r="F189" s="736"/>
    </row>
    <row r="190" spans="1:12" s="43" customFormat="1" ht="30" customHeight="1">
      <c r="A190" s="85" t="s">
        <v>4</v>
      </c>
      <c r="B190" s="728">
        <v>2022</v>
      </c>
      <c r="C190" s="728">
        <v>2023</v>
      </c>
      <c r="D190" s="728">
        <v>2024</v>
      </c>
    </row>
    <row r="191" spans="1:12" s="43" customFormat="1" ht="20.100000000000001" customHeight="1">
      <c r="A191" s="19" t="s">
        <v>1250</v>
      </c>
      <c r="B191" s="104">
        <v>124541</v>
      </c>
      <c r="C191" s="104">
        <v>125578</v>
      </c>
      <c r="D191" s="104">
        <v>127187</v>
      </c>
      <c r="I191" s="743"/>
      <c r="J191" s="743"/>
      <c r="K191" s="743"/>
      <c r="L191" s="743"/>
    </row>
    <row r="192" spans="1:12" s="43" customFormat="1" ht="20.100000000000001" customHeight="1">
      <c r="A192" s="733" t="s">
        <v>3</v>
      </c>
      <c r="B192" s="734"/>
      <c r="C192" s="734"/>
      <c r="D192" s="734"/>
      <c r="I192" s="716"/>
      <c r="J192" s="718"/>
      <c r="K192" s="718"/>
      <c r="L192" s="742"/>
    </row>
    <row r="193" spans="1:12" s="43" customFormat="1" ht="33.75" customHeight="1">
      <c r="A193" s="747" t="s">
        <v>1247</v>
      </c>
      <c r="B193" s="734">
        <v>21642</v>
      </c>
      <c r="C193" s="734">
        <v>22837</v>
      </c>
      <c r="D193" s="734">
        <v>23752</v>
      </c>
      <c r="I193" s="716"/>
      <c r="J193" s="718"/>
      <c r="K193" s="718"/>
      <c r="L193" s="742"/>
    </row>
    <row r="194" spans="1:12" s="43" customFormat="1" ht="20.100000000000001" customHeight="1">
      <c r="A194" s="713" t="s">
        <v>553</v>
      </c>
      <c r="B194" s="734">
        <v>19601</v>
      </c>
      <c r="C194" s="734">
        <v>19714</v>
      </c>
      <c r="D194" s="741">
        <v>19357</v>
      </c>
      <c r="I194" s="720"/>
      <c r="J194" s="718"/>
      <c r="K194" s="718"/>
      <c r="L194" s="742"/>
    </row>
    <row r="195" spans="1:12" s="43" customFormat="1" ht="20.100000000000001" customHeight="1">
      <c r="A195" s="713" t="s">
        <v>303</v>
      </c>
      <c r="B195" s="734">
        <v>14510</v>
      </c>
      <c r="C195" s="734">
        <v>14545</v>
      </c>
      <c r="D195" s="741">
        <v>14856</v>
      </c>
      <c r="I195" s="720"/>
      <c r="J195" s="718"/>
      <c r="K195" s="718"/>
      <c r="L195" s="742"/>
    </row>
    <row r="196" spans="1:12" s="43" customFormat="1" ht="20.100000000000001" customHeight="1">
      <c r="A196" s="713" t="s">
        <v>304</v>
      </c>
      <c r="B196" s="734">
        <v>12574</v>
      </c>
      <c r="C196" s="734">
        <v>13001</v>
      </c>
      <c r="D196" s="741">
        <v>13445</v>
      </c>
      <c r="I196" s="720"/>
      <c r="J196" s="718"/>
      <c r="K196" s="718"/>
      <c r="L196" s="742"/>
    </row>
    <row r="197" spans="1:12" s="43" customFormat="1" ht="20.100000000000001" customHeight="1">
      <c r="A197" s="713" t="s">
        <v>1261</v>
      </c>
      <c r="B197" s="734">
        <v>11986</v>
      </c>
      <c r="C197" s="734">
        <v>11520</v>
      </c>
      <c r="D197" s="741">
        <v>11227</v>
      </c>
      <c r="I197" s="720"/>
      <c r="J197" s="718"/>
      <c r="K197" s="718"/>
      <c r="L197" s="742"/>
    </row>
    <row r="198" spans="1:12" s="43" customFormat="1" ht="20.100000000000001" customHeight="1">
      <c r="A198" s="713" t="s">
        <v>106</v>
      </c>
      <c r="B198" s="734">
        <v>7995</v>
      </c>
      <c r="C198" s="734">
        <v>7774</v>
      </c>
      <c r="D198" s="741">
        <v>7844</v>
      </c>
      <c r="I198" s="720"/>
      <c r="J198" s="718"/>
      <c r="K198" s="718"/>
      <c r="L198" s="742"/>
    </row>
    <row r="199" spans="1:12" s="43" customFormat="1" ht="20.100000000000001" customHeight="1">
      <c r="A199" s="713" t="s">
        <v>301</v>
      </c>
      <c r="B199" s="734">
        <v>8289</v>
      </c>
      <c r="C199" s="734">
        <v>8221</v>
      </c>
      <c r="D199" s="741">
        <v>7381</v>
      </c>
      <c r="I199" s="720"/>
      <c r="J199" s="718"/>
      <c r="K199" s="718"/>
      <c r="L199" s="742"/>
    </row>
    <row r="200" spans="1:12" s="43" customFormat="1" ht="20.100000000000001" customHeight="1">
      <c r="A200" s="713" t="s">
        <v>270</v>
      </c>
      <c r="B200" s="734">
        <v>6339</v>
      </c>
      <c r="C200" s="734">
        <v>6489</v>
      </c>
      <c r="D200" s="734">
        <v>6621</v>
      </c>
      <c r="I200" s="720"/>
      <c r="J200" s="718"/>
      <c r="K200" s="718"/>
      <c r="L200" s="718"/>
    </row>
    <row r="201" spans="1:12" s="43" customFormat="1" ht="20.100000000000001" customHeight="1">
      <c r="A201" s="713" t="s">
        <v>305</v>
      </c>
      <c r="B201" s="734">
        <v>4215</v>
      </c>
      <c r="C201" s="734">
        <v>4246</v>
      </c>
      <c r="D201" s="734">
        <v>4283</v>
      </c>
      <c r="I201" s="720"/>
      <c r="J201" s="718"/>
      <c r="K201" s="718"/>
      <c r="L201" s="718"/>
    </row>
    <row r="202" spans="1:12" s="43" customFormat="1" ht="20.100000000000001" customHeight="1">
      <c r="A202" s="713" t="s">
        <v>107</v>
      </c>
      <c r="B202" s="734">
        <v>4124</v>
      </c>
      <c r="C202" s="734">
        <v>4419</v>
      </c>
      <c r="D202" s="734">
        <v>4022</v>
      </c>
      <c r="I202" s="720"/>
      <c r="J202" s="718"/>
      <c r="K202" s="718"/>
      <c r="L202" s="718"/>
    </row>
    <row r="203" spans="1:12" s="43" customFormat="1" ht="20.100000000000001" customHeight="1">
      <c r="A203" s="713" t="s">
        <v>556</v>
      </c>
      <c r="B203" s="734">
        <v>2674</v>
      </c>
      <c r="C203" s="734">
        <v>2438</v>
      </c>
      <c r="D203" s="734">
        <v>3426</v>
      </c>
      <c r="I203" s="720"/>
      <c r="J203" s="718"/>
      <c r="K203" s="718"/>
      <c r="L203" s="718"/>
    </row>
    <row r="204" spans="1:12" s="43" customFormat="1" ht="20.100000000000001" customHeight="1">
      <c r="A204" s="713" t="s">
        <v>554</v>
      </c>
      <c r="B204" s="734">
        <v>2338</v>
      </c>
      <c r="C204" s="734">
        <v>2142</v>
      </c>
      <c r="D204" s="734">
        <v>2581</v>
      </c>
      <c r="I204" s="720"/>
      <c r="J204" s="718"/>
      <c r="K204" s="718"/>
      <c r="L204" s="718"/>
    </row>
    <row r="205" spans="1:12" s="43" customFormat="1" ht="20.100000000000001" customHeight="1">
      <c r="A205" s="713" t="s">
        <v>555</v>
      </c>
      <c r="B205" s="734">
        <v>2013</v>
      </c>
      <c r="C205" s="734">
        <v>2028</v>
      </c>
      <c r="D205" s="734">
        <v>2113</v>
      </c>
      <c r="I205" s="720"/>
      <c r="J205" s="718"/>
      <c r="K205" s="718"/>
      <c r="L205" s="718"/>
    </row>
    <row r="206" spans="1:12" s="43" customFormat="1" ht="32.25" customHeight="1">
      <c r="A206" s="735" t="s">
        <v>1262</v>
      </c>
      <c r="B206" s="734">
        <v>1898</v>
      </c>
      <c r="C206" s="734">
        <v>1902</v>
      </c>
      <c r="D206" s="734">
        <v>1899</v>
      </c>
      <c r="I206" s="720"/>
      <c r="J206" s="718"/>
      <c r="K206" s="718"/>
      <c r="L206" s="718"/>
    </row>
    <row r="207" spans="1:12" s="43" customFormat="1" ht="20.100000000000001" customHeight="1">
      <c r="A207" s="713" t="s">
        <v>457</v>
      </c>
      <c r="B207" s="734">
        <v>1531</v>
      </c>
      <c r="C207" s="734">
        <v>1522</v>
      </c>
      <c r="D207" s="734">
        <v>1549</v>
      </c>
      <c r="I207" s="720"/>
      <c r="J207" s="718"/>
      <c r="K207" s="718"/>
      <c r="L207" s="718"/>
    </row>
    <row r="208" spans="1:12" s="43" customFormat="1" ht="31.5" customHeight="1">
      <c r="A208" s="735" t="s">
        <v>1246</v>
      </c>
      <c r="B208" s="734">
        <v>1500</v>
      </c>
      <c r="C208" s="734">
        <v>1472</v>
      </c>
      <c r="D208" s="734">
        <v>1476</v>
      </c>
      <c r="I208" s="720"/>
      <c r="J208" s="718"/>
      <c r="K208" s="718"/>
      <c r="L208" s="718"/>
    </row>
    <row r="209" spans="1:12" s="43" customFormat="1" ht="20.100000000000001" customHeight="1">
      <c r="A209" s="713" t="s">
        <v>302</v>
      </c>
      <c r="B209" s="734">
        <v>943</v>
      </c>
      <c r="C209" s="734">
        <v>959</v>
      </c>
      <c r="D209" s="734">
        <v>1015</v>
      </c>
      <c r="I209" s="720"/>
      <c r="J209" s="718"/>
      <c r="K209" s="718"/>
      <c r="L209" s="718"/>
    </row>
    <row r="210" spans="1:12" s="43" customFormat="1" ht="20.100000000000001" customHeight="1">
      <c r="A210" s="713" t="s">
        <v>561</v>
      </c>
      <c r="B210" s="734">
        <v>353</v>
      </c>
      <c r="C210" s="734">
        <v>335</v>
      </c>
      <c r="D210" s="734">
        <v>321</v>
      </c>
      <c r="I210" s="720"/>
      <c r="J210" s="718"/>
      <c r="K210" s="718"/>
      <c r="L210" s="718"/>
    </row>
    <row r="211" spans="1:12" s="43" customFormat="1" ht="20.100000000000001" customHeight="1">
      <c r="A211" s="713" t="s">
        <v>300</v>
      </c>
      <c r="B211" s="734">
        <v>16</v>
      </c>
      <c r="C211" s="734">
        <v>14</v>
      </c>
      <c r="D211" s="734">
        <v>19</v>
      </c>
      <c r="I211" s="720"/>
      <c r="J211" s="718"/>
      <c r="K211" s="718"/>
      <c r="L211" s="718"/>
    </row>
    <row r="212" spans="1:12" s="43" customFormat="1">
      <c r="A212" s="952" t="s">
        <v>253</v>
      </c>
      <c r="B212" s="952"/>
      <c r="C212" s="952"/>
      <c r="D212" s="952"/>
      <c r="E212" s="952"/>
      <c r="F212" s="952"/>
    </row>
    <row r="213" spans="1:12" s="43" customFormat="1"/>
    <row r="214" spans="1:12" s="43" customFormat="1"/>
    <row r="215" spans="1:12" s="43" customFormat="1" ht="30" customHeight="1">
      <c r="A215" s="960" t="s">
        <v>1280</v>
      </c>
      <c r="B215" s="960"/>
      <c r="C215" s="960"/>
      <c r="D215" s="960"/>
      <c r="E215" s="736"/>
      <c r="F215" s="736"/>
    </row>
    <row r="216" spans="1:12" s="43" customFormat="1" ht="30" customHeight="1">
      <c r="A216" s="85" t="s">
        <v>4</v>
      </c>
      <c r="B216" s="728">
        <v>2022</v>
      </c>
      <c r="C216" s="728">
        <v>2023</v>
      </c>
      <c r="D216" s="728">
        <v>2024</v>
      </c>
    </row>
    <row r="217" spans="1:12" s="43" customFormat="1" ht="20.100000000000001" customHeight="1">
      <c r="A217" s="19" t="s">
        <v>1250</v>
      </c>
      <c r="B217" s="104">
        <v>117875</v>
      </c>
      <c r="C217" s="104">
        <v>118040</v>
      </c>
      <c r="D217" s="104">
        <v>117730</v>
      </c>
    </row>
    <row r="218" spans="1:12" s="43" customFormat="1" ht="20.100000000000001" customHeight="1">
      <c r="A218" s="733" t="s">
        <v>3</v>
      </c>
      <c r="B218" s="734"/>
      <c r="C218" s="734"/>
      <c r="D218" s="734"/>
    </row>
    <row r="219" spans="1:12" s="43" customFormat="1" ht="20.100000000000001" customHeight="1">
      <c r="A219" s="713" t="s">
        <v>553</v>
      </c>
      <c r="B219" s="734">
        <v>20128</v>
      </c>
      <c r="C219" s="734">
        <v>20107</v>
      </c>
      <c r="D219" s="741">
        <v>19432</v>
      </c>
      <c r="I219" s="720"/>
      <c r="J219" s="718"/>
      <c r="K219" s="718"/>
      <c r="L219" s="742"/>
    </row>
    <row r="220" spans="1:12" s="43" customFormat="1" ht="20.100000000000001" customHeight="1">
      <c r="A220" s="713" t="s">
        <v>1261</v>
      </c>
      <c r="B220" s="734">
        <v>16797</v>
      </c>
      <c r="C220" s="734">
        <v>16201</v>
      </c>
      <c r="D220" s="734">
        <v>16062</v>
      </c>
      <c r="I220" s="720"/>
      <c r="J220" s="718"/>
      <c r="K220" s="718"/>
      <c r="L220" s="742"/>
    </row>
    <row r="221" spans="1:12" s="43" customFormat="1" ht="20.100000000000001" customHeight="1">
      <c r="A221" s="713" t="s">
        <v>303</v>
      </c>
      <c r="B221" s="734">
        <v>12533</v>
      </c>
      <c r="C221" s="734">
        <v>12495</v>
      </c>
      <c r="D221" s="734">
        <v>12756</v>
      </c>
      <c r="I221" s="720"/>
      <c r="J221" s="718"/>
      <c r="K221" s="718"/>
      <c r="L221" s="718"/>
    </row>
    <row r="222" spans="1:12" s="43" customFormat="1" ht="30.75" customHeight="1">
      <c r="A222" s="735" t="s">
        <v>1247</v>
      </c>
      <c r="B222" s="734">
        <v>11073</v>
      </c>
      <c r="C222" s="734">
        <v>11266</v>
      </c>
      <c r="D222" s="741">
        <v>11467</v>
      </c>
      <c r="I222" s="720"/>
      <c r="J222" s="718"/>
      <c r="K222" s="718"/>
      <c r="L222" s="718"/>
    </row>
    <row r="223" spans="1:12" s="43" customFormat="1" ht="20.100000000000001" customHeight="1">
      <c r="A223" s="713" t="s">
        <v>304</v>
      </c>
      <c r="B223" s="734">
        <v>10617</v>
      </c>
      <c r="C223" s="734">
        <v>10936</v>
      </c>
      <c r="D223" s="734">
        <v>11231</v>
      </c>
      <c r="I223" s="720"/>
      <c r="J223" s="718"/>
      <c r="K223" s="718"/>
      <c r="L223" s="718"/>
    </row>
    <row r="224" spans="1:12" s="43" customFormat="1" ht="20.100000000000001" customHeight="1">
      <c r="A224" s="713" t="s">
        <v>106</v>
      </c>
      <c r="B224" s="734">
        <v>8250</v>
      </c>
      <c r="C224" s="734">
        <v>8247</v>
      </c>
      <c r="D224" s="734">
        <v>8223</v>
      </c>
      <c r="I224" s="720"/>
      <c r="J224" s="718"/>
      <c r="K224" s="718"/>
      <c r="L224" s="718"/>
    </row>
    <row r="225" spans="1:12" s="43" customFormat="1" ht="20.100000000000001" customHeight="1">
      <c r="A225" s="713" t="s">
        <v>270</v>
      </c>
      <c r="B225" s="734">
        <v>6194</v>
      </c>
      <c r="C225" s="734">
        <v>6486</v>
      </c>
      <c r="D225" s="734">
        <v>6597</v>
      </c>
      <c r="I225" s="720"/>
      <c r="J225" s="718"/>
      <c r="K225" s="718"/>
      <c r="L225" s="718"/>
    </row>
    <row r="226" spans="1:12" s="43" customFormat="1" ht="20.100000000000001" customHeight="1">
      <c r="A226" s="713" t="s">
        <v>301</v>
      </c>
      <c r="B226" s="734">
        <v>6849</v>
      </c>
      <c r="C226" s="734">
        <v>6799</v>
      </c>
      <c r="D226" s="734">
        <v>6427</v>
      </c>
      <c r="I226" s="720"/>
      <c r="J226" s="718"/>
      <c r="K226" s="718"/>
      <c r="L226" s="718"/>
    </row>
    <row r="227" spans="1:12" s="43" customFormat="1" ht="20.100000000000001" customHeight="1">
      <c r="A227" s="713" t="s">
        <v>107</v>
      </c>
      <c r="B227" s="734">
        <v>5281</v>
      </c>
      <c r="C227" s="734">
        <v>5639</v>
      </c>
      <c r="D227" s="734">
        <v>5356</v>
      </c>
      <c r="I227" s="720"/>
      <c r="J227" s="718"/>
      <c r="K227" s="718"/>
      <c r="L227" s="718"/>
    </row>
    <row r="228" spans="1:12" s="43" customFormat="1" ht="20.100000000000001" customHeight="1">
      <c r="A228" s="713" t="s">
        <v>556</v>
      </c>
      <c r="B228" s="734">
        <v>3535</v>
      </c>
      <c r="C228" s="734">
        <v>3447</v>
      </c>
      <c r="D228" s="734">
        <v>3523</v>
      </c>
      <c r="I228" s="720"/>
      <c r="J228" s="718"/>
      <c r="K228" s="718"/>
      <c r="L228" s="718"/>
    </row>
    <row r="229" spans="1:12" s="43" customFormat="1" ht="20.100000000000001" customHeight="1">
      <c r="A229" s="713" t="s">
        <v>305</v>
      </c>
      <c r="B229" s="734">
        <v>3494</v>
      </c>
      <c r="C229" s="734">
        <v>3471</v>
      </c>
      <c r="D229" s="734">
        <v>3484</v>
      </c>
      <c r="I229" s="720"/>
      <c r="J229" s="718"/>
      <c r="K229" s="718"/>
      <c r="L229" s="718"/>
    </row>
    <row r="230" spans="1:12" s="43" customFormat="1" ht="20.100000000000001" customHeight="1">
      <c r="A230" s="713" t="s">
        <v>561</v>
      </c>
      <c r="B230" s="734">
        <v>3163</v>
      </c>
      <c r="C230" s="734">
        <v>3029</v>
      </c>
      <c r="D230" s="734">
        <v>2867</v>
      </c>
      <c r="I230" s="720"/>
      <c r="J230" s="718"/>
      <c r="K230" s="718"/>
      <c r="L230" s="718"/>
    </row>
    <row r="231" spans="1:12" s="43" customFormat="1" ht="20.100000000000001" customHeight="1">
      <c r="A231" s="713" t="s">
        <v>302</v>
      </c>
      <c r="B231" s="734">
        <v>2592</v>
      </c>
      <c r="C231" s="734">
        <v>2633</v>
      </c>
      <c r="D231" s="734">
        <v>2686</v>
      </c>
      <c r="I231" s="720"/>
      <c r="J231" s="718"/>
      <c r="K231" s="718"/>
      <c r="L231" s="718"/>
    </row>
    <row r="232" spans="1:12" s="43" customFormat="1" ht="20.100000000000001" customHeight="1">
      <c r="A232" s="713" t="s">
        <v>554</v>
      </c>
      <c r="B232" s="734">
        <v>2142</v>
      </c>
      <c r="C232" s="734">
        <v>2071</v>
      </c>
      <c r="D232" s="734">
        <v>2342</v>
      </c>
      <c r="I232" s="720"/>
      <c r="J232" s="718"/>
      <c r="K232" s="718"/>
      <c r="L232" s="718"/>
    </row>
    <row r="233" spans="1:12" s="43" customFormat="1" ht="20.100000000000001" customHeight="1">
      <c r="A233" s="713" t="s">
        <v>555</v>
      </c>
      <c r="B233" s="734">
        <v>1791</v>
      </c>
      <c r="C233" s="734">
        <v>1785</v>
      </c>
      <c r="D233" s="734">
        <v>1837</v>
      </c>
      <c r="I233" s="720"/>
      <c r="J233" s="718"/>
      <c r="K233" s="718"/>
      <c r="L233" s="718"/>
    </row>
    <row r="234" spans="1:12" s="43" customFormat="1" ht="20.100000000000001" customHeight="1">
      <c r="A234" s="713" t="s">
        <v>457</v>
      </c>
      <c r="B234" s="734">
        <v>1406</v>
      </c>
      <c r="C234" s="734">
        <v>1393</v>
      </c>
      <c r="D234" s="734">
        <v>1407</v>
      </c>
      <c r="I234" s="720"/>
      <c r="J234" s="718"/>
      <c r="K234" s="718"/>
      <c r="L234" s="718"/>
    </row>
    <row r="235" spans="1:12" s="43" customFormat="1" ht="31.5" customHeight="1">
      <c r="A235" s="735" t="s">
        <v>1262</v>
      </c>
      <c r="B235" s="734">
        <v>1002</v>
      </c>
      <c r="C235" s="734">
        <v>1023</v>
      </c>
      <c r="D235" s="734">
        <v>1012</v>
      </c>
      <c r="I235" s="716"/>
      <c r="J235" s="718"/>
      <c r="K235" s="718"/>
      <c r="L235" s="718"/>
    </row>
    <row r="236" spans="1:12" s="43" customFormat="1" ht="31.5" customHeight="1">
      <c r="A236" s="735" t="s">
        <v>1246</v>
      </c>
      <c r="B236" s="734">
        <v>981</v>
      </c>
      <c r="C236" s="734">
        <v>960</v>
      </c>
      <c r="D236" s="734">
        <v>964</v>
      </c>
      <c r="I236" s="716"/>
      <c r="J236" s="718"/>
      <c r="K236" s="718"/>
      <c r="L236" s="718"/>
    </row>
    <row r="237" spans="1:12" s="43" customFormat="1" ht="20.100000000000001" customHeight="1">
      <c r="A237" s="713" t="s">
        <v>300</v>
      </c>
      <c r="B237" s="734">
        <v>47</v>
      </c>
      <c r="C237" s="734">
        <v>52</v>
      </c>
      <c r="D237" s="734">
        <v>57</v>
      </c>
      <c r="I237" s="720"/>
      <c r="J237" s="718"/>
      <c r="K237" s="718"/>
      <c r="L237" s="718"/>
    </row>
    <row r="238" spans="1:12" s="43" customFormat="1">
      <c r="A238" s="952" t="s">
        <v>253</v>
      </c>
      <c r="B238" s="952"/>
      <c r="C238" s="952"/>
      <c r="D238" s="952"/>
      <c r="E238" s="952"/>
      <c r="F238" s="952"/>
      <c r="I238" s="743"/>
      <c r="J238" s="743"/>
      <c r="K238" s="743"/>
      <c r="L238" s="743"/>
    </row>
    <row r="239" spans="1:12" s="43" customFormat="1">
      <c r="A239" s="729"/>
      <c r="B239" s="729"/>
      <c r="C239" s="729"/>
      <c r="D239" s="729"/>
      <c r="E239" s="729"/>
      <c r="F239" s="729"/>
      <c r="I239" s="743"/>
      <c r="J239" s="743"/>
      <c r="K239" s="743"/>
      <c r="L239" s="743"/>
    </row>
    <row r="240" spans="1:12" s="43" customFormat="1">
      <c r="A240" s="729"/>
      <c r="B240" s="729"/>
      <c r="C240" s="729"/>
      <c r="D240" s="729"/>
      <c r="E240" s="729"/>
      <c r="F240" s="729"/>
      <c r="I240" s="743"/>
      <c r="J240" s="743"/>
      <c r="K240" s="743"/>
      <c r="L240" s="743"/>
    </row>
    <row r="241" spans="1:12" s="43" customFormat="1" ht="30" customHeight="1">
      <c r="A241" s="950" t="s">
        <v>1278</v>
      </c>
      <c r="B241" s="950"/>
      <c r="C241" s="950"/>
      <c r="D241" s="950"/>
      <c r="E241" s="950"/>
      <c r="F241" s="950"/>
      <c r="G241" s="343"/>
      <c r="I241" s="743"/>
      <c r="J241" s="743"/>
      <c r="K241" s="743"/>
      <c r="L241" s="743"/>
    </row>
    <row r="242" spans="1:12" s="43" customFormat="1" ht="30" customHeight="1">
      <c r="A242" s="84" t="s">
        <v>4</v>
      </c>
      <c r="B242" s="84">
        <v>2020</v>
      </c>
      <c r="C242" s="84">
        <v>2021</v>
      </c>
      <c r="D242" s="84">
        <v>2022</v>
      </c>
      <c r="E242" s="84">
        <v>2023</v>
      </c>
      <c r="F242" s="84">
        <v>2024</v>
      </c>
    </row>
    <row r="243" spans="1:12" s="43" customFormat="1" ht="20.100000000000001" customHeight="1">
      <c r="A243" s="19" t="s">
        <v>269</v>
      </c>
      <c r="B243" s="50">
        <v>6.9</v>
      </c>
      <c r="C243" s="50">
        <v>6.1</v>
      </c>
      <c r="D243" s="50">
        <v>5.2</v>
      </c>
      <c r="E243" s="51">
        <v>5</v>
      </c>
      <c r="F243" s="51">
        <v>5</v>
      </c>
    </row>
    <row r="244" spans="1:12" s="43" customFormat="1">
      <c r="A244" s="951" t="s">
        <v>253</v>
      </c>
      <c r="B244" s="951"/>
      <c r="C244" s="951"/>
      <c r="D244" s="951"/>
      <c r="E244" s="951"/>
      <c r="F244" s="951"/>
    </row>
    <row r="245" spans="1:12">
      <c r="A245" s="22"/>
      <c r="B245" s="22"/>
      <c r="C245" s="22"/>
      <c r="D245" s="22"/>
      <c r="E245" s="22"/>
      <c r="F245" s="22"/>
      <c r="I245" s="43"/>
      <c r="J245" s="43"/>
      <c r="K245" s="43"/>
    </row>
    <row r="246" spans="1:12">
      <c r="A246" s="22"/>
      <c r="B246" s="22"/>
      <c r="C246" s="22"/>
      <c r="D246" s="22"/>
      <c r="E246" s="22"/>
      <c r="F246" s="22"/>
    </row>
    <row r="247" spans="1:12" ht="30" customHeight="1">
      <c r="A247" s="950" t="s">
        <v>1279</v>
      </c>
      <c r="B247" s="950"/>
      <c r="C247" s="950"/>
      <c r="D247" s="950"/>
      <c r="E247" s="950"/>
      <c r="F247" s="950"/>
      <c r="G247" s="526"/>
      <c r="H247" s="526"/>
      <c r="I247" s="526"/>
      <c r="J247" s="526"/>
      <c r="K247" s="526"/>
    </row>
    <row r="248" spans="1:12" ht="30" customHeight="1">
      <c r="A248" s="84" t="s">
        <v>4</v>
      </c>
      <c r="B248" s="84">
        <v>2020</v>
      </c>
      <c r="C248" s="84">
        <v>2021</v>
      </c>
      <c r="D248" s="84">
        <v>2022</v>
      </c>
      <c r="E248" s="84">
        <v>2023</v>
      </c>
      <c r="F248" s="513">
        <v>2024</v>
      </c>
      <c r="G248" s="526"/>
      <c r="H248" s="526"/>
      <c r="I248" s="526"/>
      <c r="J248" s="526"/>
      <c r="K248" s="526"/>
    </row>
    <row r="249" spans="1:12" ht="20.100000000000001" customHeight="1">
      <c r="A249" s="116" t="s">
        <v>37</v>
      </c>
      <c r="B249" s="98">
        <v>9110</v>
      </c>
      <c r="C249" s="98">
        <v>8125</v>
      </c>
      <c r="D249" s="98">
        <v>6923</v>
      </c>
      <c r="E249" s="98">
        <v>6761</v>
      </c>
      <c r="F249" s="98">
        <v>6708</v>
      </c>
      <c r="G249" s="526"/>
      <c r="H249" s="526"/>
      <c r="I249" s="526"/>
      <c r="J249" s="526"/>
      <c r="K249" s="526"/>
    </row>
    <row r="250" spans="1:12" ht="20.100000000000001" customHeight="1">
      <c r="A250" s="211" t="s">
        <v>267</v>
      </c>
      <c r="B250" s="98">
        <v>4174</v>
      </c>
      <c r="C250" s="98">
        <v>3654</v>
      </c>
      <c r="D250" s="98">
        <v>3221</v>
      </c>
      <c r="E250" s="98">
        <v>2998</v>
      </c>
      <c r="F250" s="98">
        <v>2950</v>
      </c>
      <c r="G250" s="344"/>
      <c r="H250" s="345"/>
    </row>
    <row r="251" spans="1:12" ht="20.100000000000001" customHeight="1">
      <c r="A251" s="337" t="s">
        <v>677</v>
      </c>
      <c r="B251" s="98"/>
      <c r="C251" s="98"/>
      <c r="D251" s="98"/>
      <c r="E251" s="98"/>
      <c r="F251" s="98"/>
    </row>
    <row r="252" spans="1:12" ht="20.100000000000001" customHeight="1">
      <c r="A252" s="113" t="s">
        <v>139</v>
      </c>
      <c r="B252" s="98">
        <v>2865</v>
      </c>
      <c r="C252" s="98">
        <v>2545</v>
      </c>
      <c r="D252" s="98">
        <v>2186</v>
      </c>
      <c r="E252" s="98">
        <v>2177</v>
      </c>
      <c r="F252" s="98">
        <v>2207</v>
      </c>
    </row>
    <row r="253" spans="1:12" ht="30" customHeight="1">
      <c r="A253" s="113" t="s">
        <v>138</v>
      </c>
      <c r="B253" s="98">
        <v>1236</v>
      </c>
      <c r="C253" s="98">
        <v>1182</v>
      </c>
      <c r="D253" s="98">
        <v>1037</v>
      </c>
      <c r="E253" s="98">
        <v>909</v>
      </c>
      <c r="F253" s="98">
        <v>792</v>
      </c>
    </row>
    <row r="254" spans="1:12" ht="20.100000000000001" customHeight="1">
      <c r="A254" s="113" t="s">
        <v>140</v>
      </c>
      <c r="B254" s="98">
        <v>1875</v>
      </c>
      <c r="C254" s="98">
        <v>1695</v>
      </c>
      <c r="D254" s="98">
        <v>1578</v>
      </c>
      <c r="E254" s="98">
        <v>1488</v>
      </c>
      <c r="F254" s="98">
        <v>1477</v>
      </c>
    </row>
    <row r="255" spans="1:12" ht="20.100000000000001" customHeight="1">
      <c r="A255" s="113" t="s">
        <v>674</v>
      </c>
      <c r="B255" s="98">
        <v>1890</v>
      </c>
      <c r="C255" s="98">
        <v>1423</v>
      </c>
      <c r="D255" s="98">
        <v>1206</v>
      </c>
      <c r="E255" s="98">
        <v>1179</v>
      </c>
      <c r="F255" s="98">
        <v>1153</v>
      </c>
    </row>
    <row r="256" spans="1:12" ht="20.100000000000001" customHeight="1">
      <c r="A256" s="112" t="s">
        <v>675</v>
      </c>
      <c r="B256" s="98">
        <v>712</v>
      </c>
      <c r="C256" s="98">
        <v>544</v>
      </c>
      <c r="D256" s="98">
        <v>470</v>
      </c>
      <c r="E256" s="98">
        <v>491</v>
      </c>
      <c r="F256" s="98">
        <v>485</v>
      </c>
    </row>
    <row r="257" spans="1:11" ht="20.100000000000001" customHeight="1">
      <c r="A257" s="113" t="s">
        <v>676</v>
      </c>
      <c r="B257" s="98">
        <v>2463</v>
      </c>
      <c r="C257" s="98">
        <v>2350</v>
      </c>
      <c r="D257" s="98">
        <v>2040</v>
      </c>
      <c r="E257" s="98">
        <v>1963</v>
      </c>
      <c r="F257" s="98">
        <v>1926</v>
      </c>
    </row>
    <row r="258" spans="1:11" ht="20.100000000000001" customHeight="1">
      <c r="A258" s="113" t="s">
        <v>136</v>
      </c>
      <c r="B258" s="524">
        <v>4736</v>
      </c>
      <c r="C258" s="524">
        <v>5016</v>
      </c>
      <c r="D258" s="524">
        <v>3868</v>
      </c>
      <c r="E258" s="524">
        <v>3569</v>
      </c>
      <c r="F258" s="524">
        <v>3492</v>
      </c>
      <c r="G258" s="527"/>
      <c r="H258" s="527"/>
      <c r="I258" s="527"/>
      <c r="J258" s="527"/>
      <c r="K258" s="527"/>
    </row>
    <row r="259" spans="1:11" ht="20.100000000000001" customHeight="1">
      <c r="A259" s="113" t="s">
        <v>137</v>
      </c>
      <c r="B259" s="98">
        <v>682</v>
      </c>
      <c r="C259" s="98">
        <v>796</v>
      </c>
      <c r="D259" s="98">
        <v>757</v>
      </c>
      <c r="E259" s="98">
        <v>742</v>
      </c>
      <c r="F259" s="98">
        <v>645</v>
      </c>
    </row>
    <row r="260" spans="1:11" ht="15" customHeight="1">
      <c r="A260" s="951" t="s">
        <v>253</v>
      </c>
      <c r="B260" s="951"/>
      <c r="C260" s="951"/>
      <c r="D260" s="951"/>
      <c r="E260" s="951"/>
      <c r="F260" s="951"/>
    </row>
    <row r="261" spans="1:11">
      <c r="A261" s="22"/>
      <c r="B261" s="22"/>
      <c r="C261" s="22"/>
      <c r="D261" s="22"/>
      <c r="E261" s="22"/>
      <c r="F261" s="22"/>
    </row>
    <row r="262" spans="1:11">
      <c r="A262" s="43"/>
      <c r="B262" s="43"/>
      <c r="C262" s="43"/>
      <c r="D262" s="43"/>
      <c r="E262" s="43"/>
      <c r="F262" s="43"/>
      <c r="G262" s="43"/>
      <c r="H262" s="43"/>
    </row>
    <row r="263" spans="1:11">
      <c r="A263" s="348"/>
      <c r="B263" s="348"/>
      <c r="C263" s="348"/>
      <c r="D263" s="348"/>
      <c r="E263" s="348"/>
      <c r="F263" s="348"/>
      <c r="G263" s="43"/>
      <c r="H263" s="43"/>
    </row>
    <row r="264" spans="1:11">
      <c r="A264" s="335"/>
      <c r="B264" s="349"/>
      <c r="C264" s="349"/>
      <c r="D264" s="349"/>
      <c r="E264" s="349"/>
      <c r="F264" s="349"/>
      <c r="G264" s="43"/>
      <c r="H264" s="43"/>
    </row>
    <row r="265" spans="1:11">
      <c r="A265" s="336"/>
      <c r="B265" s="350"/>
      <c r="C265" s="350"/>
      <c r="D265" s="350"/>
      <c r="E265" s="350"/>
      <c r="F265" s="350"/>
      <c r="G265" s="347"/>
      <c r="H265" s="43"/>
    </row>
    <row r="266" spans="1:11">
      <c r="A266" s="161"/>
      <c r="B266" s="350"/>
      <c r="C266" s="350"/>
      <c r="D266" s="350"/>
      <c r="E266" s="350"/>
      <c r="F266" s="350"/>
      <c r="G266" s="347"/>
      <c r="H266" s="43"/>
    </row>
    <row r="267" spans="1:11">
      <c r="A267" s="336"/>
      <c r="B267" s="350"/>
      <c r="C267" s="350"/>
      <c r="D267" s="350"/>
      <c r="E267" s="350"/>
      <c r="F267" s="350"/>
      <c r="G267" s="347"/>
      <c r="H267" s="43"/>
    </row>
    <row r="268" spans="1:11">
      <c r="A268" s="336"/>
      <c r="B268" s="350"/>
      <c r="C268" s="350"/>
      <c r="D268" s="350"/>
      <c r="E268" s="350"/>
      <c r="F268" s="350"/>
      <c r="G268" s="347"/>
      <c r="H268" s="43"/>
    </row>
    <row r="269" spans="1:11">
      <c r="A269" s="336"/>
      <c r="B269" s="350"/>
      <c r="C269" s="350"/>
      <c r="D269" s="350"/>
      <c r="E269" s="350"/>
      <c r="F269" s="350"/>
      <c r="G269" s="347"/>
      <c r="H269" s="43"/>
    </row>
    <row r="270" spans="1:11">
      <c r="A270" s="336"/>
      <c r="B270" s="350"/>
      <c r="C270" s="350"/>
      <c r="D270" s="350"/>
      <c r="E270" s="350"/>
      <c r="F270" s="350"/>
      <c r="G270" s="347"/>
      <c r="H270" s="43"/>
    </row>
    <row r="271" spans="1:11">
      <c r="A271" s="351"/>
      <c r="B271" s="350"/>
      <c r="C271" s="350"/>
      <c r="D271" s="350"/>
      <c r="E271" s="350"/>
      <c r="F271" s="350"/>
      <c r="G271" s="347"/>
      <c r="H271" s="43"/>
    </row>
    <row r="272" spans="1:11">
      <c r="A272" s="336"/>
      <c r="B272" s="350"/>
      <c r="C272" s="350"/>
      <c r="D272" s="350"/>
      <c r="E272" s="350"/>
      <c r="F272" s="350"/>
      <c r="G272" s="347"/>
      <c r="H272" s="43"/>
    </row>
    <row r="273" spans="1:8">
      <c r="A273" s="336"/>
      <c r="B273" s="350"/>
      <c r="C273" s="350"/>
      <c r="D273" s="350"/>
      <c r="E273" s="350"/>
      <c r="F273" s="350"/>
      <c r="G273" s="347"/>
      <c r="H273" s="43"/>
    </row>
    <row r="274" spans="1:8">
      <c r="A274" s="336"/>
      <c r="B274" s="350"/>
      <c r="C274" s="350"/>
      <c r="D274" s="350"/>
      <c r="E274" s="350"/>
      <c r="F274" s="350"/>
      <c r="G274" s="347"/>
      <c r="H274" s="43"/>
    </row>
    <row r="275" spans="1:8">
      <c r="A275" s="43"/>
      <c r="B275" s="43"/>
      <c r="C275" s="43"/>
      <c r="D275" s="43"/>
      <c r="E275" s="43"/>
      <c r="F275" s="43"/>
      <c r="G275" s="43"/>
      <c r="H275" s="43"/>
    </row>
    <row r="276" spans="1:8">
      <c r="A276" s="43"/>
      <c r="B276" s="43"/>
      <c r="C276" s="43"/>
      <c r="D276" s="43"/>
      <c r="E276" s="43"/>
      <c r="F276" s="43"/>
      <c r="G276" s="43"/>
      <c r="H276" s="43"/>
    </row>
    <row r="277" spans="1:8">
      <c r="A277" s="43"/>
      <c r="B277" s="43"/>
      <c r="C277" s="43"/>
      <c r="D277" s="43"/>
      <c r="E277" s="43"/>
      <c r="F277" s="43"/>
      <c r="G277" s="43"/>
      <c r="H277" s="43"/>
    </row>
  </sheetData>
  <sortState ref="I192:L211">
    <sortCondition descending="1" ref="L192:L211"/>
  </sortState>
  <mergeCells count="43">
    <mergeCell ref="A91:F91"/>
    <mergeCell ref="A36:F36"/>
    <mergeCell ref="A19:F19"/>
    <mergeCell ref="A215:D215"/>
    <mergeCell ref="A189:D189"/>
    <mergeCell ref="A94:F94"/>
    <mergeCell ref="A119:F119"/>
    <mergeCell ref="A33:F33"/>
    <mergeCell ref="A72:F72"/>
    <mergeCell ref="A73:F73"/>
    <mergeCell ref="A118:F118"/>
    <mergeCell ref="A41:F41"/>
    <mergeCell ref="A90:F90"/>
    <mergeCell ref="A76:F76"/>
    <mergeCell ref="A42:F42"/>
    <mergeCell ref="A45:F45"/>
    <mergeCell ref="A54:F54"/>
    <mergeCell ref="A57:F57"/>
    <mergeCell ref="A60:F60"/>
    <mergeCell ref="A61:F61"/>
    <mergeCell ref="A64:F64"/>
    <mergeCell ref="A1:F1"/>
    <mergeCell ref="A2:F2"/>
    <mergeCell ref="A9:F9"/>
    <mergeCell ref="A12:F12"/>
    <mergeCell ref="A22:F22"/>
    <mergeCell ref="A8:F8"/>
    <mergeCell ref="A260:F260"/>
    <mergeCell ref="A163:F163"/>
    <mergeCell ref="A247:F247"/>
    <mergeCell ref="A244:F244"/>
    <mergeCell ref="A122:F122"/>
    <mergeCell ref="A140:F140"/>
    <mergeCell ref="A241:F241"/>
    <mergeCell ref="A166:F166"/>
    <mergeCell ref="A137:F137"/>
    <mergeCell ref="A155:F155"/>
    <mergeCell ref="A154:F154"/>
    <mergeCell ref="A136:F136"/>
    <mergeCell ref="A186:F186"/>
    <mergeCell ref="A158:F158"/>
    <mergeCell ref="A212:F212"/>
    <mergeCell ref="A238:F238"/>
  </mergeCells>
  <hyperlinks>
    <hyperlink ref="G1" location="'Spis treści'!A1" display="Powrót" xr:uid="{00000000-0004-0000-0800-000000000000}"/>
  </hyperlink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236</vt:i4>
      </vt:variant>
    </vt:vector>
  </HeadingPairs>
  <TitlesOfParts>
    <vt:vector size="252" baseType="lpstr">
      <vt:lpstr>Spis treści</vt:lpstr>
      <vt:lpstr>1. Demografia</vt:lpstr>
      <vt:lpstr>2. Edukacja</vt:lpstr>
      <vt:lpstr>3. Kultura</vt:lpstr>
      <vt:lpstr>4. Sport i turystyka</vt:lpstr>
      <vt:lpstr>5. Opieka społeczna i zdrowie</vt:lpstr>
      <vt:lpstr>6. Kapitał społeczny</vt:lpstr>
      <vt:lpstr>7. Bezpieczeństwo</vt:lpstr>
      <vt:lpstr>8. Gospodarka i rynek pracy</vt:lpstr>
      <vt:lpstr>9. Finanse samorządowe</vt:lpstr>
      <vt:lpstr>10. Gospodarka komunalna</vt:lpstr>
      <vt:lpstr>11. Planowanie przestrzenne</vt:lpstr>
      <vt:lpstr>12. Mieszkania</vt:lpstr>
      <vt:lpstr>13. Walory przyrodnicze</vt:lpstr>
      <vt:lpstr>14. Ochrona środowiska</vt:lpstr>
      <vt:lpstr>15. Powiązania funkcjonalne</vt:lpstr>
      <vt:lpstr>_1._Demografia</vt:lpstr>
      <vt:lpstr>_10._Położenie_geograficzne__infrastruktura_i_gospodarka_odpadami</vt:lpstr>
      <vt:lpstr>_11._Planowanie_i_zagospodarowanie_przestrzenne</vt:lpstr>
      <vt:lpstr>_12._Gospodarka_mieszkaniowa__inwestycje_celu_publicznego__rewitalizacja</vt:lpstr>
      <vt:lpstr>_12._Walory_przyrodnicze</vt:lpstr>
      <vt:lpstr>_13._Ochrona_środowiska</vt:lpstr>
      <vt:lpstr>_13._Walory_przyrodnicze</vt:lpstr>
      <vt:lpstr>_14._Ochrona_środowiska</vt:lpstr>
      <vt:lpstr>_14._Powiązania_z_obszarem_funkcjonalnym</vt:lpstr>
      <vt:lpstr>_15._Powiązania_z_obszarem_funkcjonalnym</vt:lpstr>
      <vt:lpstr>_3._Kultura_i_dziedzictwo_kulturowe</vt:lpstr>
      <vt:lpstr>_4._Sport__rekreacja_i_turystyka</vt:lpstr>
      <vt:lpstr>_5._Opieka_zdrowotna_i_pomoc_społeczna</vt:lpstr>
      <vt:lpstr>_6._Kapitał_społeczny</vt:lpstr>
      <vt:lpstr>_7._Bezpieczeństwo_publiczne</vt:lpstr>
      <vt:lpstr>_8._Gospodarka_i_rynek_pracy</vt:lpstr>
      <vt:lpstr>_9._Finanse_samorządowe</vt:lpstr>
      <vt:lpstr>'15. Powiązania funkcjonalne'!Obszar_wydruku</vt:lpstr>
      <vt:lpstr>Tablica_1._Emisja_i_redukcja_zanieczyszczeń_powietrza_z_zakładów_szczególnie_uciążliwych_dla_czystości_powietrza</vt:lpstr>
      <vt:lpstr>Tablica_1._Fundacje__stowarzyszenia_i_organizacje_społeczne</vt:lpstr>
      <vt:lpstr>'2. Edukacja'!Tablica_1._Instytucje_kultury</vt:lpstr>
      <vt:lpstr>'4. Sport i turystyka'!Tablica_1._Instytucje_kultury</vt:lpstr>
      <vt:lpstr>'6. Kapitał społeczny'!Tablica_1._Instytucje_kultury</vt:lpstr>
      <vt:lpstr>'7. Bezpieczeństwo'!Tablica_1._Instytucje_kultury</vt:lpstr>
      <vt:lpstr>Tablica_1._Instytucje_kultury</vt:lpstr>
      <vt:lpstr>Tablica_1._Interwencje_podjęte_przez_Straż_Miejską</vt:lpstr>
      <vt:lpstr>Tablica_1._Ludność_____________________Stan_w_dniu_31_grudnia</vt:lpstr>
      <vt:lpstr>Tablica_1._Mieszkania__na_których_budowę_wydano_pozwolenia_lub_dokonano_zgłoszenia_z_projektem_budowlanym</vt:lpstr>
      <vt:lpstr>Tablica_1._Podmioty_gospodarki_narodowej_w_rejestrze_REGON_według_sektorów_własności</vt:lpstr>
      <vt:lpstr>Tablica_1._Podmioty_gospodarki_narodowej_w_rejestrze_REGON_według_sektorów_własności______________________Stan_w_dniu_31_grudnia</vt:lpstr>
      <vt:lpstr>Tablica_1._Powierzchnia_miasta_objęta_obowiązującymi_m.p.z.p.</vt:lpstr>
      <vt:lpstr>Tablica_1._Sport</vt:lpstr>
      <vt:lpstr>Tablica_1._Świadczenia_z_pomocy_społecznej_według_powodów_trudnej_sytuacji_życiowej</vt:lpstr>
      <vt:lpstr>Tablica_1._Tereny_zieleni__łącznie_z_lasami</vt:lpstr>
      <vt:lpstr>Tablica_1._Wybrane_wskaźniki_demograficzne_____________________Stan_w_dniu_31_grudnia</vt:lpstr>
      <vt:lpstr>Tablica_1._Wykonanie_budżetu</vt:lpstr>
      <vt:lpstr>Tablica_1._Zagospodarowanie_przestrzenne__infrastruktura_techniczna_i_transport</vt:lpstr>
      <vt:lpstr>Tablica_1._Zagospodarowanie_przestrzenne__infrastruktura_techniczna_i_transport_____________________Stan_w_dniu_31_grudnia</vt:lpstr>
      <vt:lpstr>Tablica_1._Żłobki_samorządowe</vt:lpstr>
      <vt:lpstr>Tablica_10._Cudzoziemcy_w_województwie_podlaskim_według_kraju_pochodzenia</vt:lpstr>
      <vt:lpstr>Tablica_10._Prognoza_demograficzna_gm._Juchnowiec_Kościelny_______________________Stan_w_dniu_31_grudnia_______________________Stan_w_dniu_31_grudnia</vt:lpstr>
      <vt:lpstr>Tablica_10._Przeciętne_zatrudnienie_w_sektorze_przedsiębiorstwa</vt:lpstr>
      <vt:lpstr>Tablica_10._Szkoły_specjalne</vt:lpstr>
      <vt:lpstr>Tablica_10._Zużycie_gazu_i_energii_elektrycznej_w_gospodarstwach_domowych</vt:lpstr>
      <vt:lpstr>Tablica_11._Długość_nowozainstalowanych_światłowodów_w_Białymstoku</vt:lpstr>
      <vt:lpstr>Tablica_11._Prognoza_demograficzna_gm._Łapy_______________________Stan_w_dniu_31_grudnia_______________________Stan_w_dniu_31_grudnia</vt:lpstr>
      <vt:lpstr>Tablica_11._Prognoza_demograficzna_według_płci_i_ekonomicznych_grup_wieku_ludności</vt:lpstr>
      <vt:lpstr>Tablica_11._Prognoza_demograficzna_według_płci_i_ekonomicznych_grup_wieku_ludności_______________________Stan_w_dniu_31_grudnia</vt:lpstr>
      <vt:lpstr>Tablica_11._Przeciętne_miesięczne_wynagrodzenie_brutto_w_sektorze_przedsiębiorstwa_według_sekcji_PKD</vt:lpstr>
      <vt:lpstr>Tablica_11._Przeciętne_miesięczne_wynagrodzenie_brutto_w_sektorze_przedsiębiorstwa_według_sekcji_PKD_w_zł</vt:lpstr>
      <vt:lpstr>Tablica_11._Uczelnie_wyższe_i_studenci</vt:lpstr>
      <vt:lpstr>Tablica_12._Odpady_komunalne_odebrane_według_rodzajów</vt:lpstr>
      <vt:lpstr>Tablica_12._Prognoza_demograficzna_gm._Supraśl_______________________Stan_w_dniu_31_grudnia_______________________Stan_w_dniu_31_grudnia</vt:lpstr>
      <vt:lpstr>Tablica_12._Prognoza_demograficzna_według_wieku_______________________Stan_w_dniu_31_grudnia</vt:lpstr>
      <vt:lpstr>Tablica_12._Prognoza_ludności_wg_płci_i_5_letnich_grup_wieku_na_lata_2025–2040</vt:lpstr>
      <vt:lpstr>Tablica_12._Wskaźniki_dotyczące_lokalnej_przedsiębiorczości</vt:lpstr>
      <vt:lpstr>Tablica_13._Podmioty_gospodarki_narodowej_w_rejestrze_REGON_na_10_tys._ludności_w_wieku_produkcyjnym</vt:lpstr>
      <vt:lpstr>Tablica_13._Podmioty_gospodarki_narodowej_w_rejestrze_REGON_na_10_tys._ludności_w_wieku_produkcyjnym_______________________Stan_w_dniu_31_grudnia</vt:lpstr>
      <vt:lpstr>Tablica_13._Prognoza_demograficzna_gm._Turośń_Kościelna_______________________Stan_w_dniu_31_grudnia_______________________Stan_w_dniu_31_grudnia</vt:lpstr>
      <vt:lpstr>Tablica_14._Pracujący_w_gospodarce_narodowej_wg_sekcji_PKD_i_siedziby_pracy_głównej</vt:lpstr>
      <vt:lpstr>Tablica_14._Prognoza_demograficzna_gm._Wasilków_______________________Stan_w_dniu_31_grudnia_______________________Stan_w_dniu_31_grudnia</vt:lpstr>
      <vt:lpstr>Tablica_14._Stopa_bezrobocia_rejestrowanego</vt:lpstr>
      <vt:lpstr>Tablica_14._Stopa_bezrobocia_rejestrowanego_______________________Stan_w_dniu_31_grudnia</vt:lpstr>
      <vt:lpstr>Tablica_15._Bezrobotni_zarejestrowani</vt:lpstr>
      <vt:lpstr>Tablica_15._Bezrobotni_zarejestrowani_______________________Stan_w_dniu_31_grudnia</vt:lpstr>
      <vt:lpstr>Tablica_15._Pracujący_w_gospodarce_narodowej_wg_sekcji_PKD_i_miejsca_zamieszkania</vt:lpstr>
      <vt:lpstr>Tablica_15._Prognoza_demograficzna_gm._Zabłudów_______________________Stan_w_dniu_31_grudnia_______________________Stan_w_dniu_31_grudnia</vt:lpstr>
      <vt:lpstr>Tablica_16._Prognoza_demograficzna_BOF</vt:lpstr>
      <vt:lpstr>Tablica_16._Stopa_bezrobocia_rejestrowanego</vt:lpstr>
      <vt:lpstr>Tablica_17._Bezrobotni_zarejestrowani</vt:lpstr>
      <vt:lpstr>Tablica_17._Placówki_opieki_nad_dziećmi_do_lat_3</vt:lpstr>
      <vt:lpstr>Tablica_17._Żłobki_i_kluby_dziecięce</vt:lpstr>
      <vt:lpstr>Tablica_18._Wychowanie_przedszkolne</vt:lpstr>
      <vt:lpstr>Tablica_19._Szkoły_podstawowe_dla_dzieci_i_młodzieży__bez_szkół_specjalnych_a</vt:lpstr>
      <vt:lpstr>Tablica_2._Baza_noclegowa_turystykia</vt:lpstr>
      <vt:lpstr>Tablica_2._Centrum_Monitoringu_Wizyjnego_Miasta_Białystok</vt:lpstr>
      <vt:lpstr>Tablica_2._Decyzje_o_ustaleniu_lokalizacji_inwestycji_celu_publicznego</vt:lpstr>
      <vt:lpstr>Tablica_2._Komunikacja_miejska_w_Białymstoku_i_gminach_sąsiadujących</vt:lpstr>
      <vt:lpstr>Tablica_2._Komunikacja_miejska_w_Białymstoku_i_gminach_sąsiadujących_____________________Stan_w_dniu_31_grudnia</vt:lpstr>
      <vt:lpstr>'2. Edukacja'!Tablica_2._Liczba_działań_kulturalnych_miejskich_instytucji_kultury</vt:lpstr>
      <vt:lpstr>'4. Sport i turystyka'!Tablica_2._Liczba_działań_kulturalnych_miejskich_instytucji_kultury</vt:lpstr>
      <vt:lpstr>'6. Kapitał społeczny'!Tablica_2._Liczba_działań_kulturalnych_miejskich_instytucji_kultury</vt:lpstr>
      <vt:lpstr>'7. Bezpieczeństwo'!Tablica_2._Liczba_działań_kulturalnych_miejskich_instytucji_kultury</vt:lpstr>
      <vt:lpstr>Tablica_2._Liczba_działań_kulturalnych_miejskich_instytucji_kultury</vt:lpstr>
      <vt:lpstr>Tablica_2._Ludność_korzystająca_z_oczyszczalni_ścieków</vt:lpstr>
      <vt:lpstr>Tablica_2._Mieszkalnictwo</vt:lpstr>
      <vt:lpstr>Tablica_2._Podmioty_gospodarki_narodowej_w_rejestrze_REGON_według_klas_wielkości</vt:lpstr>
      <vt:lpstr>Tablica_2._Podmioty_gospodarki_narodowej_w_rejestrze_REGON_według_klas_wielkości_____________________Stan_w_dniu_31_grudnia</vt:lpstr>
      <vt:lpstr>Tablica_2._Ruch_naturalny_ludności</vt:lpstr>
      <vt:lpstr>Tablica_2._Świadczenia_w_ramach_zadań_własnych_Miasta_Białystok</vt:lpstr>
      <vt:lpstr>Tablica_2._Współczynnik_feminizacji_____________________Stan_w_dniu_31_grudnia</vt:lpstr>
      <vt:lpstr>Tablica_2._Wykonanie_dochodów_według_źródeł_finansowania</vt:lpstr>
      <vt:lpstr>Tablica_2._Wykonanie_dochodów_według_źródeł_finansowania__w_zł</vt:lpstr>
      <vt:lpstr>Tablica_2._Żłobki_i_kluby_dziecięce</vt:lpstr>
      <vt:lpstr>Tablica_2_Baza_noclegowa_turystyki</vt:lpstr>
      <vt:lpstr>Tablica_2_Budżet_obywatelski</vt:lpstr>
      <vt:lpstr>Tablica_20._Szkoły_ponadpodstawowe_dla_młodzieży__bez_szkół_specjalnych</vt:lpstr>
      <vt:lpstr>Tablica_21._Licea_ogólnokształcące_dla_młodzieży__bez_szkół_specjalnych</vt:lpstr>
      <vt:lpstr>Tablica_22._Szkoły_kształcące_w_zawodach__bez_szkół_specjalnych</vt:lpstr>
      <vt:lpstr>Tablica_23._Szkoły_dla_dorosłych</vt:lpstr>
      <vt:lpstr>Tablica_24._Szkoły_specjalne</vt:lpstr>
      <vt:lpstr>Tablica_25._Szkolnictwo_wyższe</vt:lpstr>
      <vt:lpstr>Tablica_26._Biblioteki_i_filie</vt:lpstr>
      <vt:lpstr>Tablica_27._Ludność_na_1_placówkę_biblioteczną</vt:lpstr>
      <vt:lpstr>Tablica_28._Liczba_czytelników_w_ciagu_roku</vt:lpstr>
      <vt:lpstr>Tablica_29._Wypożyczenia_księgozbioru_na_1_czytelnika_w_woluminach</vt:lpstr>
      <vt:lpstr>'2. Edukacja'!Tablica_3._Biblioteki</vt:lpstr>
      <vt:lpstr>Tablica_3._Biblioteki</vt:lpstr>
      <vt:lpstr>Tablica_3._Emisja_i_redukcja_zanieczyszczeń_powietrza_z_zakładów_szczególnie_uciążliwych_dla_czystości_powietrza</vt:lpstr>
      <vt:lpstr>Tablica_3._Liczba_świadczeń_rodzinnych</vt:lpstr>
      <vt:lpstr>Tablica_3._Podmioty_gospodarki_narodowej_w_rejestrze_REGON_według_formy_prawnej</vt:lpstr>
      <vt:lpstr>Tablica_3._Podmioty_gospodarki_narodowej_w_rejestrze_REGON_według_formy_prawnej_____________________Stan_w_dniu_31_grudnia</vt:lpstr>
      <vt:lpstr>Tablica_3._Pożary_i_ich_ofiary</vt:lpstr>
      <vt:lpstr>Tablica_3._Przejazdy_Białostockiej_Komunikacji_Miejskiej_w_Białymstoku_i_poza_granicami_Miasta</vt:lpstr>
      <vt:lpstr>Tablica_3._Przejazdy_Białostockiej_Komunikacji_Miejskiej_w_Białymstoku_i_poza_granicami_Miasta_w_ramach_przewozu_osób______________________niepełnosprawnych</vt:lpstr>
      <vt:lpstr>Tablica_3._Struktura_ludności_wg_ekonomicznych_grup_wieku______________________Stan_w_dniu_31_grudnia</vt:lpstr>
      <vt:lpstr>Tablica_3._Świadczenia_rodzinne</vt:lpstr>
      <vt:lpstr>Tablica_3._Wybrane_dane_o_aktach_stanu_cywilnego</vt:lpstr>
      <vt:lpstr>Tablica_3._Wychowanie_przedszkolne</vt:lpstr>
      <vt:lpstr>Tablica_3._Wykonanie_dochodów_własnych</vt:lpstr>
      <vt:lpstr>Tablica_3._Wykonanie_dochodów_własnych__w_zł</vt:lpstr>
      <vt:lpstr>Tablica_3._Zasoby_mieszkaniowe_w_zarządzaniu_Zarządu_Mienia_Komunalnego</vt:lpstr>
      <vt:lpstr>Tablica_30._Muzea__łącznie_z_oddziałami</vt:lpstr>
      <vt:lpstr>Tablica_31._Instytucje_muzyczne_i_teatry</vt:lpstr>
      <vt:lpstr>Tablica_32._Centra__domy_i_ośrodki_kultury__kluby_i_świetlice</vt:lpstr>
      <vt:lpstr>Tablica_33._Kina</vt:lpstr>
      <vt:lpstr>Tablica_34._Kluby_sportowe</vt:lpstr>
      <vt:lpstr>Tablica_35._Obiekty_sportowe</vt:lpstr>
      <vt:lpstr>Tablica_36._Obiekty_noclegowe</vt:lpstr>
      <vt:lpstr>Tablica_37._Ambulatoryjna_opieka_zdrowotna</vt:lpstr>
      <vt:lpstr>Tablica_38._Porady_lekarskie</vt:lpstr>
      <vt:lpstr>Tablica_39._Apteki_i_punkty_apteczne</vt:lpstr>
      <vt:lpstr>Tablica_4._Decyzje_o_ustaleniu_lokalizacji_inwestycji_celu_publicznego</vt:lpstr>
      <vt:lpstr>Tablica_4._Decyzje_o_warunkach_zabudowy</vt:lpstr>
      <vt:lpstr>Tablica_4._Liczba_świadczeniobiorców</vt:lpstr>
      <vt:lpstr>Tablica_4._Liczba_świadczeniobiorcówa</vt:lpstr>
      <vt:lpstr>Tablica_4._Liczba_zarejestrowanych_pojazdów______________________Stan_w_dniu_31_grudnia</vt:lpstr>
      <vt:lpstr>Tablica_4._Ludność_korzystająca_z_oczyszczalni_ścieków</vt:lpstr>
      <vt:lpstr>Tablica_4._Podmioty_gospodarki_narodowej_z_udziałem_kapitału_zagranicznegoa</vt:lpstr>
      <vt:lpstr>Tablica_4._Podmioty_gospodarki_narodowej_z_udziałem_kapitału_zagranicznegoa_____________________Stan_w_dniu_31_grudnia</vt:lpstr>
      <vt:lpstr>Tablica_4._Przestępstwa_stwierdzone_przez_Policję_w_zakończonych_postępowaniach_przygotowawczych_oraz_wskaźnik_wykrywalności_sprawców_przestępstw</vt:lpstr>
      <vt:lpstr>Tablica_4._Ruch_naturalny_ludności_____________________Stan_w_dniu_31_grudnia</vt:lpstr>
      <vt:lpstr>Tablica_4._Saldo_migracji_na_pobyt_stały</vt:lpstr>
      <vt:lpstr>Tablica_4._Szkoły_podstawowe_dla_dzieci_i_młodzieży__bez_szkół_specjalnych_i_szkół_dla_dorosłych</vt:lpstr>
      <vt:lpstr>Tablica_4._Wydatki_budżetu_według_klasyfikacji_budżetowej</vt:lpstr>
      <vt:lpstr>Tablica_4._Wydatki_budżetu_według_klasyfikacji_budżetowej__w_zł</vt:lpstr>
      <vt:lpstr>Tablica_4._Zarejestrowane_pojazdy</vt:lpstr>
      <vt:lpstr>Tablica_40._Placówki_stacjonarnej_pomocy_społecznej</vt:lpstr>
      <vt:lpstr>Tablica_41._Fundacje_i_stowarzyszenia</vt:lpstr>
      <vt:lpstr>Tablica_42._Sołectwa</vt:lpstr>
      <vt:lpstr>Tablica_43._Frekwencja_wyborcza_w_2024_roku__w</vt:lpstr>
      <vt:lpstr>Tablica_44._Jednostki_Ochotniczych_Straży_Pożarnych_na_terenie_BOF</vt:lpstr>
      <vt:lpstr>Tablica_45._Podmioty_gospodarki_narodowej_wg_danych_rejestru_REGON</vt:lpstr>
      <vt:lpstr>Tablica_46._Podmioty_gospodarki_narodowej__osoby_prawne_i_jednostki_organizacyjne_niemające_osobowości_prawnej</vt:lpstr>
      <vt:lpstr>Tablica_47._Podmioty_gospodarki_narodowej__osoby_fizyczne_prowadzące_działalność_gospodarczą</vt:lpstr>
      <vt:lpstr>Tablica_48._Targowiska_stałe_i_sezonowe</vt:lpstr>
      <vt:lpstr>Tablica_49._Roczne_wpływy_z_opłaty_targowej__w_tys._złotych</vt:lpstr>
      <vt:lpstr>Tablica_5._Decyzje_o_pozwoleniu_na_budowę</vt:lpstr>
      <vt:lpstr>Tablica_5._Liczba_zarejestrowanych_pojazdów_według_rodzaju_paliwa_w_2019_r.______________________Stan_w_dniu_31_grudnia</vt:lpstr>
      <vt:lpstr>Tablica_5._Migracje_____________________Stan_w_dniu_31_grudnia</vt:lpstr>
      <vt:lpstr>Tablica_5._Ochrona_zdrowia</vt:lpstr>
      <vt:lpstr>Tablica_5._Osoby_zameldowane_____________________Stan_w_dniu_31_grudnia</vt:lpstr>
      <vt:lpstr>Tablica_5._Sieć_wodociągowa__kanalizacyjna_i_gazowa_____________________Stan_w_dniu_31_grudnia</vt:lpstr>
      <vt:lpstr>Tablica_5._Spółki_handlowe_w_rejestrze_REGON_według_rodzaju_kapitału</vt:lpstr>
      <vt:lpstr>Tablica_5._Spółki_handlowe_w_rejestrze_REGON_według_rodzaju_kapitału_____________________Stan_w_dniu_31_grudnia</vt:lpstr>
      <vt:lpstr>Tablica_5._Współczynnik_skolaryzacji_brutto_w_szkołach_podstawowych</vt:lpstr>
      <vt:lpstr>Tablica_5._Wydatki_inwestycyjne_budżetu</vt:lpstr>
      <vt:lpstr>Tablica_5._Wypadki_drogowe_i_ich_ofiary</vt:lpstr>
      <vt:lpstr>Tablica_5._Zarejestrowane_pojazdy_według_rodzaju_paliwa_w_2024_r.</vt:lpstr>
      <vt:lpstr>Tablica_50._Pracujący</vt:lpstr>
      <vt:lpstr>Tablica_51._Bezrobotni_zarejestrowani</vt:lpstr>
      <vt:lpstr>Tablica_52._Udział_bezrobotnych_zarejestrowanych_w_ogólnej_liczbie_osób_w_wieku_produkcyjnym__w</vt:lpstr>
      <vt:lpstr>Tablica_53._Drogi_publiczne_w_powiecie_białostockim_______________________Stan_w_dniu_31_grudnia_2024_r.</vt:lpstr>
      <vt:lpstr>Tablica_54._Drogi_rowerowe</vt:lpstr>
      <vt:lpstr>Tablica_55._Długość_eksploatowanej_sieci_wodociągowej__rozdzielczej_i_przesyłowej</vt:lpstr>
      <vt:lpstr>Tablica_56._Długość_czynnej_sieci_kanalizacyjnej</vt:lpstr>
      <vt:lpstr>Tablica_57._Długość_czynnej_sieci_gazowej__rozdzielczej_i_przesyłowej</vt:lpstr>
      <vt:lpstr>Tablica_58._Korzystający_z_sieci_wodociągowej</vt:lpstr>
      <vt:lpstr>Tablica_59._Korzystający_z_sieci_kanalizacyjnej</vt:lpstr>
      <vt:lpstr>Tablica_6._Decyzje_o_ustaleniu_lokalizacji_inwestycji_celu_publicznego</vt:lpstr>
      <vt:lpstr>Tablica_6._Egzamin_ósmoklasisty_w_2024_roku</vt:lpstr>
      <vt:lpstr>Tablica_6._Korzystającya_z_sieci_wodociągowej__kanalizacyjnej_i_gazowej_____________________Stan_w_dniu_31_grudnia</vt:lpstr>
      <vt:lpstr>Tablica_6._Liczba_zarejestrowanych_pojazdów_zasilanych_energią_elektryczną_____________________Stan_w_dniu_31_grudnia</vt:lpstr>
      <vt:lpstr>Tablica_6._Osoby_zameldowane_na_osiedlach_w_2020_r._____________________Stan_w_dniu_31_grudnia</vt:lpstr>
      <vt:lpstr>Tablica_6._Osoby_zameldowane_na_osiedlach_w_2024_r.</vt:lpstr>
      <vt:lpstr>Tablica_6._Prognoza_demograficzna_M._Białystok_______________________Stan_w_dniu_31_grudnia</vt:lpstr>
      <vt:lpstr>Tablica_6._Środki_unijne_pozyskane_przez_Miasto</vt:lpstr>
      <vt:lpstr>Tablica_6._Wnioski_przyjęte__zweryfikowane_i_przesłane_do_CEIDGa</vt:lpstr>
      <vt:lpstr>Tablica_6._Zarejestrowane_pojazdy_zasilane_energią_elektryczną</vt:lpstr>
      <vt:lpstr>Tablica_60._Korzystający_z_sieci_gazowej</vt:lpstr>
      <vt:lpstr>Tablica_61._Zbiorniki_bezodpływowe_i_oczyszczalnie_przydomowe_______________________Stan_w_dniu_31_grudnia</vt:lpstr>
      <vt:lpstr>Tablica_62._Miejscowe_plany_zagospodarowania_przestrzennego</vt:lpstr>
      <vt:lpstr>Tablica_62._Powierzchnia_objęta_obowiązującymi_miejscowymi_planami_zagospodarowania_przestrzennego__w_ha</vt:lpstr>
      <vt:lpstr>Tablica_63._Decyzje_dot._lokalizacji_i_warunków_zabudowy</vt:lpstr>
      <vt:lpstr>Tablica_63._Decyzje_dotyczące_lokalizacji_i_warunków_zabudowy</vt:lpstr>
      <vt:lpstr>Tablica_64._Mieszkania</vt:lpstr>
      <vt:lpstr>Tablica_65._Mieszkania_w_zasobach_mieszkaniowych_wyposażone_w_instalacje_techniczno_sanitarne</vt:lpstr>
      <vt:lpstr>Tablica_66._Grunty_pod_budownictwo_mieszkaniowe__w_ha</vt:lpstr>
      <vt:lpstr>Tablica_67._Lasy</vt:lpstr>
      <vt:lpstr>Tablica_67._Pozwolenia_na_budowę_w_gminach_BOF</vt:lpstr>
      <vt:lpstr>Tablica_68._Lasy</vt:lpstr>
      <vt:lpstr>Tablica_68._Parki__zieleńce_i_tereny_zieleni_osiedloweja__w_ha</vt:lpstr>
      <vt:lpstr>Tablica_69._Parki__zieleńce_i_tereny_zieleni_osiedloweja__w_ha</vt:lpstr>
      <vt:lpstr>Tablica_69._Zanieczyszczenia_środowiska</vt:lpstr>
      <vt:lpstr>Tablica_7._Bezzwrotne_środki_finansowe_pozyskane_z_funduszy_Unii_Europejskiej___w_zł</vt:lpstr>
      <vt:lpstr>Tablica_7._Długość_zainstalowanych_w_ciągu_roku_światłowodów</vt:lpstr>
      <vt:lpstr>Tablica_7._Licea_ogólnokształcące_dla_młodzieży__bez_liceów_specjalnych_i_dla_dorosłych</vt:lpstr>
      <vt:lpstr>Tablica_7._Ludność_w_wieku_produkcyjnym_i_nieprodukcyjnym</vt:lpstr>
      <vt:lpstr>Tablica_7._Ludność_w_wieku_produkcyjnym_i_nieprodukcyjnym______________________Stan_w_dniu_31_grudnia</vt:lpstr>
      <vt:lpstr>Tablica_7._Podstawowe_wyniki_finansowe_przedsiębiorstw_i_relacje_ekonomicznea</vt:lpstr>
      <vt:lpstr>Tablica_7._Prognoza_demograficzna_gm._Choroszcz_______________________Stan_w_dniu_31_grudnia</vt:lpstr>
      <vt:lpstr>Tablica_7._Sieć_wodociągowa__kanalizacyjna_i_gazowa</vt:lpstr>
      <vt:lpstr>Tablica_7._Zużycie_gazu_i_energii_elektrycznej_w_gospodarstwach_domowych</vt:lpstr>
      <vt:lpstr>Tablica_70._Zanieczyszczenia_środowiska</vt:lpstr>
      <vt:lpstr>Tablica_70._Zanieczyszczenia_zatrzymane_lub_zneutralizowane_w_urządzeniach_do_redukcji_zanieczyszczeń</vt:lpstr>
      <vt:lpstr>Tablica_71._Ludność_korzystająca_z_oczyszczalni_ścieków</vt:lpstr>
      <vt:lpstr>Tablica_71._Zanieczyszczenia_zatrzymane_lub_zneutralizowane_w_urządzeniach_do_redukcji_zanieczyszczeń</vt:lpstr>
      <vt:lpstr>Tablica_72._Ludność_korzystająca_z_oczyszczalni_ścieków</vt:lpstr>
      <vt:lpstr>Tablica_72._Obszary_chronione__w_ha</vt:lpstr>
      <vt:lpstr>Tablica_73._Obszary_chronione__w_ha</vt:lpstr>
      <vt:lpstr>Tablica_8._Cudzoziemcy_w_województwie_podlaskim_według_statusu</vt:lpstr>
      <vt:lpstr>Tablica_8._Korzystający_z_sieci_wodociągowej__kanalizacyjnej_i_gazowej</vt:lpstr>
      <vt:lpstr>Tablica_8._Produkcja_sprzedana_w_sektorze_przedsiębiorstwa__ceny_bieżące</vt:lpstr>
      <vt:lpstr>Tablica_8._Produkcja_sprzedana_w_sektorze_przedsiębiorstwa__ceny_bieżące__w_tys._zł</vt:lpstr>
      <vt:lpstr>Tablica_8._Sieć_kanalizacji_deszczowej______________________Stan_w_dniu_31_grudnia</vt:lpstr>
      <vt:lpstr>Tablica_8._Szkoły_kształcące_w_zawodach__bez_szkół_specjalnych</vt:lpstr>
      <vt:lpstr>Tablica_8._Zestawienie_projektów_miejskich__na_których_realizacje_pozyskano_dofinansowanie_w_perspektywie_finansowej_2021_2027</vt:lpstr>
      <vt:lpstr>Tablica_8_._Prognoza_demograficzna_gm._Czarna_Białostocka_______________________Stan_w_dniu_31_grudnia</vt:lpstr>
      <vt:lpstr>Tablica_9._Cudzoziemcy_w_województwie_podlaskim_według_płci_i_wieku</vt:lpstr>
      <vt:lpstr>Tablica_9._Odpady_komunalne_odebrane_według_rodzajów</vt:lpstr>
      <vt:lpstr>Tablica_9._Podmioty_gospodarki_narodowej_w_rejestrze_REGON_według_sekcji_PKD</vt:lpstr>
      <vt:lpstr>Tablica_9._Podmioty_gospodarki_narodowej_w_rejestrze_REGON_według_sekcji_PKD_____________________Stan_w_dniu_31_grudnia</vt:lpstr>
      <vt:lpstr>Tablica_9._Prognoza_demograficzna_gm._Dobrzyniewo_Duże_______________________Stan_w_dniu_31_grudnia_______________________Stan_w_dniu_31_grudnia</vt:lpstr>
      <vt:lpstr>Tablica_9._Sieć_kanalizacji_deszczowej</vt:lpstr>
      <vt:lpstr>Tablica_9._Szkoły_dla_dorosłych</vt:lpstr>
      <vt:lpstr>Tablica_9_Cudzoziemcy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2026-06-10T11:03:34Z</dcterms:modified>
</cp:coreProperties>
</file>