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ojdynskam\Desktop\WOJDYNSKA\WAŻNE\Publikacje 2019\EDUKACJA 2019\Excel Edukacja 2019\"/>
    </mc:Choice>
  </mc:AlternateContent>
  <bookViews>
    <workbookView xWindow="0" yWindow="0" windowWidth="28800" windowHeight="11835" tabRatio="851" activeTab="1"/>
  </bookViews>
  <sheets>
    <sheet name="SPIS TABLIC" sheetId="137" r:id="rId1"/>
    <sheet name="Tabl. I" sheetId="1" r:id="rId2"/>
    <sheet name="Tabl.II." sheetId="2" r:id="rId3"/>
    <sheet name="Tabl. III" sheetId="84" r:id="rId4"/>
    <sheet name="Tabl.1." sheetId="3" r:id="rId5"/>
    <sheet name="Tabl.2." sheetId="61" r:id="rId6"/>
    <sheet name="Tabl.3." sheetId="4" r:id="rId7"/>
    <sheet name="Tabl.4." sheetId="91" r:id="rId8"/>
    <sheet name="Tabl.5." sheetId="5" r:id="rId9"/>
    <sheet name="Tabl.6." sheetId="6" r:id="rId10"/>
    <sheet name="Tabl.7." sheetId="7" r:id="rId11"/>
    <sheet name="Tabl.8." sheetId="98" r:id="rId12"/>
    <sheet name="Tabl.9." sheetId="8" r:id="rId13"/>
    <sheet name="Tabl.10." sheetId="9" r:id="rId14"/>
    <sheet name="Tabl.11." sheetId="10" r:id="rId15"/>
    <sheet name="Tabl.12." sheetId="92" r:id="rId16"/>
    <sheet name="Tabl.13." sheetId="93" r:id="rId17"/>
    <sheet name="Tabl.14." sheetId="12" r:id="rId18"/>
    <sheet name="Tabl.15." sheetId="13" r:id="rId19"/>
    <sheet name="Tabl.16." sheetId="87" r:id="rId20"/>
    <sheet name="Tabl.17." sheetId="14" r:id="rId21"/>
    <sheet name="Tabl.18." sheetId="15" r:id="rId22"/>
    <sheet name="Tabl.19." sheetId="16" r:id="rId23"/>
    <sheet name="Tabl.20." sheetId="17" r:id="rId24"/>
    <sheet name="Tabl.21." sheetId="115" r:id="rId25"/>
    <sheet name="Tabl.22." sheetId="116" r:id="rId26"/>
    <sheet name="Tabl.23." sheetId="117" r:id="rId27"/>
    <sheet name="Tabl.24." sheetId="118" r:id="rId28"/>
    <sheet name="Tabl.25." sheetId="134" r:id="rId29"/>
    <sheet name="Tabl.26." sheetId="120" r:id="rId30"/>
    <sheet name="Tabl.27." sheetId="121" r:id="rId31"/>
    <sheet name="Tabl.28." sheetId="122" r:id="rId32"/>
    <sheet name="Tabl.29." sheetId="123" r:id="rId33"/>
    <sheet name="Tabl.30." sheetId="18" r:id="rId34"/>
    <sheet name="Tabl.31." sheetId="119" r:id="rId35"/>
    <sheet name="Tabl.32." sheetId="19" r:id="rId36"/>
    <sheet name="Tabl.33." sheetId="20" r:id="rId37"/>
    <sheet name="Tabl.1(34)." sheetId="21" r:id="rId38"/>
    <sheet name="Tabl.2(35)." sheetId="22" r:id="rId39"/>
    <sheet name="Tabl.3(36)." sheetId="23" r:id="rId40"/>
    <sheet name="Tabl.4(37)." sheetId="24" r:id="rId41"/>
    <sheet name="Tabl.5(38)." sheetId="25" r:id="rId42"/>
    <sheet name="Tabl.6(39)." sheetId="26" r:id="rId43"/>
    <sheet name="Tabl.7(40)." sheetId="27" r:id="rId44"/>
    <sheet name="Tabl.1(41)." sheetId="28" r:id="rId45"/>
    <sheet name="Tabl.2(42)." sheetId="29" r:id="rId46"/>
    <sheet name="Tabl.3(43)." sheetId="30" r:id="rId47"/>
    <sheet name="Tabl.4(44)." sheetId="31" r:id="rId48"/>
    <sheet name="Tabl.5(45)." sheetId="32" r:id="rId49"/>
    <sheet name="Tabl.6(46)." sheetId="33" r:id="rId50"/>
    <sheet name="Tabl.7(47)." sheetId="34" r:id="rId51"/>
    <sheet name="Tabl.8(48)." sheetId="35" r:id="rId52"/>
    <sheet name="Tabl.9(49)." sheetId="36" r:id="rId53"/>
    <sheet name="Tabl.10(50)." sheetId="37" r:id="rId54"/>
    <sheet name="Tabl.1(51)." sheetId="38" r:id="rId55"/>
    <sheet name="Tabl.2(52)." sheetId="39" r:id="rId56"/>
    <sheet name="Tabl.3(53)." sheetId="41" r:id="rId57"/>
    <sheet name="Tabl.4(54)." sheetId="42" r:id="rId58"/>
    <sheet name="Tabl.5(55)." sheetId="43" r:id="rId59"/>
    <sheet name="Tabl.6(56)." sheetId="44" r:id="rId60"/>
    <sheet name="Tabl.7(57)." sheetId="45" r:id="rId61"/>
    <sheet name="Tabl. 8(58)." sheetId="46" r:id="rId62"/>
    <sheet name="Tabl.9(59)." sheetId="47" r:id="rId63"/>
    <sheet name="Tabl.1(60)." sheetId="48" r:id="rId64"/>
    <sheet name="Tabl.2(61)." sheetId="49" r:id="rId65"/>
    <sheet name="Tabl.3(62)." sheetId="50" r:id="rId66"/>
    <sheet name="Tabl.4(63)." sheetId="62" r:id="rId67"/>
    <sheet name="Tabl.1(64)." sheetId="51" r:id="rId68"/>
    <sheet name="Tabl.2(65)." sheetId="52" r:id="rId69"/>
    <sheet name="Tabl.3(66)." sheetId="53" r:id="rId70"/>
    <sheet name="Tabl.4(67)." sheetId="54" r:id="rId71"/>
    <sheet name="Tabl.5(68)." sheetId="55" r:id="rId72"/>
    <sheet name="Tabl.1(69)" sheetId="57" r:id="rId73"/>
    <sheet name="Tabl.2(70)" sheetId="58" r:id="rId74"/>
    <sheet name="Tabl.1(71)" sheetId="85" r:id="rId75"/>
    <sheet name="Tabl.2(72)" sheetId="89" r:id="rId76"/>
    <sheet name="Tabl.3(73)" sheetId="90" r:id="rId77"/>
    <sheet name="Tabl.4(74)" sheetId="94" r:id="rId78"/>
    <sheet name="Tabl.5(75)" sheetId="149" r:id="rId79"/>
    <sheet name="Tabl.6(76)" sheetId="96" r:id="rId80"/>
    <sheet name="Tabl.7(77)" sheetId="97" r:id="rId81"/>
    <sheet name="Tabl.8(78)" sheetId="99" r:id="rId82"/>
    <sheet name="Tabl.9(79)" sheetId="88" r:id="rId83"/>
    <sheet name="Tabl.10(80)" sheetId="100" r:id="rId84"/>
    <sheet name="Tabl.11(81)" sheetId="101" r:id="rId85"/>
    <sheet name="Tabl.12(82)" sheetId="102" r:id="rId86"/>
    <sheet name="Tabl.1(83)" sheetId="103" r:id="rId87"/>
    <sheet name="Tabl.2(84)" sheetId="104" r:id="rId88"/>
    <sheet name="Tabl.3(85)" sheetId="105" r:id="rId89"/>
    <sheet name="Tabl.4(86)" sheetId="107" r:id="rId90"/>
    <sheet name="Tabl.1(87)" sheetId="108" r:id="rId91"/>
    <sheet name="Tabl.2(88)" sheetId="109" r:id="rId92"/>
    <sheet name="Tabl.3(89)" sheetId="110" r:id="rId93"/>
    <sheet name="Tabl.4(90)" sheetId="111" r:id="rId94"/>
    <sheet name="Tabl.5(91)" sheetId="112" r:id="rId95"/>
    <sheet name="Tabl.6(92)" sheetId="113" r:id="rId96"/>
    <sheet name="Tabl.7(93)" sheetId="114" r:id="rId97"/>
    <sheet name="Tabl.8(94)" sheetId="136" r:id="rId98"/>
    <sheet name="Tabl.9(95)" sheetId="135" r:id="rId99"/>
    <sheet name="Tabl.1(96)" sheetId="124" r:id="rId100"/>
    <sheet name="Tabl.2(97) " sheetId="125" r:id="rId101"/>
    <sheet name="Tabl.3(98)" sheetId="126" r:id="rId102"/>
    <sheet name="Tabl.4(99)" sheetId="127" r:id="rId103"/>
    <sheet name="Tabl.5(100)" sheetId="128" r:id="rId104"/>
    <sheet name="Tabl.6(101)" sheetId="129" r:id="rId105"/>
    <sheet name="Tabl.7(102)" sheetId="130" r:id="rId106"/>
    <sheet name="Tabl.8(103)" sheetId="131" r:id="rId107"/>
    <sheet name="Tabl.9(104) " sheetId="132" r:id="rId108"/>
    <sheet name="Tabl.1(105)" sheetId="144" r:id="rId109"/>
    <sheet name="Tabl.2(106)" sheetId="145" r:id="rId110"/>
    <sheet name="Tabl.3(107)" sheetId="146" r:id="rId111"/>
    <sheet name="Tabl.4(108)" sheetId="147" r:id="rId112"/>
    <sheet name="Tabl.1(109)" sheetId="65" r:id="rId113"/>
    <sheet name="Tabl.2(110)" sheetId="66" r:id="rId114"/>
    <sheet name="Tabl.3(111)" sheetId="67" r:id="rId115"/>
    <sheet name="Tabl.4(112)" sheetId="68" r:id="rId116"/>
    <sheet name="Tabl.5(113)" sheetId="69" r:id="rId117"/>
    <sheet name="Tabl.6(114)" sheetId="70" r:id="rId118"/>
    <sheet name="Tabl.7(115)" sheetId="71" r:id="rId119"/>
    <sheet name="Tabl.8(116)" sheetId="72" r:id="rId120"/>
    <sheet name="Tabl.9(117)" sheetId="73" r:id="rId121"/>
    <sheet name="Tabl.10(118)" sheetId="75" r:id="rId122"/>
    <sheet name="Tabl.11(119)" sheetId="77" r:id="rId123"/>
    <sheet name="Tabl.12(120)" sheetId="143" r:id="rId124"/>
    <sheet name="Tabl.13(121)" sheetId="78" r:id="rId125"/>
    <sheet name="Tabl.14(122)" sheetId="80" r:id="rId126"/>
  </sheets>
  <definedNames>
    <definedName name="_xlnm._FilterDatabase" localSheetId="112" hidden="1">'Tabl.1(109)'!$A$13:$A$187</definedName>
    <definedName name="_xlnm._FilterDatabase" localSheetId="74" hidden="1">'Tabl.1(71)'!$A$9:$I$9</definedName>
    <definedName name="_xlnm._FilterDatabase" localSheetId="121" hidden="1">'Tabl.10(118)'!$A$10:$A$86</definedName>
    <definedName name="_xlnm._FilterDatabase" localSheetId="122" hidden="1">'Tabl.11(119)'!$A$10:$A$59</definedName>
    <definedName name="_xlnm._FilterDatabase" localSheetId="125" hidden="1">'Tabl.14(122)'!$A$3:$I$75</definedName>
    <definedName name="_xlnm._FilterDatabase" localSheetId="113" hidden="1">'Tabl.2(110)'!$A$9:$A$183</definedName>
    <definedName name="_xlnm._FilterDatabase" localSheetId="88" hidden="1">'Tabl.3(85)'!$A$3:$F$120</definedName>
    <definedName name="_xlnm._FilterDatabase" localSheetId="115" hidden="1">'Tabl.4(112)'!$A$10:$A$178</definedName>
    <definedName name="_xlnm._FilterDatabase" localSheetId="116" hidden="1">'Tabl.5(113)'!$A$3:$H$72</definedName>
    <definedName name="_xlnm._FilterDatabase" localSheetId="78" hidden="1">'Tabl.5(75)'!$A$8:$H$348</definedName>
    <definedName name="_xlnm._FilterDatabase" localSheetId="118" hidden="1">'Tabl.7(115)'!$A$8:$A$83</definedName>
    <definedName name="_xlnm._FilterDatabase" localSheetId="81" hidden="1">'Tabl.8(78)'!$A$3:$H$321</definedName>
    <definedName name="_xlnm._FilterDatabase" localSheetId="120" hidden="1">'Tabl.9(117)'!$A$9:$A$79</definedName>
    <definedName name="_GoBack" localSheetId="15">Tabl.12.!#REF!</definedName>
    <definedName name="_GoBack" localSheetId="31">Tabl.28.!#REF!</definedName>
    <definedName name="_GoBack" localSheetId="89">'Tabl.4(86)'!$F$14</definedName>
    <definedName name="_GoBack" localSheetId="81">'Tabl.8(78)'!#REF!</definedName>
    <definedName name="_xlnm.Print_Area" localSheetId="0">'SPIS TABLIC'!#REF!</definedName>
    <definedName name="_xlnm.Print_Area" localSheetId="61">'Tabl. 8(58).'!$A$3:$I$9</definedName>
    <definedName name="_xlnm.Print_Area" localSheetId="3">'Tabl. III'!$A$3:$J$21</definedName>
    <definedName name="_xlnm.Print_Area" localSheetId="37">'Tabl.1(34).'!$A$4:$F$30</definedName>
    <definedName name="_xlnm.Print_Area" localSheetId="67">'Tabl.1(64).'!#REF!</definedName>
    <definedName name="_xlnm.Print_Area" localSheetId="72">'Tabl.1(69)'!$A$3:$F$16</definedName>
    <definedName name="_xlnm.Print_Area" localSheetId="74">'Tabl.1(71)'!$A$7:$G$468</definedName>
    <definedName name="_xlnm.Print_Area" localSheetId="99">'Tabl.1(96)'!$A$3:$E$17</definedName>
    <definedName name="_xlnm.Print_Area" localSheetId="4">Tabl.1.!$A$3:$H$54</definedName>
    <definedName name="_xlnm.Print_Area" localSheetId="121">'Tabl.10(118)'!$A$3:$J$89</definedName>
    <definedName name="_xlnm.Print_Area" localSheetId="14">Tabl.11.!$A$3:$J$17</definedName>
    <definedName name="_xlnm.Print_Area" localSheetId="19">Tabl.16.!$A$3:$I$61</definedName>
    <definedName name="_xlnm.Print_Area" localSheetId="20">Tabl.17.!$A$3:$C$16</definedName>
    <definedName name="_xlnm.Print_Area" localSheetId="21">Tabl.18.!$A$3:$K$17</definedName>
    <definedName name="_xlnm.Print_Area" localSheetId="22">Tabl.19.!$A$3:$J$27</definedName>
    <definedName name="_xlnm.Print_Area" localSheetId="38">'Tabl.2(35).'!#REF!</definedName>
    <definedName name="_xlnm.Print_Area" localSheetId="45">'Tabl.2(42).'!#REF!</definedName>
    <definedName name="_xlnm.Print_Area" localSheetId="55">'Tabl.2(52).'!$A$3:$H$16</definedName>
    <definedName name="_xlnm.Print_Area" localSheetId="68">'Tabl.2(65).'!$A$3:$F$23</definedName>
    <definedName name="_xlnm.Print_Area" localSheetId="75">'Tabl.2(72)'!$A$3:$H$20</definedName>
    <definedName name="_xlnm.Print_Area" localSheetId="23">Tabl.20.!$A$3:$H$17</definedName>
    <definedName name="_xlnm.Print_Area" localSheetId="25">Tabl.22.!$A$3:$H$31</definedName>
    <definedName name="_xlnm.Print_Area" localSheetId="27">Tabl.24.!$A$3:$F$25</definedName>
    <definedName name="_xlnm.Print_Area" localSheetId="28">Tabl.25.!$A$3:$E$40</definedName>
    <definedName name="_xlnm.Print_Area" localSheetId="30">Tabl.27.!$A$3:$K$59</definedName>
    <definedName name="_xlnm.Print_Area" localSheetId="32">Tabl.29.!$A$3:$I$21</definedName>
    <definedName name="_xlnm.Print_Area" localSheetId="56">'Tabl.3(53).'!$A$3:$H$12</definedName>
    <definedName name="_xlnm.Print_Area" localSheetId="76">'Tabl.3(73)'!$A$3:$G$32</definedName>
    <definedName name="_xlnm.Print_Area" localSheetId="92">'Tabl.3(89)'!$A$3:$L$197</definedName>
    <definedName name="_xlnm.Print_Area" localSheetId="101">'Tabl.3(98)'!$A$3:$E$23</definedName>
    <definedName name="_xlnm.Print_Area" localSheetId="6">Tabl.3.!$A$3:$H$38</definedName>
    <definedName name="_xlnm.Print_Area" localSheetId="33">Tabl.30.!$A$3:$H$16</definedName>
    <definedName name="_xlnm.Print_Area" localSheetId="34">Tabl.31.!$A$3:$C$17</definedName>
    <definedName name="_xlnm.Print_Area" localSheetId="47">'Tabl.4(44).'!#REF!</definedName>
    <definedName name="_xlnm.Print_Area" localSheetId="66">'Tabl.4(63).'!$A$3:$F$27</definedName>
    <definedName name="_xlnm.Print_Area" localSheetId="93">'Tabl.4(90)'!$A$3:$D$14</definedName>
    <definedName name="_xlnm.Print_Area" localSheetId="102">'Tabl.4(99)'!$A$3:$E$39</definedName>
    <definedName name="_xlnm.Print_Area" localSheetId="7">Tabl.4.!$A$3:$F$25</definedName>
    <definedName name="_xlnm.Print_Area" localSheetId="41">'Tabl.5(38).'!#REF!</definedName>
    <definedName name="_xlnm.Print_Area" localSheetId="48">'Tabl.5(45).'!$A$3:$F$18</definedName>
    <definedName name="_xlnm.Print_Area" localSheetId="71">'Tabl.5(68).'!$A$3:$I$24</definedName>
    <definedName name="_xlnm.Print_Area" localSheetId="59">'Tabl.6(56).'!$A$3:$H$13</definedName>
    <definedName name="_xlnm.Print_Area" localSheetId="105">'Tabl.7(102)'!$A$3:$J$19</definedName>
    <definedName name="_xlnm.Print_Area" localSheetId="50">'Tabl.7(47).'!#REF!</definedName>
    <definedName name="_xlnm.Print_Area" localSheetId="106">'Tabl.8(103)'!$A$3:$H$16</definedName>
    <definedName name="_xlnm.Print_Area" localSheetId="97">'Tabl.8(94)'!$A$3:$K$27</definedName>
    <definedName name="_xlnm.Print_Area" localSheetId="120">'Tabl.9(117)'!$A$3:$H$81</definedName>
    <definedName name="_xlnm.Print_Area" localSheetId="62">'Tabl.9(59).'!#REF!</definedName>
    <definedName name="_xlnm.Print_Area" localSheetId="82">'Tabl.9(79)'!$A$3:$G$16</definedName>
    <definedName name="_xlnm.Print_Area" localSheetId="98">'Tabl.9(95)'!$A$3:$M$42</definedName>
    <definedName name="_xlnm.Print_Area" localSheetId="12">Tabl.9.!$A$3:$K$26</definedName>
    <definedName name="_xlnm.Print_Titles" localSheetId="74">'Tabl.1(71)'!$7:$9</definedName>
    <definedName name="_xlnm.Print_Titles" localSheetId="84">'Tabl.11(81)'!$3:$7</definedName>
    <definedName name="_xlnm.Print_Titles" localSheetId="19">Tabl.16.!$3:$6</definedName>
    <definedName name="_xlnm.Print_Titles" localSheetId="76">'Tabl.3(73)'!$3:$6</definedName>
    <definedName name="_xlnm.Print_Titles" localSheetId="77">'Tabl.4(74)'!$3:$6</definedName>
    <definedName name="_xlnm.Print_Titles" localSheetId="78">'Tabl.5(75)'!$3:$7</definedName>
    <definedName name="_xlnm.Print_Titles" localSheetId="81">'Tabl.8(78)'!$3:$7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62" l="1"/>
  <c r="D21" i="62"/>
  <c r="D16" i="62"/>
  <c r="D15" i="62"/>
  <c r="D48" i="1" l="1"/>
  <c r="C7" i="29" l="1"/>
  <c r="D7" i="29"/>
  <c r="B7" i="29"/>
  <c r="B11" i="4" l="1"/>
  <c r="C12" i="61"/>
  <c r="D12" i="61"/>
  <c r="B12" i="61"/>
  <c r="B52" i="1" l="1"/>
  <c r="F7" i="61"/>
  <c r="E7" i="61"/>
  <c r="D7" i="61"/>
  <c r="C7" i="61"/>
  <c r="B7" i="61"/>
</calcChain>
</file>

<file path=xl/sharedStrings.xml><?xml version="1.0" encoding="utf-8"?>
<sst xmlns="http://schemas.openxmlformats.org/spreadsheetml/2006/main" count="13043" uniqueCount="3865">
  <si>
    <t>WYSZCZEGÓLNIENIE</t>
  </si>
  <si>
    <t>SPECIFICATION</t>
  </si>
  <si>
    <t>Placówki wychowania przedszkolnego</t>
  </si>
  <si>
    <t xml:space="preserve">Miejsca w placówkach wychowania przedszkolnego w tys.  </t>
  </si>
  <si>
    <t xml:space="preserve">Dzieci w placówkach wychowania przedszkolnego w tys.  </t>
  </si>
  <si>
    <t xml:space="preserve">Podstawowe  </t>
  </si>
  <si>
    <t xml:space="preserve">Gimnazja  </t>
  </si>
  <si>
    <t>Lower secondary</t>
  </si>
  <si>
    <t xml:space="preserve">Licea ogólnokształcące  </t>
  </si>
  <si>
    <t>General secondary</t>
  </si>
  <si>
    <t>x</t>
  </si>
  <si>
    <t>Technical secondary</t>
  </si>
  <si>
    <t xml:space="preserve">Policealne  </t>
  </si>
  <si>
    <t>Post-secondary</t>
  </si>
  <si>
    <t>For adults</t>
  </si>
  <si>
    <t xml:space="preserve">podstawowe  </t>
  </si>
  <si>
    <t>primary</t>
  </si>
  <si>
    <t xml:space="preserve">gimnazja  </t>
  </si>
  <si>
    <t>lower secondary</t>
  </si>
  <si>
    <t>general secondary</t>
  </si>
  <si>
    <t xml:space="preserve">technika  </t>
  </si>
  <si>
    <t>technical secondary</t>
  </si>
  <si>
    <t>Szkoły:</t>
  </si>
  <si>
    <t>Schools:</t>
  </si>
  <si>
    <t>specjalne przysposabiające do pracy</t>
  </si>
  <si>
    <t>special job-training</t>
  </si>
  <si>
    <t xml:space="preserve">licea ogólnokształcące  </t>
  </si>
  <si>
    <t xml:space="preserve">policealne  </t>
  </si>
  <si>
    <t>post-secondary</t>
  </si>
  <si>
    <t xml:space="preserve">dla dorosłych  </t>
  </si>
  <si>
    <t>for adults</t>
  </si>
  <si>
    <t>2010/11</t>
  </si>
  <si>
    <t xml:space="preserve">Specjalne przysposabiające do pracy </t>
  </si>
  <si>
    <t xml:space="preserve">Technika  </t>
  </si>
  <si>
    <t xml:space="preserve">podstawowe   </t>
  </si>
  <si>
    <t>•</t>
  </si>
  <si>
    <t xml:space="preserve">  SCHOOLS  BY  SCHOOL  GOVERNING  AUTHORITY</t>
  </si>
  <si>
    <t>Primary schools</t>
  </si>
  <si>
    <t xml:space="preserve">Jednostek administracji centralnej (rządowej) </t>
  </si>
  <si>
    <t>Central (government) administration entities</t>
  </si>
  <si>
    <t xml:space="preserve">Jednostek samorządu terytorialnego  </t>
  </si>
  <si>
    <t>Local government units</t>
  </si>
  <si>
    <t xml:space="preserve">Organizacji społecznych i stowarzyszeń  </t>
  </si>
  <si>
    <t xml:space="preserve">Organizacji wyznaniowych  </t>
  </si>
  <si>
    <t xml:space="preserve">Pozostałe  </t>
  </si>
  <si>
    <t xml:space="preserve">Others </t>
  </si>
  <si>
    <t>Lower secondary schools</t>
  </si>
  <si>
    <t xml:space="preserve">Licea ogólnokształcące </t>
  </si>
  <si>
    <t>General secondary schools</t>
  </si>
  <si>
    <t xml:space="preserve">Jednostek samorządu terytorialnego </t>
  </si>
  <si>
    <t>Post-secondary schools</t>
  </si>
  <si>
    <t xml:space="preserve">Szkoły dla dorosłych  </t>
  </si>
  <si>
    <t>Schools for adults</t>
  </si>
  <si>
    <t>16-18</t>
  </si>
  <si>
    <t>19-24</t>
  </si>
  <si>
    <t xml:space="preserve">specjalne przysposabiające do pracy  </t>
  </si>
  <si>
    <t>Dla dorosłych:</t>
  </si>
  <si>
    <t>For adults:</t>
  </si>
  <si>
    <t>O G Ó Ł E M</t>
  </si>
  <si>
    <t>T O T A L</t>
  </si>
  <si>
    <t xml:space="preserve">O G Ó Ł E M </t>
  </si>
  <si>
    <t xml:space="preserve">Technika </t>
  </si>
  <si>
    <t xml:space="preserve">Technical secondary </t>
  </si>
  <si>
    <t xml:space="preserve">Policealne </t>
  </si>
  <si>
    <t xml:space="preserve">17-20 </t>
  </si>
  <si>
    <t>JĘZYKI  OBCE</t>
  </si>
  <si>
    <t>FOREIGN  LANGUAGES</t>
  </si>
  <si>
    <t xml:space="preserve">Angielski  </t>
  </si>
  <si>
    <t xml:space="preserve">English </t>
  </si>
  <si>
    <t xml:space="preserve">Francuski  </t>
  </si>
  <si>
    <t>French</t>
  </si>
  <si>
    <t xml:space="preserve">Niemiecki  </t>
  </si>
  <si>
    <t xml:space="preserve">German </t>
  </si>
  <si>
    <t xml:space="preserve">Rosyjski  </t>
  </si>
  <si>
    <t xml:space="preserve">Russian </t>
  </si>
  <si>
    <t xml:space="preserve">Łacina  </t>
  </si>
  <si>
    <t xml:space="preserve">Latin </t>
  </si>
  <si>
    <t xml:space="preserve">Hiszpański  </t>
  </si>
  <si>
    <t xml:space="preserve">Spanish </t>
  </si>
  <si>
    <t xml:space="preserve">Włoski  </t>
  </si>
  <si>
    <t xml:space="preserve">Italian </t>
  </si>
  <si>
    <t xml:space="preserve">Inne  </t>
  </si>
  <si>
    <t>SZKOŁY</t>
  </si>
  <si>
    <t>SCHOOLS</t>
  </si>
  <si>
    <t xml:space="preserve">Primary </t>
  </si>
  <si>
    <t xml:space="preserve">Lower secondary </t>
  </si>
  <si>
    <t xml:space="preserve">General secondary </t>
  </si>
  <si>
    <t xml:space="preserve">Post-secondary </t>
  </si>
  <si>
    <t>Licea ogólnokształcące</t>
  </si>
  <si>
    <t>Technika</t>
  </si>
  <si>
    <t>licea ogólnokształcące</t>
  </si>
  <si>
    <t xml:space="preserve">general secondary </t>
  </si>
  <si>
    <t>technika</t>
  </si>
  <si>
    <t>Szkoły podstawowe</t>
  </si>
  <si>
    <t xml:space="preserve">Szkoły podstawowe specjalne </t>
  </si>
  <si>
    <t>Special primary schools</t>
  </si>
  <si>
    <t xml:space="preserve">Gimnazja specjalne  </t>
  </si>
  <si>
    <t>Special lower secondary schools</t>
  </si>
  <si>
    <t xml:space="preserve">Specjalne szkoły przysposabiające do pracy  </t>
  </si>
  <si>
    <t>Special job-training schools</t>
  </si>
  <si>
    <t xml:space="preserve">Licea ogólnokształcące specjalne  </t>
  </si>
  <si>
    <t>Special general secondary schools</t>
  </si>
  <si>
    <t xml:space="preserve">Technika specjalne  </t>
  </si>
  <si>
    <t xml:space="preserve">Szkoły  </t>
  </si>
  <si>
    <t xml:space="preserve">Schools </t>
  </si>
  <si>
    <t xml:space="preserve">Uczniowie  </t>
  </si>
  <si>
    <t>Pupils and students</t>
  </si>
  <si>
    <t xml:space="preserve">w tym kobiety  </t>
  </si>
  <si>
    <t xml:space="preserve">w tym realizujący program szkoły podstawowej </t>
  </si>
  <si>
    <t xml:space="preserve">w tym klasa I  </t>
  </si>
  <si>
    <t>a Z poprzedniego roku szkolnego.</t>
  </si>
  <si>
    <t>a From the previous school year.</t>
  </si>
  <si>
    <t>RODZAJE  PLACÓWEK</t>
  </si>
  <si>
    <t>KIND  OF  INSTITUTIONS</t>
  </si>
  <si>
    <t xml:space="preserve">T O T A L </t>
  </si>
  <si>
    <t xml:space="preserve">Pałace młodzieży  </t>
  </si>
  <si>
    <t>Youth centres</t>
  </si>
  <si>
    <t xml:space="preserve">Młodzieżowe domy kultury  </t>
  </si>
  <si>
    <t xml:space="preserve">Ogniska pracy pozaszkolnej  </t>
  </si>
  <si>
    <t>Extracurricular interest groups</t>
  </si>
  <si>
    <t xml:space="preserve">Międzyszkolne ośrodki sportowe  </t>
  </si>
  <si>
    <t>PARTICIPANTS  IN  EXTRACURRICULAR  ACTIVITIES</t>
  </si>
  <si>
    <t>a</t>
  </si>
  <si>
    <t>b</t>
  </si>
  <si>
    <t xml:space="preserve">Szkoły podstawowe  </t>
  </si>
  <si>
    <t xml:space="preserve">Szkoły policealne   </t>
  </si>
  <si>
    <t xml:space="preserve">Special job-training </t>
  </si>
  <si>
    <t xml:space="preserve">Licea ogólnokształcące    </t>
  </si>
  <si>
    <r>
      <t xml:space="preserve">O G Ó Ł E M    </t>
    </r>
    <r>
      <rPr>
        <b/>
        <i/>
        <sz val="9"/>
        <rFont val="Arial Narrow"/>
        <family val="2"/>
        <charset val="238"/>
      </rPr>
      <t/>
    </r>
  </si>
  <si>
    <t xml:space="preserve">T O T A L  </t>
  </si>
  <si>
    <t xml:space="preserve">Internaty   </t>
  </si>
  <si>
    <t>Boarding schools of</t>
  </si>
  <si>
    <t xml:space="preserve">szkół podstawowych  </t>
  </si>
  <si>
    <t>primary schools</t>
  </si>
  <si>
    <t>liceów ogólnokształcących</t>
  </si>
  <si>
    <t xml:space="preserve">general secondary schools </t>
  </si>
  <si>
    <t xml:space="preserve">szkół policealnych  </t>
  </si>
  <si>
    <t>post-secondary schools</t>
  </si>
  <si>
    <r>
      <t xml:space="preserve">Bursy   </t>
    </r>
    <r>
      <rPr>
        <i/>
        <sz val="9"/>
        <rFont val="Arial Narrow"/>
        <family val="2"/>
        <charset val="238"/>
      </rPr>
      <t/>
    </r>
  </si>
  <si>
    <t xml:space="preserve">Ośrodki  </t>
  </si>
  <si>
    <t xml:space="preserve">Centres </t>
  </si>
  <si>
    <t xml:space="preserve">Miejsca   </t>
  </si>
  <si>
    <t xml:space="preserve">Places </t>
  </si>
  <si>
    <t xml:space="preserve">Wychowankowie  </t>
  </si>
  <si>
    <t xml:space="preserve">Residents </t>
  </si>
  <si>
    <t xml:space="preserve">lekkim  </t>
  </si>
  <si>
    <t>slight</t>
  </si>
  <si>
    <t xml:space="preserve">umiarkowanym i znacznym  </t>
  </si>
  <si>
    <t>moderate and severe</t>
  </si>
  <si>
    <t xml:space="preserve">głębokim  </t>
  </si>
  <si>
    <t>profound</t>
  </si>
  <si>
    <t xml:space="preserve">niesłyszący i słabosłyszący  </t>
  </si>
  <si>
    <t xml:space="preserve">zagrożeni niedostosowaniem społecznym </t>
  </si>
  <si>
    <t>with multiple disability</t>
  </si>
  <si>
    <t xml:space="preserve">niedostosowani społecznie  </t>
  </si>
  <si>
    <t>socially maladjusted</t>
  </si>
  <si>
    <t>Placówki</t>
  </si>
  <si>
    <t xml:space="preserve">Establishments </t>
  </si>
  <si>
    <t xml:space="preserve">Miejsca  </t>
  </si>
  <si>
    <t>Places</t>
  </si>
  <si>
    <t>Turnusy</t>
  </si>
  <si>
    <t>G R A N D  T O T A L</t>
  </si>
  <si>
    <t xml:space="preserve">Przedszkola  </t>
  </si>
  <si>
    <t>Nursery schools</t>
  </si>
  <si>
    <t xml:space="preserve">w tym specjalne  </t>
  </si>
  <si>
    <t>of which special</t>
  </si>
  <si>
    <t xml:space="preserve">Oddziały przedszkolne w szkołach podstawowych  </t>
  </si>
  <si>
    <t>Pre-primary sections in primary schools</t>
  </si>
  <si>
    <t>Zespoły wychowania przedszkolnego</t>
  </si>
  <si>
    <t xml:space="preserve">Punkty przedszkolne </t>
  </si>
  <si>
    <t>TOTAL</t>
  </si>
  <si>
    <t xml:space="preserve">Zespoły wychowania przedszkolnego </t>
  </si>
  <si>
    <t>Establishments</t>
  </si>
  <si>
    <t>Miejsca</t>
  </si>
  <si>
    <t xml:space="preserve">Oddziały </t>
  </si>
  <si>
    <t>Sections</t>
  </si>
  <si>
    <t>Dzieci</t>
  </si>
  <si>
    <t>Children</t>
  </si>
  <si>
    <t xml:space="preserve">Jednostek samorządu gminy  </t>
  </si>
  <si>
    <t>Gmina's government entities</t>
  </si>
  <si>
    <t xml:space="preserve">Jednostek samorządu powiatu  </t>
  </si>
  <si>
    <t>Powiat's government entities</t>
  </si>
  <si>
    <t>Jednostek samorządu województwa</t>
  </si>
  <si>
    <t xml:space="preserve">Przedsiębiorstw osób fizycznych  </t>
  </si>
  <si>
    <t>Enterprises of natural persons</t>
  </si>
  <si>
    <t xml:space="preserve">Fundacji  </t>
  </si>
  <si>
    <t xml:space="preserve">Foundations </t>
  </si>
  <si>
    <t xml:space="preserve">Stowarzyszeń  </t>
  </si>
  <si>
    <t xml:space="preserve">Associations </t>
  </si>
  <si>
    <t xml:space="preserve">Osób prawnych – przedsiębiorstw państwowych  </t>
  </si>
  <si>
    <t>Legal persons – state owned enterprises</t>
  </si>
  <si>
    <t xml:space="preserve">Osoby fizycznej – pracodawcy  </t>
  </si>
  <si>
    <t xml:space="preserve">Natural person – employer </t>
  </si>
  <si>
    <t xml:space="preserve">Spółki prawa handlowego  </t>
  </si>
  <si>
    <t>Commercial companies</t>
  </si>
  <si>
    <t>Spółki prawa handlowego</t>
  </si>
  <si>
    <t xml:space="preserve">Organizacji społecznych </t>
  </si>
  <si>
    <t>Associations</t>
  </si>
  <si>
    <t xml:space="preserve">Jednostki samorządu gminy  </t>
  </si>
  <si>
    <t>Przedsiębiorstw osób fizycznych</t>
  </si>
  <si>
    <t xml:space="preserve">Przedsiębiorstw osób fizycznych </t>
  </si>
  <si>
    <t>Osób prawnych – przedsiębiorstw państwowych</t>
  </si>
  <si>
    <t xml:space="preserve">Spółki prawa handlowego </t>
  </si>
  <si>
    <r>
      <t xml:space="preserve">Miasta   </t>
    </r>
    <r>
      <rPr>
        <i/>
        <sz val="9"/>
        <rFont val="Arial Narrow"/>
        <family val="2"/>
        <charset val="238"/>
      </rPr>
      <t/>
    </r>
  </si>
  <si>
    <t xml:space="preserve">Urban areas  </t>
  </si>
  <si>
    <t xml:space="preserve">Wieś  </t>
  </si>
  <si>
    <t xml:space="preserve">Rural areas  </t>
  </si>
  <si>
    <r>
      <t xml:space="preserve">Wieś   </t>
    </r>
    <r>
      <rPr>
        <i/>
        <sz val="9"/>
        <rFont val="Arial Narrow"/>
        <family val="2"/>
        <charset val="238"/>
      </rPr>
      <t/>
    </r>
  </si>
  <si>
    <t xml:space="preserve">O G Ó Ł E M   </t>
  </si>
  <si>
    <t xml:space="preserve">Miasta  </t>
  </si>
  <si>
    <t>PRZEDSZKOLA</t>
  </si>
  <si>
    <t>NURSERY  SCHOOLS</t>
  </si>
  <si>
    <t xml:space="preserve">Integracyjne  </t>
  </si>
  <si>
    <t>Integrated</t>
  </si>
  <si>
    <t xml:space="preserve">Posiadające oddziały integracyjne  </t>
  </si>
  <si>
    <t>Having integrated sections</t>
  </si>
  <si>
    <t xml:space="preserve">Posiadające oddziały integracyjne i specjalne  </t>
  </si>
  <si>
    <t>Having integrated and special sections</t>
  </si>
  <si>
    <t>RODZAJ  NIEPEŁNOSPRAWNOŚCI</t>
  </si>
  <si>
    <t>TYPE  OF  DISABILITY</t>
  </si>
  <si>
    <t xml:space="preserve">Niesłyszące  </t>
  </si>
  <si>
    <t xml:space="preserve">Deaf </t>
  </si>
  <si>
    <t xml:space="preserve">Słabosłyszące  </t>
  </si>
  <si>
    <t xml:space="preserve">Słabowidzące  </t>
  </si>
  <si>
    <t>Vision impaired</t>
  </si>
  <si>
    <t>With intellectual disability moderate or severe</t>
  </si>
  <si>
    <t xml:space="preserve">WYSZCZEGÓLNIENIE </t>
  </si>
  <si>
    <t>w tym:</t>
  </si>
  <si>
    <t>of which:</t>
  </si>
  <si>
    <t xml:space="preserve">Filialne  </t>
  </si>
  <si>
    <t xml:space="preserve">Branch </t>
  </si>
  <si>
    <t xml:space="preserve">Sportowe i mistrzostwa sportowego  </t>
  </si>
  <si>
    <t>Sports and athletic</t>
  </si>
  <si>
    <t xml:space="preserve">Specjalne   </t>
  </si>
  <si>
    <t xml:space="preserve">Special </t>
  </si>
  <si>
    <t xml:space="preserve">Publiczne  </t>
  </si>
  <si>
    <t>Public</t>
  </si>
  <si>
    <t xml:space="preserve">miasta  </t>
  </si>
  <si>
    <t>urban areas</t>
  </si>
  <si>
    <t xml:space="preserve">wieś  </t>
  </si>
  <si>
    <t>rural areas</t>
  </si>
  <si>
    <t xml:space="preserve">Niepubliczne z uprawnieniami szkoły publicznej </t>
  </si>
  <si>
    <t xml:space="preserve">Non-public with the competences of a public school </t>
  </si>
  <si>
    <t>I</t>
  </si>
  <si>
    <t>II</t>
  </si>
  <si>
    <t>III</t>
  </si>
  <si>
    <t>IV</t>
  </si>
  <si>
    <t>V</t>
  </si>
  <si>
    <t xml:space="preserve">Szkoły podstawowe (bez szkół specjalnych)  </t>
  </si>
  <si>
    <t>Primary schools (excluding special schools)</t>
  </si>
  <si>
    <t>Szkoły podstawowe specjalne</t>
  </si>
  <si>
    <t>URBAN  AREAS</t>
  </si>
  <si>
    <t>RURAL  AREAS</t>
  </si>
  <si>
    <t>PUPILS  OF  PRIMARY  SCHOOLS  BY  GRADES  AND  SEX</t>
  </si>
  <si>
    <t xml:space="preserve">Pupils </t>
  </si>
  <si>
    <t xml:space="preserve">w tym dziewczęta  </t>
  </si>
  <si>
    <t>W klasach:</t>
  </si>
  <si>
    <t>In grades:</t>
  </si>
  <si>
    <t xml:space="preserve">I  </t>
  </si>
  <si>
    <t xml:space="preserve">II  </t>
  </si>
  <si>
    <t xml:space="preserve">III  </t>
  </si>
  <si>
    <t xml:space="preserve">IV  </t>
  </si>
  <si>
    <t xml:space="preserve">V  </t>
  </si>
  <si>
    <t xml:space="preserve">VI  </t>
  </si>
  <si>
    <t>Mieszkający w odległości od szkoły:</t>
  </si>
  <si>
    <t>Living at a distance of:</t>
  </si>
  <si>
    <t xml:space="preserve">4-5 km </t>
  </si>
  <si>
    <t xml:space="preserve">powyżej 5 km do 10 km   </t>
  </si>
  <si>
    <t xml:space="preserve">over 5 up to 10 km </t>
  </si>
  <si>
    <t xml:space="preserve">powyżej 10 km </t>
  </si>
  <si>
    <t>over 10 km from school</t>
  </si>
  <si>
    <t>in grades:</t>
  </si>
  <si>
    <t xml:space="preserve">I   </t>
  </si>
  <si>
    <t>PUPILS  WITH  SPECIAL  EDUCATIONAL  NEEDS  IN  PRIMARY  SCHOOLS  (excluding special schools)</t>
  </si>
  <si>
    <t>Uczniowie niepełnosprawni w klasach (oddziałach)</t>
  </si>
  <si>
    <t xml:space="preserve">specjalnych   </t>
  </si>
  <si>
    <t xml:space="preserve">W tym uczniowie indywidualnie nauczani  </t>
  </si>
  <si>
    <t xml:space="preserve">Uczniowie niepełnosprawni  </t>
  </si>
  <si>
    <t xml:space="preserve">niesłyszący     </t>
  </si>
  <si>
    <t xml:space="preserve">słabosłyszący   </t>
  </si>
  <si>
    <t xml:space="preserve">niewidomi  </t>
  </si>
  <si>
    <t>blind</t>
  </si>
  <si>
    <t xml:space="preserve">słabowidzący  </t>
  </si>
  <si>
    <t>vision impaired</t>
  </si>
  <si>
    <t xml:space="preserve">umiarkowanym lub znacznym  </t>
  </si>
  <si>
    <t>moderate or severe</t>
  </si>
  <si>
    <t>z niepełnosprawnościami sprzężonymi</t>
  </si>
  <si>
    <t xml:space="preserve">z zaburzeniami zachowania  </t>
  </si>
  <si>
    <t>with behavioural disorders</t>
  </si>
  <si>
    <t xml:space="preserve">przewlekle chorzy  </t>
  </si>
  <si>
    <t>chronically ill</t>
  </si>
  <si>
    <t>PUPILS  ATTENDING  EXTRACURRICULAR  ACTIVITIES  IN  PRIMARY  SCHOOLS (excluding special schools)</t>
  </si>
  <si>
    <t>ZAJĘCIA</t>
  </si>
  <si>
    <t>ACTIVITIES</t>
  </si>
  <si>
    <t>Dydaktyczno-wyrównawcze</t>
  </si>
  <si>
    <t>Didactic-compensatory</t>
  </si>
  <si>
    <t>Korekcyjno-kompensacyjne</t>
  </si>
  <si>
    <t>Corrective-compensatory</t>
  </si>
  <si>
    <t xml:space="preserve">Logopedyczne  </t>
  </si>
  <si>
    <t>Speech therapy</t>
  </si>
  <si>
    <t xml:space="preserve">Socjoterapeutyczne  </t>
  </si>
  <si>
    <t>Therapeutic</t>
  </si>
  <si>
    <t xml:space="preserve">   COMPULSORY  SCHOOLING  FULFILMENT  IN  PRIMARY  SCHOOLS  (excluding special schools)</t>
  </si>
  <si>
    <t xml:space="preserve">Children and youth being subject to compulsory schooling </t>
  </si>
  <si>
    <t xml:space="preserve">w szkole, w obwodzie której uczeń mieszka  </t>
  </si>
  <si>
    <t>in district school proper to the pupil’s place of living</t>
  </si>
  <si>
    <t xml:space="preserve">w innych szkołach  </t>
  </si>
  <si>
    <t>in other schools</t>
  </si>
  <si>
    <t xml:space="preserve">poza szkołą za zgodą dyrektora  </t>
  </si>
  <si>
    <t>outside school with the consent of director</t>
  </si>
  <si>
    <t xml:space="preserve">przez udział w zajęciach rewalidacyjno-wychowawczych w szkole składającej sprawozdanie </t>
  </si>
  <si>
    <t>by participation in rehabilitation and education activities in reporting school</t>
  </si>
  <si>
    <t xml:space="preserve">przez udział w zajęciach rewalidacyjno-wychowawczych poza szkołą składającą sprawozdanie  </t>
  </si>
  <si>
    <t xml:space="preserve">przez realizację indywidualnego programu w ośrodku rewalidacyjno-wychowawczym </t>
  </si>
  <si>
    <t>by attending a foreign school abroad</t>
  </si>
  <si>
    <t>postponement</t>
  </si>
  <si>
    <t xml:space="preserve">z innej przyczyny   </t>
  </si>
  <si>
    <t xml:space="preserve">SELECTED  DATA  ON  LOWER  SECONDARY  SCHOOLS </t>
  </si>
  <si>
    <t>LOWER  SECONDARY  SCHOOLS</t>
  </si>
  <si>
    <t xml:space="preserve">Z oddziałami przysposabiającymi do pracy </t>
  </si>
  <si>
    <t>With job-training sections</t>
  </si>
  <si>
    <t xml:space="preserve">Specjalne  </t>
  </si>
  <si>
    <r>
      <t xml:space="preserve">Publiczne </t>
    </r>
    <r>
      <rPr>
        <i/>
        <sz val="9"/>
        <rFont val="Arial Narrow"/>
        <family val="2"/>
        <charset val="238"/>
      </rPr>
      <t/>
    </r>
  </si>
  <si>
    <r>
      <t xml:space="preserve">miasta   </t>
    </r>
    <r>
      <rPr>
        <i/>
        <sz val="9"/>
        <rFont val="Arial Narrow"/>
        <family val="2"/>
        <charset val="238"/>
      </rPr>
      <t/>
    </r>
  </si>
  <si>
    <r>
      <t xml:space="preserve">wieś    </t>
    </r>
    <r>
      <rPr>
        <i/>
        <sz val="9"/>
        <rFont val="Arial Narrow"/>
        <family val="2"/>
        <charset val="238"/>
      </rPr>
      <t/>
    </r>
  </si>
  <si>
    <t>Niepubliczne z uprawnieniami szkoły publicznej</t>
  </si>
  <si>
    <t>STUDENTS  OF  LOWER  SECONDARY  SCHOOLS  BY  GRADES  AND  SEX</t>
  </si>
  <si>
    <t xml:space="preserve">Students </t>
  </si>
  <si>
    <t xml:space="preserve">od 4 km do 5 km </t>
  </si>
  <si>
    <t>powyżej 5 km do 10 km</t>
  </si>
  <si>
    <t xml:space="preserve">over 10 km from school </t>
  </si>
  <si>
    <t xml:space="preserve">                    STUDENTS  WITH  SPECIAL  EDUCATIONAL  NEEDS  IN  LOWER  SECONDARY  SCHOOLS  (excluding special schools)</t>
  </si>
  <si>
    <t>specjalnych</t>
  </si>
  <si>
    <t>integracyjnych</t>
  </si>
  <si>
    <t>ogólnodostępnych</t>
  </si>
  <si>
    <t xml:space="preserve"> STUDENTS  COVERED  BY  SPECIAL  EDUCATION  IN  LOWER  SECONDARY  SCHOOLS  BY  TYPE  OF  DISABILITY</t>
  </si>
  <si>
    <t xml:space="preserve">niesłyszący  </t>
  </si>
  <si>
    <t>deaf</t>
  </si>
  <si>
    <t xml:space="preserve">słabosłyszący  </t>
  </si>
  <si>
    <t>with intellectual disability:</t>
  </si>
  <si>
    <t xml:space="preserve">   COMPULSORY  SCHOOLING  FULFILMENT  IN  LOWER  SECONDARY  SCHOOLS (excluding special schools)</t>
  </si>
  <si>
    <t>Youth being subject to compulsory schooling</t>
  </si>
  <si>
    <t xml:space="preserve">Młodzież spełniająca obowiązek szkolny </t>
  </si>
  <si>
    <t>Youth subject to compulsory schooling</t>
  </si>
  <si>
    <t xml:space="preserve">w szkole, w obwodzie której uczeń mieszka </t>
  </si>
  <si>
    <t xml:space="preserve">in district school proper to the student’s place of living </t>
  </si>
  <si>
    <t>przez udział w zajęciach rewalidacyjno-wychowawczych w szkole składającej sprawozdanie</t>
  </si>
  <si>
    <t>przez udział w zajęciach rewalidacyjno-wychowawczych poza szkołą składającą sprawozdanie</t>
  </si>
  <si>
    <t>przez realizację indywidualnego programu w ośrodku rewalidacyjno-wychowawczym</t>
  </si>
  <si>
    <t>przez uczęszczanie do szkoły za granicą na podstawie dwustronnych umów zawieranych przez właściwe jednostki samorządu terytorialnego</t>
  </si>
  <si>
    <t xml:space="preserve">przez uczęszczanie do szkoły za granicą </t>
  </si>
  <si>
    <t>przez uczęszczanie do szkoły przy polskim przedstawicielstwie dyplomatycznym za granicą</t>
  </si>
  <si>
    <t>by attending school at a Polish diplomatic post</t>
  </si>
  <si>
    <t xml:space="preserve">Młodzież nie spełniająca obowiązku szkolnego </t>
  </si>
  <si>
    <t>Youth not subject to compulsory schooling</t>
  </si>
  <si>
    <t>LICEA</t>
  </si>
  <si>
    <t>SECONDARY  SCHOOLS</t>
  </si>
  <si>
    <t xml:space="preserve">General </t>
  </si>
  <si>
    <t xml:space="preserve">Ogólnokształcące specjalne </t>
  </si>
  <si>
    <t>Special general</t>
  </si>
  <si>
    <t xml:space="preserve">Public </t>
  </si>
  <si>
    <t>Non-public with the competences of a public school</t>
  </si>
  <si>
    <t>Specjalne szkoły przysposabiające do pracy</t>
  </si>
  <si>
    <t xml:space="preserve">    w tym specjalne  </t>
  </si>
  <si>
    <t xml:space="preserve">Ogólnozawodowe szkoły średnie  </t>
  </si>
  <si>
    <t>General vocational secondary schools</t>
  </si>
  <si>
    <t>technical secondary schools</t>
  </si>
  <si>
    <t>Public schools</t>
  </si>
  <si>
    <t xml:space="preserve">Niesłyszący  </t>
  </si>
  <si>
    <t xml:space="preserve">Słabosłyszący  </t>
  </si>
  <si>
    <t xml:space="preserve">Słabowidzący  </t>
  </si>
  <si>
    <t>With multiple disability</t>
  </si>
  <si>
    <t xml:space="preserve">Niedostosowani społecznie  </t>
  </si>
  <si>
    <t>Socially maladjusted</t>
  </si>
  <si>
    <t xml:space="preserve">Zagrożeni niedostosowaniem społecznym  </t>
  </si>
  <si>
    <t xml:space="preserve">W tym, którzy otrzymali świadectwo dojrzałości  </t>
  </si>
  <si>
    <t xml:space="preserve">Of which graduates who obtained the maturity certificate </t>
  </si>
  <si>
    <t>Artystyczna</t>
  </si>
  <si>
    <t xml:space="preserve">Arts </t>
  </si>
  <si>
    <t xml:space="preserve">Społeczna  </t>
  </si>
  <si>
    <t>Social and behavioural sciences</t>
  </si>
  <si>
    <t>Biznesu i administracji</t>
  </si>
  <si>
    <t>Business and administration</t>
  </si>
  <si>
    <t>Environment</t>
  </si>
  <si>
    <t>Technologii teleinformacyjnych</t>
  </si>
  <si>
    <t xml:space="preserve">Inżynieryjno-techniczna </t>
  </si>
  <si>
    <t>Engineering and engineering trades</t>
  </si>
  <si>
    <t xml:space="preserve">Produkcji i przetwórstwa  </t>
  </si>
  <si>
    <t>Manufacturing and processing</t>
  </si>
  <si>
    <t xml:space="preserve">Architektury i budownictwa  </t>
  </si>
  <si>
    <t>Architecture and construction</t>
  </si>
  <si>
    <t>Rolnicza</t>
  </si>
  <si>
    <t>Agriculture</t>
  </si>
  <si>
    <t>Leśna</t>
  </si>
  <si>
    <t>Forestry</t>
  </si>
  <si>
    <t xml:space="preserve">Weterynaryjna  </t>
  </si>
  <si>
    <t xml:space="preserve">Usług dla ludności  </t>
  </si>
  <si>
    <t>Personal services</t>
  </si>
  <si>
    <t xml:space="preserve">Usług transportowych  </t>
  </si>
  <si>
    <t>Transport services</t>
  </si>
  <si>
    <t>Environmental protection</t>
  </si>
  <si>
    <t xml:space="preserve">Niepubliczne  </t>
  </si>
  <si>
    <t>Non-public</t>
  </si>
  <si>
    <t xml:space="preserve">Artystyczna </t>
  </si>
  <si>
    <t xml:space="preserve">Społeczna </t>
  </si>
  <si>
    <t xml:space="preserve">Dziennikarstwa i informacji </t>
  </si>
  <si>
    <t>Journalism and information</t>
  </si>
  <si>
    <t xml:space="preserve">Medyczna  </t>
  </si>
  <si>
    <t xml:space="preserve">Health </t>
  </si>
  <si>
    <t>Opieki społecznej</t>
  </si>
  <si>
    <t xml:space="preserve">Welfare </t>
  </si>
  <si>
    <t>Higieny i bezpieczeństwa pracy</t>
  </si>
  <si>
    <t>Hygiene and occupational health services</t>
  </si>
  <si>
    <t xml:space="preserve">Ochrony i bezpieczeństwa  </t>
  </si>
  <si>
    <t>Security services</t>
  </si>
  <si>
    <t>Usług transportowych</t>
  </si>
  <si>
    <t xml:space="preserve">Pozostałe podgrupy </t>
  </si>
  <si>
    <t>Other narrow fields</t>
  </si>
  <si>
    <t xml:space="preserve">Licea ogólnokształcące  </t>
  </si>
  <si>
    <t xml:space="preserve">Oddziały  </t>
  </si>
  <si>
    <t xml:space="preserve">Sections </t>
  </si>
  <si>
    <t xml:space="preserve">    w tym kobiety  </t>
  </si>
  <si>
    <t>PRE-PRIMARY  EDUCATION  ESTABLISHMENTS</t>
  </si>
  <si>
    <t>VOIVODSHIP</t>
  </si>
  <si>
    <t xml:space="preserve">Bytów  </t>
  </si>
  <si>
    <t xml:space="preserve">Miastko  </t>
  </si>
  <si>
    <t xml:space="preserve">Borzytuchom  </t>
  </si>
  <si>
    <t xml:space="preserve">Czarna Dąbrówka  </t>
  </si>
  <si>
    <t xml:space="preserve">Kołczygłowy  </t>
  </si>
  <si>
    <t xml:space="preserve">Lipnica  </t>
  </si>
  <si>
    <t xml:space="preserve">Parchowo  </t>
  </si>
  <si>
    <t xml:space="preserve">Studzienice  </t>
  </si>
  <si>
    <t xml:space="preserve">Trzebielino  </t>
  </si>
  <si>
    <t xml:space="preserve">Tuchomie  </t>
  </si>
  <si>
    <t xml:space="preserve">Brusy  </t>
  </si>
  <si>
    <t xml:space="preserve">Chojnice  </t>
  </si>
  <si>
    <t xml:space="preserve">Czersk  </t>
  </si>
  <si>
    <t xml:space="preserve">Konarzyny  </t>
  </si>
  <si>
    <t xml:space="preserve">Czarne  </t>
  </si>
  <si>
    <t xml:space="preserve">Człuchów </t>
  </si>
  <si>
    <t xml:space="preserve">Debrzno  </t>
  </si>
  <si>
    <t xml:space="preserve">Koczała  </t>
  </si>
  <si>
    <t xml:space="preserve">Przechlewo  </t>
  </si>
  <si>
    <t xml:space="preserve">Rzeczenica  </t>
  </si>
  <si>
    <t xml:space="preserve">Pruszcz Gdański  </t>
  </si>
  <si>
    <t xml:space="preserve">Cedry Wielkie  </t>
  </si>
  <si>
    <t xml:space="preserve">Kolbudy  </t>
  </si>
  <si>
    <t xml:space="preserve">Przywidz  </t>
  </si>
  <si>
    <t xml:space="preserve">Pszczółki  </t>
  </si>
  <si>
    <t xml:space="preserve">Suchy Dąb  </t>
  </si>
  <si>
    <t xml:space="preserve">Trąbki Wielkie  </t>
  </si>
  <si>
    <t xml:space="preserve">Kartuzy  </t>
  </si>
  <si>
    <t xml:space="preserve">Żukowo  </t>
  </si>
  <si>
    <t xml:space="preserve">Chmielno  </t>
  </si>
  <si>
    <t xml:space="preserve">Przodkowo  </t>
  </si>
  <si>
    <t xml:space="preserve">Sierakowice  </t>
  </si>
  <si>
    <t xml:space="preserve">Somonino  </t>
  </si>
  <si>
    <t xml:space="preserve">Stężyca  </t>
  </si>
  <si>
    <t xml:space="preserve">Sulęczyno  </t>
  </si>
  <si>
    <t xml:space="preserve">Kościerzyna  </t>
  </si>
  <si>
    <t xml:space="preserve">Dziemiany  </t>
  </si>
  <si>
    <t xml:space="preserve">Karsin  </t>
  </si>
  <si>
    <t xml:space="preserve">Liniewo  </t>
  </si>
  <si>
    <t xml:space="preserve">Lipusz  </t>
  </si>
  <si>
    <t xml:space="preserve">Nowa Karczma  </t>
  </si>
  <si>
    <t xml:space="preserve">Stara Kiszewa  </t>
  </si>
  <si>
    <t xml:space="preserve">Kwidzyn  </t>
  </si>
  <si>
    <t xml:space="preserve">Prabuty  </t>
  </si>
  <si>
    <t xml:space="preserve">Gardeja  </t>
  </si>
  <si>
    <t xml:space="preserve">Ryjewo   </t>
  </si>
  <si>
    <t xml:space="preserve">Sadlinki   </t>
  </si>
  <si>
    <t xml:space="preserve">Lębork  </t>
  </si>
  <si>
    <t xml:space="preserve">Łeba  </t>
  </si>
  <si>
    <t xml:space="preserve">Cewice  </t>
  </si>
  <si>
    <t xml:space="preserve">Nowa Wieś Lęborska  </t>
  </si>
  <si>
    <t xml:space="preserve">Wicko  </t>
  </si>
  <si>
    <t xml:space="preserve">Malbork  </t>
  </si>
  <si>
    <t xml:space="preserve">Nowy Staw  </t>
  </si>
  <si>
    <t xml:space="preserve">Lichnowy  </t>
  </si>
  <si>
    <t xml:space="preserve">Miłoradz  </t>
  </si>
  <si>
    <t xml:space="preserve">Stare Pole  </t>
  </si>
  <si>
    <t xml:space="preserve">Krynica Morska  </t>
  </si>
  <si>
    <t xml:space="preserve">Nowy Dwór Gdański  </t>
  </si>
  <si>
    <t xml:space="preserve">Ostaszewo  </t>
  </si>
  <si>
    <t xml:space="preserve">Stegna  </t>
  </si>
  <si>
    <t xml:space="preserve">Sztutowo   </t>
  </si>
  <si>
    <t xml:space="preserve">Hel  </t>
  </si>
  <si>
    <t xml:space="preserve">Jastarnia  </t>
  </si>
  <si>
    <t xml:space="preserve">Puck  </t>
  </si>
  <si>
    <t xml:space="preserve">Władysławowo  </t>
  </si>
  <si>
    <t xml:space="preserve">Kosakowo  </t>
  </si>
  <si>
    <t xml:space="preserve">Krokowa  </t>
  </si>
  <si>
    <t xml:space="preserve">Kępice  </t>
  </si>
  <si>
    <t xml:space="preserve">Ustka  </t>
  </si>
  <si>
    <t xml:space="preserve">Damnica  </t>
  </si>
  <si>
    <t xml:space="preserve">Dębnica Kaszubska  </t>
  </si>
  <si>
    <t xml:space="preserve">Główczyce  </t>
  </si>
  <si>
    <t xml:space="preserve">Kobylnica  </t>
  </si>
  <si>
    <t xml:space="preserve">Potęgowo  </t>
  </si>
  <si>
    <t xml:space="preserve">Słupsk  </t>
  </si>
  <si>
    <t xml:space="preserve">Smołdzino  </t>
  </si>
  <si>
    <t xml:space="preserve">Czarna Woda  </t>
  </si>
  <si>
    <t xml:space="preserve">Skarszewy  </t>
  </si>
  <si>
    <t xml:space="preserve">Skórcz  </t>
  </si>
  <si>
    <t xml:space="preserve">Starogard Gdański  </t>
  </si>
  <si>
    <t xml:space="preserve">Bobowo  </t>
  </si>
  <si>
    <t xml:space="preserve">Kaliska  </t>
  </si>
  <si>
    <t xml:space="preserve">Lubichowo  </t>
  </si>
  <si>
    <t xml:space="preserve">Osieczna  </t>
  </si>
  <si>
    <t xml:space="preserve">Osiek  </t>
  </si>
  <si>
    <t xml:space="preserve">Smętowo Graniczne  </t>
  </si>
  <si>
    <t xml:space="preserve">Zblewo  </t>
  </si>
  <si>
    <t xml:space="preserve">Dzierzgoń  </t>
  </si>
  <si>
    <t xml:space="preserve">Sztum  </t>
  </si>
  <si>
    <t xml:space="preserve">Mikołajki Pomorskie  </t>
  </si>
  <si>
    <t xml:space="preserve">Stary Dzierzgoń  </t>
  </si>
  <si>
    <t xml:space="preserve">Stary Targ  </t>
  </si>
  <si>
    <t xml:space="preserve">Gniew  </t>
  </si>
  <si>
    <t xml:space="preserve">Pelplin  </t>
  </si>
  <si>
    <t xml:space="preserve">Tczew  </t>
  </si>
  <si>
    <t xml:space="preserve">Morzeszczyn  </t>
  </si>
  <si>
    <t xml:space="preserve">Subkowy  </t>
  </si>
  <si>
    <t xml:space="preserve">Reda  </t>
  </si>
  <si>
    <t xml:space="preserve">Rumia  </t>
  </si>
  <si>
    <t xml:space="preserve">Wejherowo  </t>
  </si>
  <si>
    <t xml:space="preserve">Choczewo  </t>
  </si>
  <si>
    <t xml:space="preserve">Gniewino  </t>
  </si>
  <si>
    <t xml:space="preserve">Linia  </t>
  </si>
  <si>
    <t xml:space="preserve">Luzino  </t>
  </si>
  <si>
    <t xml:space="preserve">Łęczyce  </t>
  </si>
  <si>
    <t xml:space="preserve">Szemud  </t>
  </si>
  <si>
    <t xml:space="preserve">Studzience  </t>
  </si>
  <si>
    <t xml:space="preserve">Człuchów  </t>
  </si>
  <si>
    <t xml:space="preserve">Sadlinki  </t>
  </si>
  <si>
    <t xml:space="preserve">Bytów </t>
  </si>
  <si>
    <t>Ustka</t>
  </si>
  <si>
    <t>Pelplin</t>
  </si>
  <si>
    <t>Gniew</t>
  </si>
  <si>
    <t xml:space="preserve">Gdańsk  </t>
  </si>
  <si>
    <t xml:space="preserve">Gdynia  </t>
  </si>
  <si>
    <t>POST-SECONDARY  SCHOOLS</t>
  </si>
  <si>
    <t>Luzino</t>
  </si>
  <si>
    <t>Brusy</t>
  </si>
  <si>
    <t xml:space="preserve">Czarne </t>
  </si>
  <si>
    <t>Somonino</t>
  </si>
  <si>
    <t xml:space="preserve">Czarna Woda </t>
  </si>
  <si>
    <t>Skórcz</t>
  </si>
  <si>
    <t>Higher education institutions</t>
  </si>
  <si>
    <t>Studenci</t>
  </si>
  <si>
    <t>Students</t>
  </si>
  <si>
    <t>cudzoziemcy</t>
  </si>
  <si>
    <t>foreigners</t>
  </si>
  <si>
    <t>Student dormitories</t>
  </si>
  <si>
    <t>Kandydaci na studia</t>
  </si>
  <si>
    <t>w tym kobiety</t>
  </si>
  <si>
    <t>Słuchacze studiów podyplomowych</t>
  </si>
  <si>
    <t>Postgraduate students</t>
  </si>
  <si>
    <t>Doktoranci</t>
  </si>
  <si>
    <t>Doctoral students</t>
  </si>
  <si>
    <t>RAZEM</t>
  </si>
  <si>
    <t>Administracja</t>
  </si>
  <si>
    <t>Administration</t>
  </si>
  <si>
    <t>Archeologia</t>
  </si>
  <si>
    <t>Archaeology</t>
  </si>
  <si>
    <t>Bezpieczeństwo narodowe</t>
  </si>
  <si>
    <t>Bioinformatyka</t>
  </si>
  <si>
    <t>Bioinformatics</t>
  </si>
  <si>
    <t>Biologia</t>
  </si>
  <si>
    <t>Biology</t>
  </si>
  <si>
    <t>Biologia medyczna</t>
  </si>
  <si>
    <t>Medical biology</t>
  </si>
  <si>
    <t>Biotechnologia</t>
  </si>
  <si>
    <t>Biotechnology</t>
  </si>
  <si>
    <t>Chemia</t>
  </si>
  <si>
    <t>Chemistry</t>
  </si>
  <si>
    <t>Dziennikarstwo i komunikacja społeczna</t>
  </si>
  <si>
    <t>Journalism and social communication</t>
  </si>
  <si>
    <t>Ekonomia</t>
  </si>
  <si>
    <t>Economics</t>
  </si>
  <si>
    <t>Etnologia</t>
  </si>
  <si>
    <t>Ethnology</t>
  </si>
  <si>
    <t>Filologia</t>
  </si>
  <si>
    <t>Philology</t>
  </si>
  <si>
    <t>amerykanistyka</t>
  </si>
  <si>
    <t>American studies</t>
  </si>
  <si>
    <t>filologia angielska</t>
  </si>
  <si>
    <t>English</t>
  </si>
  <si>
    <t>filologia germańska</t>
  </si>
  <si>
    <t>German</t>
  </si>
  <si>
    <t>filologia klasyczna</t>
  </si>
  <si>
    <t>Classical</t>
  </si>
  <si>
    <t>filologia romańska</t>
  </si>
  <si>
    <t>Romance</t>
  </si>
  <si>
    <t>filologia rosyjska</t>
  </si>
  <si>
    <t>Russian</t>
  </si>
  <si>
    <t>iberystyka</t>
  </si>
  <si>
    <t>Iberian studies</t>
  </si>
  <si>
    <t xml:space="preserve">lingwistyka stosowana </t>
  </si>
  <si>
    <t>applied linguistics</t>
  </si>
  <si>
    <t>sinologia</t>
  </si>
  <si>
    <t>sinology</t>
  </si>
  <si>
    <t>slawistyka</t>
  </si>
  <si>
    <t>Filologia polska</t>
  </si>
  <si>
    <t>Polish philology</t>
  </si>
  <si>
    <t>Filozofia</t>
  </si>
  <si>
    <t>Philosophy</t>
  </si>
  <si>
    <t>Finanse i rachunkowość</t>
  </si>
  <si>
    <t>Finance and accountancy</t>
  </si>
  <si>
    <t>Fizyka</t>
  </si>
  <si>
    <t>Physics</t>
  </si>
  <si>
    <t>Fizyka medyczna</t>
  </si>
  <si>
    <t>Medical physics</t>
  </si>
  <si>
    <t>Geografia</t>
  </si>
  <si>
    <t>Geography</t>
  </si>
  <si>
    <t>Geologia</t>
  </si>
  <si>
    <t>Geology</t>
  </si>
  <si>
    <t>Gospodarka przestrzenna</t>
  </si>
  <si>
    <t>Gospodarka wodna i ochrona zasobów wód</t>
  </si>
  <si>
    <t>Water management and source water protection</t>
  </si>
  <si>
    <t>Historia</t>
  </si>
  <si>
    <t>History</t>
  </si>
  <si>
    <t>Historia sztuki</t>
  </si>
  <si>
    <t>Informatyka</t>
  </si>
  <si>
    <t>Computer science</t>
  </si>
  <si>
    <t>Informatyka i ekonometria</t>
  </si>
  <si>
    <t>Computer science and econometrics</t>
  </si>
  <si>
    <t>Krajoznawstwo i turystyka historyczna</t>
  </si>
  <si>
    <t>Kryminologia</t>
  </si>
  <si>
    <t>Criminology</t>
  </si>
  <si>
    <t>Kulturoznawstwo</t>
  </si>
  <si>
    <t>Cultural studies</t>
  </si>
  <si>
    <t>Logopedia</t>
  </si>
  <si>
    <t>Logopaedic</t>
  </si>
  <si>
    <t>Matematyka</t>
  </si>
  <si>
    <t>Mathematics</t>
  </si>
  <si>
    <t>Międzynarodowe stosunki gospodarcze</t>
  </si>
  <si>
    <t>Niemcoznawstwo</t>
  </si>
  <si>
    <t>German studies</t>
  </si>
  <si>
    <t>Oceanografia</t>
  </si>
  <si>
    <t>Oceanography</t>
  </si>
  <si>
    <t xml:space="preserve">Ochrona środowiska </t>
  </si>
  <si>
    <t xml:space="preserve">Pedagogika </t>
  </si>
  <si>
    <t>Pedagogy</t>
  </si>
  <si>
    <t xml:space="preserve">Pedagogika specjalna </t>
  </si>
  <si>
    <t xml:space="preserve">Special pedagogy </t>
  </si>
  <si>
    <t xml:space="preserve">Pedagogika wczesnej edukacji </t>
  </si>
  <si>
    <t>Pedagogy of early education</t>
  </si>
  <si>
    <t xml:space="preserve">Politologia </t>
  </si>
  <si>
    <t>Political studies</t>
  </si>
  <si>
    <t xml:space="preserve">Praca socjalna </t>
  </si>
  <si>
    <t>Social work</t>
  </si>
  <si>
    <t xml:space="preserve">Prawo </t>
  </si>
  <si>
    <t>Law</t>
  </si>
  <si>
    <t xml:space="preserve">Psychologia </t>
  </si>
  <si>
    <t>Psychology</t>
  </si>
  <si>
    <t xml:space="preserve">Rosjoznawstwo </t>
  </si>
  <si>
    <t>Russian studies</t>
  </si>
  <si>
    <t xml:space="preserve">Socjologia </t>
  </si>
  <si>
    <t>Sociology</t>
  </si>
  <si>
    <t xml:space="preserve">Wiedza o filmie i kulturze audiowizualnej </t>
  </si>
  <si>
    <t>Film studies and audiovisual culture</t>
  </si>
  <si>
    <t xml:space="preserve">Wiedza o teatrze </t>
  </si>
  <si>
    <t>Theatre studies</t>
  </si>
  <si>
    <t xml:space="preserve">Zarządzanie </t>
  </si>
  <si>
    <t>Management</t>
  </si>
  <si>
    <t xml:space="preserve">Zarządzanie instytucjami artystycznymi </t>
  </si>
  <si>
    <t>Art institution management</t>
  </si>
  <si>
    <t xml:space="preserve">filologia angielska </t>
  </si>
  <si>
    <t>lingwistyka stosowana</t>
  </si>
  <si>
    <t xml:space="preserve">Fizyka medyczna </t>
  </si>
  <si>
    <t xml:space="preserve">Geografia </t>
  </si>
  <si>
    <t xml:space="preserve">Historia </t>
  </si>
  <si>
    <t xml:space="preserve">Historia sztuki </t>
  </si>
  <si>
    <t xml:space="preserve">Informatyka </t>
  </si>
  <si>
    <t xml:space="preserve">Krajoznawstwo i turystyka historyczna </t>
  </si>
  <si>
    <t xml:space="preserve">Kulturoznawstwo </t>
  </si>
  <si>
    <t xml:space="preserve">Logopedia </t>
  </si>
  <si>
    <t xml:space="preserve">Matematyka </t>
  </si>
  <si>
    <t xml:space="preserve">Międzynarodowe stosunki gospodarcze </t>
  </si>
  <si>
    <t xml:space="preserve">Oceanografia </t>
  </si>
  <si>
    <t>Special pedagogy</t>
  </si>
  <si>
    <t xml:space="preserve">Podatki i doradztwo podatkowe </t>
  </si>
  <si>
    <t>Taxation and tax consultancy</t>
  </si>
  <si>
    <t>Politologia</t>
  </si>
  <si>
    <t>Praca socjalna</t>
  </si>
  <si>
    <t>Prawo</t>
  </si>
  <si>
    <t>Socjologia</t>
  </si>
  <si>
    <t>Zarządzanie</t>
  </si>
  <si>
    <t xml:space="preserve">Analityka gospodarcza </t>
  </si>
  <si>
    <t>Economic analytics</t>
  </si>
  <si>
    <t xml:space="preserve">Automatyka i robotyka </t>
  </si>
  <si>
    <t>Automatic control and robotics</t>
  </si>
  <si>
    <t xml:space="preserve">Biotechnologia </t>
  </si>
  <si>
    <t xml:space="preserve">Budownictwo </t>
  </si>
  <si>
    <t>Civil engineering</t>
  </si>
  <si>
    <t xml:space="preserve">Chemia </t>
  </si>
  <si>
    <t xml:space="preserve">Elektronika i telekomunikacja </t>
  </si>
  <si>
    <t>Electronics and telecommunications</t>
  </si>
  <si>
    <t xml:space="preserve">Elektrotechnika </t>
  </si>
  <si>
    <t>Electrical engineering</t>
  </si>
  <si>
    <t xml:space="preserve">Energetyka </t>
  </si>
  <si>
    <t>Energetics</t>
  </si>
  <si>
    <t xml:space="preserve">Fizyka techniczna </t>
  </si>
  <si>
    <t>Technical physics</t>
  </si>
  <si>
    <t xml:space="preserve">Geodezja i kartografia </t>
  </si>
  <si>
    <t>Geodesy and cartography</t>
  </si>
  <si>
    <t xml:space="preserve">Inżynieria biomedyczna </t>
  </si>
  <si>
    <t>Biomedical engineering</t>
  </si>
  <si>
    <t xml:space="preserve">Inżynieria materiałowa </t>
  </si>
  <si>
    <t>Materials engineering</t>
  </si>
  <si>
    <t xml:space="preserve">Inżynieria środowiska </t>
  </si>
  <si>
    <t>Environmental engineering</t>
  </si>
  <si>
    <t>Mechanika i budowa maszyn</t>
  </si>
  <si>
    <t xml:space="preserve">Mechatronika </t>
  </si>
  <si>
    <t>Mechatronics</t>
  </si>
  <si>
    <t xml:space="preserve">Nanotechnologia </t>
  </si>
  <si>
    <t>Nanotechnology</t>
  </si>
  <si>
    <t xml:space="preserve">Oceanotechnika </t>
  </si>
  <si>
    <t>Ocean engineering</t>
  </si>
  <si>
    <t xml:space="preserve">Technologia chemiczna </t>
  </si>
  <si>
    <t>Chemical technology</t>
  </si>
  <si>
    <t xml:space="preserve">Transport </t>
  </si>
  <si>
    <t>Transport</t>
  </si>
  <si>
    <t xml:space="preserve">Zarządzanie i inżynieria produkcji </t>
  </si>
  <si>
    <t>Management and engineering production</t>
  </si>
  <si>
    <t xml:space="preserve">Administracja </t>
  </si>
  <si>
    <t>Bezpieczeństwo wewnętrzne</t>
  </si>
  <si>
    <t xml:space="preserve">Finanse i rachunkowość </t>
  </si>
  <si>
    <t xml:space="preserve">Logistyka </t>
  </si>
  <si>
    <t>Logistics</t>
  </si>
  <si>
    <t xml:space="preserve">Prawo w biznesie </t>
  </si>
  <si>
    <t>Tourism and recreation</t>
  </si>
  <si>
    <t>Logistyka</t>
  </si>
  <si>
    <t xml:space="preserve">Biologia </t>
  </si>
  <si>
    <t xml:space="preserve">Edukacja artystyczna w zakresie sztuki muzycznej </t>
  </si>
  <si>
    <t>Arts education in music</t>
  </si>
  <si>
    <t>Edukacja techniczno-informatyczna</t>
  </si>
  <si>
    <t>Technical and computer sciences education</t>
  </si>
  <si>
    <t xml:space="preserve">Filologia polska </t>
  </si>
  <si>
    <t>Fizyka techniczna</t>
  </si>
  <si>
    <t>Ochrona środowiska</t>
  </si>
  <si>
    <t>Pedagogika</t>
  </si>
  <si>
    <t>Pielęgniarstwo</t>
  </si>
  <si>
    <t>Nursing</t>
  </si>
  <si>
    <t>Ratownictwo medyczne</t>
  </si>
  <si>
    <t>Medical rescue</t>
  </si>
  <si>
    <t>Turystyka i rekreacja</t>
  </si>
  <si>
    <t>Public health</t>
  </si>
  <si>
    <t xml:space="preserve">Filologia </t>
  </si>
  <si>
    <t xml:space="preserve">Analityka medyczna </t>
  </si>
  <si>
    <t xml:space="preserve">Dietetyka </t>
  </si>
  <si>
    <t>Dietetics</t>
  </si>
  <si>
    <t xml:space="preserve">Farmacja </t>
  </si>
  <si>
    <t>Pharmacy</t>
  </si>
  <si>
    <t xml:space="preserve">Fizjoterapia </t>
  </si>
  <si>
    <t>Physiotherapy</t>
  </si>
  <si>
    <t xml:space="preserve">Kierunek lekarski  </t>
  </si>
  <si>
    <t>Kierunek lekarsko-dentystyczny</t>
  </si>
  <si>
    <t>Dentistry</t>
  </si>
  <si>
    <t xml:space="preserve">Pielęgniarstwo </t>
  </si>
  <si>
    <t xml:space="preserve">Położnictwo </t>
  </si>
  <si>
    <t>Midwifery</t>
  </si>
  <si>
    <t xml:space="preserve">Ratownictwo medyczne </t>
  </si>
  <si>
    <t xml:space="preserve">Techniki dentystyczne </t>
  </si>
  <si>
    <t xml:space="preserve">Zdrowie publiczne </t>
  </si>
  <si>
    <t>Dietetyka</t>
  </si>
  <si>
    <t>Fizjoterapia</t>
  </si>
  <si>
    <t>Elektronika i telekomunikacja</t>
  </si>
  <si>
    <t>Innowacyjna gospodarka</t>
  </si>
  <si>
    <t>Innovative economy</t>
  </si>
  <si>
    <t xml:space="preserve">Nawigacja </t>
  </si>
  <si>
    <t>Navigation</t>
  </si>
  <si>
    <t xml:space="preserve">Towaroznawstwo </t>
  </si>
  <si>
    <t>Elektrotechnika</t>
  </si>
  <si>
    <t>Nawigacja</t>
  </si>
  <si>
    <t>Towaroznawstwo</t>
  </si>
  <si>
    <t>Wychowanie fizyczne</t>
  </si>
  <si>
    <t>Physical education</t>
  </si>
  <si>
    <t>Sport</t>
  </si>
  <si>
    <t xml:space="preserve">Dyrygentura </t>
  </si>
  <si>
    <t>Conducting</t>
  </si>
  <si>
    <t xml:space="preserve">Arts education in music </t>
  </si>
  <si>
    <t xml:space="preserve">Instrumentalistyka </t>
  </si>
  <si>
    <t>Instrumental studies</t>
  </si>
  <si>
    <t xml:space="preserve">Jazz i muzyka estradowa </t>
  </si>
  <si>
    <t xml:space="preserve">Kompozycja i teoria muzyki </t>
  </si>
  <si>
    <t xml:space="preserve">Wokalistyka </t>
  </si>
  <si>
    <t xml:space="preserve">Architektura wnętrz </t>
  </si>
  <si>
    <t>Interior design</t>
  </si>
  <si>
    <t xml:space="preserve">Grafika </t>
  </si>
  <si>
    <t>Graphics</t>
  </si>
  <si>
    <t xml:space="preserve">Malarstwo </t>
  </si>
  <si>
    <t>Painting</t>
  </si>
  <si>
    <t xml:space="preserve">Rzeźba </t>
  </si>
  <si>
    <t>Sculpture</t>
  </si>
  <si>
    <t xml:space="preserve">Wzornictwo </t>
  </si>
  <si>
    <t>Design</t>
  </si>
  <si>
    <t>Kosmetologia</t>
  </si>
  <si>
    <t>Cosmetology</t>
  </si>
  <si>
    <t xml:space="preserve">Ekonomia </t>
  </si>
  <si>
    <t xml:space="preserve">Pielęgniarstwo (studia pomostowe) </t>
  </si>
  <si>
    <t>Nursing (bridging studies)</t>
  </si>
  <si>
    <t xml:space="preserve">Architektura krajobrazu </t>
  </si>
  <si>
    <t xml:space="preserve">Economics </t>
  </si>
  <si>
    <t>Management and production engineering</t>
  </si>
  <si>
    <t>filologia hiszpańska</t>
  </si>
  <si>
    <t>Spanish</t>
  </si>
  <si>
    <t>English philology</t>
  </si>
  <si>
    <t>filologia włoska</t>
  </si>
  <si>
    <t>Italian</t>
  </si>
  <si>
    <t>o</t>
  </si>
  <si>
    <t>p</t>
  </si>
  <si>
    <t>n</t>
  </si>
  <si>
    <t>Uniwersytety</t>
  </si>
  <si>
    <t>Universities</t>
  </si>
  <si>
    <t>Uniwersytet Gdański</t>
  </si>
  <si>
    <t>University of Gdańsk</t>
  </si>
  <si>
    <t>Politechnika Gdańska</t>
  </si>
  <si>
    <t>Gdańsk University of Technology</t>
  </si>
  <si>
    <t xml:space="preserve">Wyższa Szkoła Administracji i Biznesu w Gdyni </t>
  </si>
  <si>
    <t>Wyższa Szkoła Bankowa w Gdańsku</t>
  </si>
  <si>
    <t>Akademia Pomorska w Słupsku</t>
  </si>
  <si>
    <t>Pomeranian University in Słupsk</t>
  </si>
  <si>
    <t>Uniwersytety medyczne</t>
  </si>
  <si>
    <t>Medical universities</t>
  </si>
  <si>
    <t>Gdański Uniwersytet Medyczny</t>
  </si>
  <si>
    <t xml:space="preserve">Medical University of Gdańsk </t>
  </si>
  <si>
    <t>Maritime universities</t>
  </si>
  <si>
    <t>Gdynia Maritime University</t>
  </si>
  <si>
    <t>Akademie wychowania fizycznego</t>
  </si>
  <si>
    <t xml:space="preserve">Akademia Wychowania Fizycznego i Sportu w Gdańsku </t>
  </si>
  <si>
    <t xml:space="preserve">Gdańsk University of Physical Education and Sport </t>
  </si>
  <si>
    <t>Akademia Muzyczna w Gdańsku</t>
  </si>
  <si>
    <t>Academy of Music in Gdańsk</t>
  </si>
  <si>
    <t>Akademia Sztuk Pięknych w Gdańsku</t>
  </si>
  <si>
    <t>Academy of Fine Arts in Gdańsk</t>
  </si>
  <si>
    <t>Other higher education institutions</t>
  </si>
  <si>
    <t xml:space="preserve">Wyższa Szkoła Turystyki i Hotelarstwa w Gdańsku </t>
  </si>
  <si>
    <t>Academy of Tourism and Hotel Management in Gdańsk</t>
  </si>
  <si>
    <t xml:space="preserve">Gdańska Wyższa Szkoła Humanistyczna </t>
  </si>
  <si>
    <t>Gdańsk Higher School of Humanities</t>
  </si>
  <si>
    <t xml:space="preserve">Powiślańska Szkoła Wyższa w Kwidzynie </t>
  </si>
  <si>
    <t>Pomorska Szkoła Wyższa w Starogardzie Gdańskim</t>
  </si>
  <si>
    <t>Wyższa Szkoła Społeczno-Ekonomiczna w Gdańsku</t>
  </si>
  <si>
    <t>Social and Economic Higher School in Gdańsk</t>
  </si>
  <si>
    <t xml:space="preserve">Wyższa Szkoła Komunikacji Społecznej w Gdyni </t>
  </si>
  <si>
    <t>Higher School of Social Communication in Gdynia</t>
  </si>
  <si>
    <t>Wyższa Szkoła Inżynierii Gospodarki w Słupsku</t>
  </si>
  <si>
    <t>Higher School of Engineering Economy in Słupsk</t>
  </si>
  <si>
    <t xml:space="preserve">Kaszubsko-Pomorska Szkoła Wyższa w Wejherowie </t>
  </si>
  <si>
    <t>Kashubian and Pomeranian Higher School in Wejherowo</t>
  </si>
  <si>
    <t xml:space="preserve">„ATENEUM” – Szkoła Wyższa w Gdańsku </t>
  </si>
  <si>
    <t>”ATENEUM” – University in Gdańsk</t>
  </si>
  <si>
    <t>Akademia Marynarki Wojennej w Gdyni</t>
  </si>
  <si>
    <t>Polish Naval Academy in Gdynia</t>
  </si>
  <si>
    <t>Akademia Wychowania Fizycznego i Sportu w Gdańsku</t>
  </si>
  <si>
    <t>Sopocka Szkoła Wyższa</t>
  </si>
  <si>
    <t xml:space="preserve">Wyższa Szkoła Społeczno-Ekonomiczna w Gdańsku </t>
  </si>
  <si>
    <t>Social and  Economic Higher School in Gdańsk</t>
  </si>
  <si>
    <t xml:space="preserve">Gdańska Szkoła Wyższa </t>
  </si>
  <si>
    <t xml:space="preserve">Wyższa Szkoła Inżynierii Gospodarki w Słupsku </t>
  </si>
  <si>
    <t xml:space="preserve">         STUDENTS  BY  HIGHER  EDUCATION  INSTITUTIONS</t>
  </si>
  <si>
    <t xml:space="preserve">Uniwersytet Gdański  </t>
  </si>
  <si>
    <t xml:space="preserve">Politechnika Gdańska  </t>
  </si>
  <si>
    <t xml:space="preserve">Akademia Pomorska w Słupsku  </t>
  </si>
  <si>
    <t xml:space="preserve">Akademia Sztuk Pięknych  w Gdańsku </t>
  </si>
  <si>
    <t>Wyższa Szkoła Turystyki i Hotelarstwa  w Gdańsku</t>
  </si>
  <si>
    <t xml:space="preserve">Gdańsk Higher School of Humanities </t>
  </si>
  <si>
    <t xml:space="preserve">Powiślańska Szkoła Wyższa w Kwidzynie     </t>
  </si>
  <si>
    <t xml:space="preserve">Sopocka Szkoła Wyższa  </t>
  </si>
  <si>
    <t xml:space="preserve">Pomorska Szkoła Wyższa w Starogardzie Gdańskim </t>
  </si>
  <si>
    <t xml:space="preserve">Wyższa Szkoła Społeczno-Ekonomiczna w Gdańsku  </t>
  </si>
  <si>
    <t xml:space="preserve">Wyższa Szkoła Komunikacji Społecznej w Gdyni  </t>
  </si>
  <si>
    <t xml:space="preserve">Wyższa Szkoła Inżynierii Gospodarki w Słupsku  </t>
  </si>
  <si>
    <t xml:space="preserve">Kaszubsko-Pomorska Szkoła Wyższa w Wejherowie  </t>
  </si>
  <si>
    <t xml:space="preserve">„ATENEUM” – Szkoła Wyższa w Gdańsku   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</si>
  <si>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</si>
  <si>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</si>
  <si>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</si>
  <si>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</si>
  <si>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</si>
  <si>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</si>
  <si>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</si>
  <si>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</si>
  <si>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</si>
  <si>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</si>
  <si>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</si>
  <si>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 xml:space="preserve">O G Ó Ł E M                  </t>
  </si>
  <si>
    <t xml:space="preserve">T O T A L                 </t>
  </si>
  <si>
    <t>Studia stacjonarne</t>
  </si>
  <si>
    <t>Full-time programmes</t>
  </si>
  <si>
    <t>Studia niestacjonarne</t>
  </si>
  <si>
    <t>Part-time programmes</t>
  </si>
  <si>
    <t xml:space="preserve">Gdański Uniwersytet Medyczny </t>
  </si>
  <si>
    <t>Wyższa Szkoła Turystyki i Hotelarstwa w Gdańsku</t>
  </si>
  <si>
    <t xml:space="preserve">Gdańska Wyższa Szkoła Humanistyczna  </t>
  </si>
  <si>
    <t xml:space="preserve">Powszechna Wyższa Szkoła Humanistyczna  „POMERANIA” w Chojnicach </t>
  </si>
  <si>
    <t xml:space="preserve">Kształcenie  </t>
  </si>
  <si>
    <t xml:space="preserve">Education </t>
  </si>
  <si>
    <t xml:space="preserve">pedagogika specjalna   </t>
  </si>
  <si>
    <t>special pedagogy</t>
  </si>
  <si>
    <t xml:space="preserve">pedagogika wczesnej edukacji </t>
  </si>
  <si>
    <t>pedagogy of early education</t>
  </si>
  <si>
    <t xml:space="preserve">Nauki humanistyczne i sztuka  </t>
  </si>
  <si>
    <t>Arts and humanities</t>
  </si>
  <si>
    <t xml:space="preserve">wiedza o teatrze </t>
  </si>
  <si>
    <t xml:space="preserve">religioznawstwo </t>
  </si>
  <si>
    <t>religious studies</t>
  </si>
  <si>
    <t xml:space="preserve">archeologia  </t>
  </si>
  <si>
    <t>archaeology</t>
  </si>
  <si>
    <t xml:space="preserve">historia </t>
  </si>
  <si>
    <t>history</t>
  </si>
  <si>
    <t>filologia polska</t>
  </si>
  <si>
    <t>etnofilologia kaszubska</t>
  </si>
  <si>
    <t>Kashubian ethnophilology</t>
  </si>
  <si>
    <t xml:space="preserve">Nauki społeczne, dziennikarstwo i informacja  </t>
  </si>
  <si>
    <t>Social sciences, journalism and information</t>
  </si>
  <si>
    <t>ekonomia</t>
  </si>
  <si>
    <t>economics</t>
  </si>
  <si>
    <t>politologia</t>
  </si>
  <si>
    <t>political studies</t>
  </si>
  <si>
    <t>psychologia</t>
  </si>
  <si>
    <t>etnologia</t>
  </si>
  <si>
    <t xml:space="preserve">ethnology </t>
  </si>
  <si>
    <t>socjologia</t>
  </si>
  <si>
    <t>sociology</t>
  </si>
  <si>
    <t>kulturoznawstwo</t>
  </si>
  <si>
    <t>cultural studies</t>
  </si>
  <si>
    <t>dziennikarstwo i komunikacja społeczna</t>
  </si>
  <si>
    <t>journalism and social communication</t>
  </si>
  <si>
    <t>Biznes, administracja i prawo</t>
  </si>
  <si>
    <t>Business, administration and law</t>
  </si>
  <si>
    <t xml:space="preserve">podatki i doradztwo podatkowe </t>
  </si>
  <si>
    <t>taxation and tax consultancy</t>
  </si>
  <si>
    <t xml:space="preserve">administracja  </t>
  </si>
  <si>
    <t>administration</t>
  </si>
  <si>
    <t xml:space="preserve">zarządzanie  </t>
  </si>
  <si>
    <t>management</t>
  </si>
  <si>
    <t xml:space="preserve">międzynarodowe stosunki gospodarcze </t>
  </si>
  <si>
    <t>art institutions management</t>
  </si>
  <si>
    <t xml:space="preserve">prawo </t>
  </si>
  <si>
    <t>law</t>
  </si>
  <si>
    <t xml:space="preserve">Nauki przyrodnicze, matematyka i statystyka </t>
  </si>
  <si>
    <t>Natural sciences, mathematics and statistics</t>
  </si>
  <si>
    <t>biology</t>
  </si>
  <si>
    <t xml:space="preserve">bioinformatyka </t>
  </si>
  <si>
    <t xml:space="preserve">bioinformatics </t>
  </si>
  <si>
    <t>medical biology</t>
  </si>
  <si>
    <t xml:space="preserve">ochrona środowiska </t>
  </si>
  <si>
    <t>environmental protection</t>
  </si>
  <si>
    <t>gospodarka wodna i ochrona zasobów wód</t>
  </si>
  <si>
    <t>water management and source water protection</t>
  </si>
  <si>
    <t xml:space="preserve">chemistry </t>
  </si>
  <si>
    <t>geologia</t>
  </si>
  <si>
    <t xml:space="preserve">geology </t>
  </si>
  <si>
    <t xml:space="preserve">oceanography  </t>
  </si>
  <si>
    <t>geografia</t>
  </si>
  <si>
    <t>geography</t>
  </si>
  <si>
    <t>fizyka</t>
  </si>
  <si>
    <t xml:space="preserve">physics </t>
  </si>
  <si>
    <t>fizyka medyczna</t>
  </si>
  <si>
    <t>medical physics</t>
  </si>
  <si>
    <t>matematyka</t>
  </si>
  <si>
    <t>mathematics</t>
  </si>
  <si>
    <t>Technologie teleinformacyjne</t>
  </si>
  <si>
    <t>informatyka i ekonometria</t>
  </si>
  <si>
    <t>computer science and econometrics</t>
  </si>
  <si>
    <r>
      <t>Technika, przemysł, budownictwo</t>
    </r>
    <r>
      <rPr>
        <strike/>
        <sz val="9"/>
        <rFont val="Arial"/>
        <family val="2"/>
        <charset val="238"/>
      </rPr>
      <t/>
    </r>
  </si>
  <si>
    <t>Engineering, manufacturing and construction</t>
  </si>
  <si>
    <t xml:space="preserve">   biznes i technologia ekologiczna</t>
  </si>
  <si>
    <t xml:space="preserve">   buisness and ecological technology</t>
  </si>
  <si>
    <t xml:space="preserve">Zdrowie i opieka społeczna </t>
  </si>
  <si>
    <t>Health and welfare</t>
  </si>
  <si>
    <t xml:space="preserve">logopedia  </t>
  </si>
  <si>
    <t>logopaedic</t>
  </si>
  <si>
    <t xml:space="preserve">Services </t>
  </si>
  <si>
    <t>krajoznawstwo i turystyka historyczna</t>
  </si>
  <si>
    <t>historical sightseeing and tourism</t>
  </si>
  <si>
    <t>Nauki społeczne, dziennikarstwo i informacja</t>
  </si>
  <si>
    <t>analityka gospodarcza</t>
  </si>
  <si>
    <t>economic analytics</t>
  </si>
  <si>
    <t xml:space="preserve">Business, administration and law </t>
  </si>
  <si>
    <t>zarządzanie</t>
  </si>
  <si>
    <t>Nauki przyrodnicze, matematyka i statystyka</t>
  </si>
  <si>
    <t>ochrona środowiska</t>
  </si>
  <si>
    <t>chemia</t>
  </si>
  <si>
    <t>chemistry</t>
  </si>
  <si>
    <t xml:space="preserve">matematyka </t>
  </si>
  <si>
    <t xml:space="preserve">Technologie teleinformacyjne </t>
  </si>
  <si>
    <t xml:space="preserve">Technika, przemysł, budownictwo </t>
  </si>
  <si>
    <t xml:space="preserve">Engineering, manufacturing and construction </t>
  </si>
  <si>
    <t>biotechnology</t>
  </si>
  <si>
    <t>technologia chemiczna</t>
  </si>
  <si>
    <t>chemical technology</t>
  </si>
  <si>
    <t>maintenance and degradation of materials</t>
  </si>
  <si>
    <t>elektrotechnika</t>
  </si>
  <si>
    <t>electrical engineering</t>
  </si>
  <si>
    <t xml:space="preserve">energetics  </t>
  </si>
  <si>
    <t>automatyka i robotyka</t>
  </si>
  <si>
    <t>automatic control and robotics</t>
  </si>
  <si>
    <t xml:space="preserve">elektronika i telekomunikacja </t>
  </si>
  <si>
    <t>electronics and telecommunications</t>
  </si>
  <si>
    <t xml:space="preserve">mechatronika </t>
  </si>
  <si>
    <t>mechatronics</t>
  </si>
  <si>
    <t xml:space="preserve">mechanika i budowa maszyn </t>
  </si>
  <si>
    <t>mechanical and medical engineering</t>
  </si>
  <si>
    <t xml:space="preserve">oceanotechnika </t>
  </si>
  <si>
    <t>ocean engineering</t>
  </si>
  <si>
    <t>inżynieria materiałowa</t>
  </si>
  <si>
    <t>materials engineering</t>
  </si>
  <si>
    <t>architektura i urbanistyka</t>
  </si>
  <si>
    <t xml:space="preserve">geodezja i kartografia </t>
  </si>
  <si>
    <t>geodesy and cartography</t>
  </si>
  <si>
    <t xml:space="preserve">budownictwo </t>
  </si>
  <si>
    <t xml:space="preserve">civil engineering </t>
  </si>
  <si>
    <t>Usługi</t>
  </si>
  <si>
    <t>Services</t>
  </si>
  <si>
    <t xml:space="preserve">Wyższa Szkoła Administracji i Biznesu w Gdyni   </t>
  </si>
  <si>
    <t xml:space="preserve">administracja </t>
  </si>
  <si>
    <t xml:space="preserve">zarządzanie </t>
  </si>
  <si>
    <t xml:space="preserve">management  </t>
  </si>
  <si>
    <t>logistics</t>
  </si>
  <si>
    <t xml:space="preserve">Usługi </t>
  </si>
  <si>
    <t>bezpieczeństwo wewnętrzne</t>
  </si>
  <si>
    <t>interior safety</t>
  </si>
  <si>
    <t>Kształcenie</t>
  </si>
  <si>
    <t xml:space="preserve">Nauki społeczne, dziennikarstwo i informacja </t>
  </si>
  <si>
    <t xml:space="preserve">management </t>
  </si>
  <si>
    <t>turystyka i rekreacja</t>
  </si>
  <si>
    <t>tourism and recreation</t>
  </si>
  <si>
    <t>Education</t>
  </si>
  <si>
    <t xml:space="preserve">edukacja artystyczna w zakresie sztuki muzycznej   </t>
  </si>
  <si>
    <t>Nauki humanistyczne i sztuka</t>
  </si>
  <si>
    <t>historia</t>
  </si>
  <si>
    <t xml:space="preserve">Nauki przyrodnicze, matematyka i statystyka  </t>
  </si>
  <si>
    <t>biologia</t>
  </si>
  <si>
    <t>physics</t>
  </si>
  <si>
    <t>Zdrowie i opieka społeczna</t>
  </si>
  <si>
    <t xml:space="preserve">Health and welfare </t>
  </si>
  <si>
    <t>pielęgniarstwo</t>
  </si>
  <si>
    <t>nursing</t>
  </si>
  <si>
    <t>ratownictwo medyczne</t>
  </si>
  <si>
    <t>medical rescue</t>
  </si>
  <si>
    <t>praca socjalna</t>
  </si>
  <si>
    <t>social work</t>
  </si>
  <si>
    <t>kierunek lekarsko-dentystyczny</t>
  </si>
  <si>
    <t xml:space="preserve">techniki dentystyczne </t>
  </si>
  <si>
    <t xml:space="preserve">kierunek lekarski </t>
  </si>
  <si>
    <t xml:space="preserve">medical science </t>
  </si>
  <si>
    <t xml:space="preserve">pielęgniarstwo </t>
  </si>
  <si>
    <t xml:space="preserve">położnictwo </t>
  </si>
  <si>
    <t>midwifery</t>
  </si>
  <si>
    <t>analityka medyczna</t>
  </si>
  <si>
    <t xml:space="preserve">elektroradiologia </t>
  </si>
  <si>
    <t xml:space="preserve">electroradiology </t>
  </si>
  <si>
    <t xml:space="preserve">fizjoterapia </t>
  </si>
  <si>
    <t>physiotherapy</t>
  </si>
  <si>
    <t xml:space="preserve">farmacja </t>
  </si>
  <si>
    <t>innowacyjna gospodarka</t>
  </si>
  <si>
    <t>innovative economy</t>
  </si>
  <si>
    <t>towaroznawstwo</t>
  </si>
  <si>
    <t>commodity science</t>
  </si>
  <si>
    <t>Technika, przemysł, budownictwo</t>
  </si>
  <si>
    <t>elektronika i telekomunikacja</t>
  </si>
  <si>
    <t>mechanika i budowa maszyn</t>
  </si>
  <si>
    <t>navigation</t>
  </si>
  <si>
    <t xml:space="preserve">Kształcenie </t>
  </si>
  <si>
    <t>wychowanie fizyczne</t>
  </si>
  <si>
    <t>physical education</t>
  </si>
  <si>
    <t>fizjoterapia</t>
  </si>
  <si>
    <t xml:space="preserve">sport </t>
  </si>
  <si>
    <t>sports</t>
  </si>
  <si>
    <t>edukacja artystyczna w zakresie sztuki muzycznej</t>
  </si>
  <si>
    <t xml:space="preserve">dyrygentura </t>
  </si>
  <si>
    <t xml:space="preserve">conducting </t>
  </si>
  <si>
    <t xml:space="preserve">instrumentalistyka </t>
  </si>
  <si>
    <t xml:space="preserve">instrumental studies </t>
  </si>
  <si>
    <t>jazz i muzyka estradowa</t>
  </si>
  <si>
    <t xml:space="preserve">kompozycja i teoria muzyki </t>
  </si>
  <si>
    <t xml:space="preserve">wokalistyka </t>
  </si>
  <si>
    <t>intermedia</t>
  </si>
  <si>
    <t xml:space="preserve">architektura wnętrz </t>
  </si>
  <si>
    <t>interior design</t>
  </si>
  <si>
    <t xml:space="preserve">wzornictwo </t>
  </si>
  <si>
    <t xml:space="preserve">design </t>
  </si>
  <si>
    <t xml:space="preserve">malarstwo </t>
  </si>
  <si>
    <t>painting</t>
  </si>
  <si>
    <t xml:space="preserve">rzeźba </t>
  </si>
  <si>
    <t>sculpture</t>
  </si>
  <si>
    <t xml:space="preserve">Wyższa Szkoła Turystyki i Hotelarstwa w Gdańsku  </t>
  </si>
  <si>
    <t>turystyka i reakreacja</t>
  </si>
  <si>
    <t>administracja</t>
  </si>
  <si>
    <t>prawo</t>
  </si>
  <si>
    <t xml:space="preserve">Technologie teleinformacyjne  </t>
  </si>
  <si>
    <t xml:space="preserve">kosmetologia </t>
  </si>
  <si>
    <t>cosmethology</t>
  </si>
  <si>
    <t xml:space="preserve">Social sciences, journalism and information </t>
  </si>
  <si>
    <t xml:space="preserve">ekonomia </t>
  </si>
  <si>
    <t xml:space="preserve">Biznes, administracja i prawo </t>
  </si>
  <si>
    <t>architektura krajobrazu</t>
  </si>
  <si>
    <t>logistyka</t>
  </si>
  <si>
    <t>pedagogika</t>
  </si>
  <si>
    <t>pedagogy</t>
  </si>
  <si>
    <t xml:space="preserve">Arts and humanities </t>
  </si>
  <si>
    <t xml:space="preserve">Gdańska Szkoła  Wyższa </t>
  </si>
  <si>
    <t xml:space="preserve">Technika, przemysł, budownictwo  </t>
  </si>
  <si>
    <t xml:space="preserve">geodezja i kartografia </t>
  </si>
  <si>
    <t xml:space="preserve">Nauki humanistyczne i sztuka </t>
  </si>
  <si>
    <t>„ATENEUM” – Szkoła Wyższa w Gdańsku</t>
  </si>
  <si>
    <t xml:space="preserve">W tym cywilni </t>
  </si>
  <si>
    <t xml:space="preserve">Akademie wychowania fizycznego                                                                                                                                                                        </t>
  </si>
  <si>
    <t xml:space="preserve">Politechnika Gdańska </t>
  </si>
  <si>
    <t>Wyższa Szkoła Administracji i Biznesu w Gdyni</t>
  </si>
  <si>
    <t>Gdańska Wyższa Szkoła Humanistyczna</t>
  </si>
  <si>
    <t>Powiślańska Szkoła Wyższa w Kwidzynie</t>
  </si>
  <si>
    <t xml:space="preserve">Wyższa Szkoła Społeczno-Ekonomiczna w Gdańsku   </t>
  </si>
  <si>
    <t xml:space="preserve">Higher School of Engineering Economy in Słupsk </t>
  </si>
  <si>
    <t xml:space="preserve">Kaszubsko-Pomorska Szkoła Wyższa  w Wejherowie </t>
  </si>
  <si>
    <t>22 lata i mniej</t>
  </si>
  <si>
    <t>30 lat i więcej</t>
  </si>
  <si>
    <t>archeologia</t>
  </si>
  <si>
    <t xml:space="preserve">filologia klasyczna </t>
  </si>
  <si>
    <t xml:space="preserve">filologia romańska </t>
  </si>
  <si>
    <t xml:space="preserve">filologia rosyjska </t>
  </si>
  <si>
    <t xml:space="preserve">slawistyka </t>
  </si>
  <si>
    <t xml:space="preserve">filologia polska </t>
  </si>
  <si>
    <t xml:space="preserve">rosjoznawstwo </t>
  </si>
  <si>
    <t>psychology</t>
  </si>
  <si>
    <t>biotechnologia</t>
  </si>
  <si>
    <t>informatyka</t>
  </si>
  <si>
    <t>budownictwo</t>
  </si>
  <si>
    <t>civil engineering</t>
  </si>
  <si>
    <t>inżynieria środowiska</t>
  </si>
  <si>
    <t xml:space="preserve">Wyższa Szkoła Bankowa w Gdańsku </t>
  </si>
  <si>
    <t>medicine</t>
  </si>
  <si>
    <t>conducting</t>
  </si>
  <si>
    <t>instrumental studies</t>
  </si>
  <si>
    <t xml:space="preserve">Akademia Sztuk Pięknych w Gdańsku </t>
  </si>
  <si>
    <t xml:space="preserve">Wyższa Szkoła Administracji i Biznesu w Gdyni  </t>
  </si>
  <si>
    <t xml:space="preserve">Akademia Muzyczna w Gdańsku  </t>
  </si>
  <si>
    <t xml:space="preserve">Akademia Sztuk Pięknych w Gdańsku   </t>
  </si>
  <si>
    <t xml:space="preserve">Wyższa Szkoła Turystyki i Hotelarstwa w Gdańsku  </t>
  </si>
  <si>
    <t xml:space="preserve">Gdańska Szkoła Wyższa  </t>
  </si>
  <si>
    <t xml:space="preserve">„ATENEUM” – Szkoła Wyższa w Gdańsku  </t>
  </si>
  <si>
    <t>Afganistan</t>
  </si>
  <si>
    <t>Afghanistan</t>
  </si>
  <si>
    <t>Albania</t>
  </si>
  <si>
    <t>Angola</t>
  </si>
  <si>
    <t>Arabia Saudyjska</t>
  </si>
  <si>
    <t>Saudi Arabia</t>
  </si>
  <si>
    <t>Armenia</t>
  </si>
  <si>
    <t>Australia</t>
  </si>
  <si>
    <t>Azerbejdżan</t>
  </si>
  <si>
    <t>Azerbaijan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</si>
  <si>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</si>
  <si>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</si>
  <si>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</si>
  <si>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</si>
  <si>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</si>
  <si>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</si>
  <si>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</si>
  <si>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</si>
  <si>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</si>
  <si>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</t>
  </si>
  <si>
    <t>Chorwacja</t>
  </si>
  <si>
    <t>Croatia</t>
  </si>
  <si>
    <t>Czechy</t>
  </si>
  <si>
    <t>Czech Republic</t>
  </si>
  <si>
    <t>Dania</t>
  </si>
  <si>
    <t>Denmark</t>
  </si>
  <si>
    <t xml:space="preserve">Egipt   </t>
  </si>
  <si>
    <t>Egypt</t>
  </si>
  <si>
    <t>Finlandia</t>
  </si>
  <si>
    <t>Finland</t>
  </si>
  <si>
    <t>Francja</t>
  </si>
  <si>
    <t>France</t>
  </si>
  <si>
    <t>Grecja</t>
  </si>
  <si>
    <t>Greece</t>
  </si>
  <si>
    <t>Gruzja</t>
  </si>
  <si>
    <t>Georgia</t>
  </si>
  <si>
    <t>Hiszpania</t>
  </si>
  <si>
    <t>Spain</t>
  </si>
  <si>
    <t>Holandia</t>
  </si>
  <si>
    <t>Netherlands</t>
  </si>
  <si>
    <t>Indie</t>
  </si>
  <si>
    <t>India</t>
  </si>
  <si>
    <t>Irak</t>
  </si>
  <si>
    <t>Iraq</t>
  </si>
  <si>
    <t>Iran</t>
  </si>
  <si>
    <t>Irlandia</t>
  </si>
  <si>
    <t>Ireland</t>
  </si>
  <si>
    <t xml:space="preserve">Izrael </t>
  </si>
  <si>
    <t>Israel</t>
  </si>
  <si>
    <t>Jordania</t>
  </si>
  <si>
    <t>Jordan</t>
  </si>
  <si>
    <t>Kanada</t>
  </si>
  <si>
    <t>Canada</t>
  </si>
  <si>
    <t>Kazachstan</t>
  </si>
  <si>
    <t>Kazakhstan</t>
  </si>
  <si>
    <t>Kenia</t>
  </si>
  <si>
    <t>Kenya</t>
  </si>
  <si>
    <t>Kirgistan</t>
  </si>
  <si>
    <t>Kyrgyzstan</t>
  </si>
  <si>
    <t>Kolumbia</t>
  </si>
  <si>
    <t>Colombia</t>
  </si>
  <si>
    <t>Liban</t>
  </si>
  <si>
    <t>Lebanon</t>
  </si>
  <si>
    <t>Litwa</t>
  </si>
  <si>
    <t>Lithuania</t>
  </si>
  <si>
    <t>Łotwa</t>
  </si>
  <si>
    <t>Latvia</t>
  </si>
  <si>
    <t>Malawi</t>
  </si>
  <si>
    <t>Maroko</t>
  </si>
  <si>
    <t>Morocco</t>
  </si>
  <si>
    <t>Mauritius</t>
  </si>
  <si>
    <t>Meksyk</t>
  </si>
  <si>
    <t>Mexico</t>
  </si>
  <si>
    <t>Mołdawia</t>
  </si>
  <si>
    <t>Moldova</t>
  </si>
  <si>
    <t>Mongolia</t>
  </si>
  <si>
    <t>Nepal</t>
  </si>
  <si>
    <t>Niemcy</t>
  </si>
  <si>
    <t>Germany</t>
  </si>
  <si>
    <t>Nigeria</t>
  </si>
  <si>
    <t>Norwegia</t>
  </si>
  <si>
    <t>Norway</t>
  </si>
  <si>
    <t>Pakistan</t>
  </si>
  <si>
    <t>Portugalia</t>
  </si>
  <si>
    <t>Portugal</t>
  </si>
  <si>
    <t>Rosja</t>
  </si>
  <si>
    <t>Russia</t>
  </si>
  <si>
    <t>Rumunia</t>
  </si>
  <si>
    <t>Romania</t>
  </si>
  <si>
    <t>Słowacja</t>
  </si>
  <si>
    <t>Slovakia</t>
  </si>
  <si>
    <t>Sri Lanka</t>
  </si>
  <si>
    <t>Stany Zjednoczone</t>
  </si>
  <si>
    <t xml:space="preserve">United States </t>
  </si>
  <si>
    <t>Syria</t>
  </si>
  <si>
    <t>Szwajcaria</t>
  </si>
  <si>
    <t>Switzerland</t>
  </si>
  <si>
    <t>Szwecja</t>
  </si>
  <si>
    <t>Sweden</t>
  </si>
  <si>
    <t>Trynidad i Tobago</t>
  </si>
  <si>
    <t>Trinidad and Tobago</t>
  </si>
  <si>
    <t>Turcja</t>
  </si>
  <si>
    <t>Turkey</t>
  </si>
  <si>
    <t>Tuvalu</t>
  </si>
  <si>
    <t>Ukraina</t>
  </si>
  <si>
    <t>Ukraine</t>
  </si>
  <si>
    <t>Uzbekistan</t>
  </si>
  <si>
    <t>Węgry</t>
  </si>
  <si>
    <t>Hungary</t>
  </si>
  <si>
    <t>Wielka Brytania</t>
  </si>
  <si>
    <t>United Kingdom</t>
  </si>
  <si>
    <t>Wietnam</t>
  </si>
  <si>
    <t>Vietnam</t>
  </si>
  <si>
    <t>Włochy</t>
  </si>
  <si>
    <t>Italy</t>
  </si>
  <si>
    <t xml:space="preserve">Pomeranian University in Słupsk </t>
  </si>
  <si>
    <t>Medical University of Gdańsk</t>
  </si>
  <si>
    <t xml:space="preserve">Akademia Muzyczna w Gdańsku </t>
  </si>
  <si>
    <t>o=p</t>
  </si>
  <si>
    <t>o=n</t>
  </si>
  <si>
    <t xml:space="preserve">Architektury i budownictwa </t>
  </si>
  <si>
    <t>Arts</t>
  </si>
  <si>
    <t xml:space="preserve">Engineering and engineering trades              </t>
  </si>
  <si>
    <t>Health</t>
  </si>
  <si>
    <t xml:space="preserve">Pedagogiczna </t>
  </si>
  <si>
    <t>Prawna</t>
  </si>
  <si>
    <t>Wyższa Szkoła Komunikacji Społecznej w Gdyni</t>
  </si>
  <si>
    <t xml:space="preserve">Uniwersytet Gdański </t>
  </si>
  <si>
    <t xml:space="preserve">Akademia Pomorska w Słupsku </t>
  </si>
  <si>
    <t xml:space="preserve">Instytut Oceanologii PAN w Sopocie  </t>
  </si>
  <si>
    <t>Instytut Maszyn Przepływowych PAN w Gdańsku</t>
  </si>
  <si>
    <t xml:space="preserve">Nauki biologiczne </t>
  </si>
  <si>
    <t xml:space="preserve">Nauki chemiczne </t>
  </si>
  <si>
    <t xml:space="preserve">Nauki ekonomiczne </t>
  </si>
  <si>
    <t xml:space="preserve">Nauki farmaceutyczne </t>
  </si>
  <si>
    <t>Pharmaceutical science</t>
  </si>
  <si>
    <t xml:space="preserve">Nauki fizyczne </t>
  </si>
  <si>
    <t xml:space="preserve">Nauki humanistyczne </t>
  </si>
  <si>
    <t xml:space="preserve">Humanities </t>
  </si>
  <si>
    <t xml:space="preserve">Nauki matematyczne </t>
  </si>
  <si>
    <t>Nauki medyczne</t>
  </si>
  <si>
    <t>Medical science</t>
  </si>
  <si>
    <t>Nauki o kulturze fizycznej</t>
  </si>
  <si>
    <t xml:space="preserve">Nauki o zdrowiu </t>
  </si>
  <si>
    <t>Health science</t>
  </si>
  <si>
    <t>Nauki o Ziemi</t>
  </si>
  <si>
    <t>Nauki prawne</t>
  </si>
  <si>
    <t xml:space="preserve">Nauki społeczne </t>
  </si>
  <si>
    <t>Nauki techniczne</t>
  </si>
  <si>
    <t>Sztuki muzyczne</t>
  </si>
  <si>
    <t>Sztuki plastyczne</t>
  </si>
  <si>
    <t>Nauki humanistyczne</t>
  </si>
  <si>
    <t>historia sztuki</t>
  </si>
  <si>
    <t>językoznawstwo</t>
  </si>
  <si>
    <t>linguistics</t>
  </si>
  <si>
    <t>literaturoznawstwo</t>
  </si>
  <si>
    <t>literary studies</t>
  </si>
  <si>
    <t>Nauki społeczne</t>
  </si>
  <si>
    <t>Nauki ekonomiczne</t>
  </si>
  <si>
    <t>finanse</t>
  </si>
  <si>
    <t>finance</t>
  </si>
  <si>
    <t xml:space="preserve">nauki o zarządzaniu </t>
  </si>
  <si>
    <t xml:space="preserve">law </t>
  </si>
  <si>
    <t>Nauki matematyczne</t>
  </si>
  <si>
    <t xml:space="preserve">mathematics </t>
  </si>
  <si>
    <t>Nauki fizyczne</t>
  </si>
  <si>
    <t>Nauki chemiczne</t>
  </si>
  <si>
    <t>biochemia</t>
  </si>
  <si>
    <t>biochemistry</t>
  </si>
  <si>
    <t>Nauki biologiczne</t>
  </si>
  <si>
    <t>mikrobiologia</t>
  </si>
  <si>
    <t>microbiology</t>
  </si>
  <si>
    <t>oceanologia</t>
  </si>
  <si>
    <t>oceanology</t>
  </si>
  <si>
    <t>nauki o zarządzaniu</t>
  </si>
  <si>
    <t>biocybernetyka i inżynieria biomedyczna</t>
  </si>
  <si>
    <t>biocybernetics and biomedical engineering</t>
  </si>
  <si>
    <t>budowa i eksploatacja maszyn</t>
  </si>
  <si>
    <t>construction and operation of machines</t>
  </si>
  <si>
    <t>elektronika</t>
  </si>
  <si>
    <t>electronics</t>
  </si>
  <si>
    <t>environmetal engineering</t>
  </si>
  <si>
    <t>mechanika</t>
  </si>
  <si>
    <t>mechanics</t>
  </si>
  <si>
    <t>telekomunikacja</t>
  </si>
  <si>
    <t>biologia medyczna</t>
  </si>
  <si>
    <t>medycyna</t>
  </si>
  <si>
    <t>stomatologia</t>
  </si>
  <si>
    <t>Nauki farmaceutyczne</t>
  </si>
  <si>
    <t>Nauki o zdrowiu</t>
  </si>
  <si>
    <t>dyrygentura</t>
  </si>
  <si>
    <t>instrumentalistyka</t>
  </si>
  <si>
    <t>sztuki piękne</t>
  </si>
  <si>
    <t>fine arts</t>
  </si>
  <si>
    <t>nauki o bezpieczeństwie</t>
  </si>
  <si>
    <t>Instytut Oceanologii PAN w Sopocie</t>
  </si>
  <si>
    <t xml:space="preserve">                   DOCTORAL  STUDENTS  BY  AGE </t>
  </si>
  <si>
    <t>Japonia</t>
  </si>
  <si>
    <t>Japan</t>
  </si>
  <si>
    <t>Jemen</t>
  </si>
  <si>
    <t>Yemen</t>
  </si>
  <si>
    <t>Słowenia</t>
  </si>
  <si>
    <t>Slovenia</t>
  </si>
  <si>
    <t>United States</t>
  </si>
  <si>
    <t>Instytuty naukowe PAN</t>
  </si>
  <si>
    <t xml:space="preserve">Stypendia </t>
  </si>
  <si>
    <t>Scholarships</t>
  </si>
  <si>
    <t xml:space="preserve">w tym:   </t>
  </si>
  <si>
    <t xml:space="preserve">O G Ó Ł E M  </t>
  </si>
  <si>
    <t xml:space="preserve">Wyższa Szkoła Administracji i Biznesu w Gdyni                                             </t>
  </si>
  <si>
    <t xml:space="preserve">Wyższa Szkoła Bankowa w Gdańsku                                                                                        </t>
  </si>
  <si>
    <t xml:space="preserve">Akademia Wychowania Fizycznego i Sportu w Gdańsku                                           </t>
  </si>
  <si>
    <t xml:space="preserve">Akademia Sztuk Pięknych w Gdańsku                                                                                     </t>
  </si>
  <si>
    <t xml:space="preserve">Wyższa Szkoła Turystyki i Hotelarstwa w Gdańsku                                                                        </t>
  </si>
  <si>
    <t xml:space="preserve">Powiślańska Szkoła Wyższa w Kwidzynie                                                                                  </t>
  </si>
  <si>
    <t xml:space="preserve">Sopocka Szkoła Wyższa                                                                                                  </t>
  </si>
  <si>
    <t xml:space="preserve">Akademia Sztuk Pięknych w Gdańsku                                                                                      </t>
  </si>
  <si>
    <t>Institute of Oceanology of the Polish Academy of Sciences in Sopot</t>
  </si>
  <si>
    <t xml:space="preserve">Domy studenckie </t>
  </si>
  <si>
    <t>miejsca</t>
  </si>
  <si>
    <t>beds</t>
  </si>
  <si>
    <t xml:space="preserve">Studenci zakwaterowani w domach studenckich </t>
  </si>
  <si>
    <t>Stołówki studenckie</t>
  </si>
  <si>
    <t>Student canteens</t>
  </si>
  <si>
    <t>places</t>
  </si>
  <si>
    <t xml:space="preserve">Profesorowie </t>
  </si>
  <si>
    <t>Professors</t>
  </si>
  <si>
    <t xml:space="preserve">profesorowie zwyczajni </t>
  </si>
  <si>
    <t xml:space="preserve">profesorowie nadzwyczajni </t>
  </si>
  <si>
    <t>associate professors</t>
  </si>
  <si>
    <t>Docenci</t>
  </si>
  <si>
    <t>Assistant professors</t>
  </si>
  <si>
    <t xml:space="preserve">Adiunkci </t>
  </si>
  <si>
    <t xml:space="preserve">Asystenci </t>
  </si>
  <si>
    <t xml:space="preserve">Starsi wykładowcy </t>
  </si>
  <si>
    <t>Senior lecturers</t>
  </si>
  <si>
    <t xml:space="preserve">Wykładowcy </t>
  </si>
  <si>
    <t>Lecturers</t>
  </si>
  <si>
    <t xml:space="preserve">Lektorzy </t>
  </si>
  <si>
    <t xml:space="preserve">Instruktorzy </t>
  </si>
  <si>
    <t>Instructors</t>
  </si>
  <si>
    <t xml:space="preserve">Akademia Wychowania Fizycznego i Sportu w Gdańsku  </t>
  </si>
  <si>
    <t>Powszechna Wyższa Szkoła Humanistyczna „POMERANIA” w Chojnicach</t>
  </si>
  <si>
    <t xml:space="preserve">„ATENEUM” – Szkoła Wyższa w Gdańsku  </t>
  </si>
  <si>
    <t>Austria</t>
  </si>
  <si>
    <t>Korea Południowa</t>
  </si>
  <si>
    <t>South Korea</t>
  </si>
  <si>
    <t xml:space="preserve">Naukowo-techniczni </t>
  </si>
  <si>
    <t>Scientific and technical</t>
  </si>
  <si>
    <t xml:space="preserve">Pracownicy biblioteczni oraz dokumentacji i informacji naukowej </t>
  </si>
  <si>
    <t xml:space="preserve">Pozostali </t>
  </si>
  <si>
    <t>Others</t>
  </si>
  <si>
    <t xml:space="preserve">inżynieryjno-techniczni </t>
  </si>
  <si>
    <t>engineering and technical</t>
  </si>
  <si>
    <t xml:space="preserve">ekonomiczni, administracyjni oraz obsługi </t>
  </si>
  <si>
    <t>economic, administrative and maintenance</t>
  </si>
  <si>
    <t>Przychody ogółem</t>
  </si>
  <si>
    <t>Koszty ogółem</t>
  </si>
  <si>
    <t>Total costs</t>
  </si>
  <si>
    <t>Wynik finansowy brutto</t>
  </si>
  <si>
    <t>Gross financial results</t>
  </si>
  <si>
    <t>Obciążenia wyniku finansowego</t>
  </si>
  <si>
    <t>Wynik finansowy netto</t>
  </si>
  <si>
    <t>Net financial result</t>
  </si>
  <si>
    <t>Przychody z działalności dydaktycznej</t>
  </si>
  <si>
    <t>Przychody z działalności badawczej</t>
  </si>
  <si>
    <t>Przychody z wydzielonej działalności gospodarczej</t>
  </si>
  <si>
    <t>Pozostałe przychody operacyjne</t>
  </si>
  <si>
    <t>Dotacje z budżetu państwa</t>
  </si>
  <si>
    <t>Grants from the state budget</t>
  </si>
  <si>
    <t>Opłaty za zajęcia dydaktyczne</t>
  </si>
  <si>
    <t>Fees for teaching services</t>
  </si>
  <si>
    <t>Pozostałe</t>
  </si>
  <si>
    <t>Dotacje z budżetu państwa na finansowanie działalności statutowej</t>
  </si>
  <si>
    <t>Grants from the state budget  for financing  statutory  activity</t>
  </si>
  <si>
    <t xml:space="preserve">Środki na realizację projektów finansowanych przez Narodowe Centrum Badań i Rozwoju </t>
  </si>
  <si>
    <t>Środki na finansowanie współpracy naukowej z zagranicą</t>
  </si>
  <si>
    <t>Funds for financing international science cooperation</t>
  </si>
  <si>
    <t>w tym zagraniczne środki finansowe niepodlegające zwrotowi</t>
  </si>
  <si>
    <t>of which non-deductible foreign funds</t>
  </si>
  <si>
    <t>w tym z funduszy strukturalnych</t>
  </si>
  <si>
    <t>Sprzedaż pozostałych prac i usług badawczych i rozwojowych</t>
  </si>
  <si>
    <t>Środki na realizację programów lub przedsięwzięć określanych przez ministra</t>
  </si>
  <si>
    <t>of which from structural funds</t>
  </si>
  <si>
    <t>Funds for projects and programmes defined by the Minister</t>
  </si>
  <si>
    <t>Amortyzacja</t>
  </si>
  <si>
    <t>Depreciation</t>
  </si>
  <si>
    <t>Zużycie materiałów i energii</t>
  </si>
  <si>
    <t xml:space="preserve">Consumption of materials and energy </t>
  </si>
  <si>
    <t>w tym zużycie energii</t>
  </si>
  <si>
    <t>of which consumption of energy</t>
  </si>
  <si>
    <t>Usługi obce</t>
  </si>
  <si>
    <t xml:space="preserve">External services  </t>
  </si>
  <si>
    <t>Taxes and fees</t>
  </si>
  <si>
    <t>Wynagrodzenia</t>
  </si>
  <si>
    <t>Wages and salaries</t>
  </si>
  <si>
    <t xml:space="preserve">w tym wynikające ze stosunku pracy </t>
  </si>
  <si>
    <t>Ubezpieczenia społeczne i inne świadczenia na rzecz pracowników</t>
  </si>
  <si>
    <t>Social security and other benefits for employees</t>
  </si>
  <si>
    <t xml:space="preserve">składki z tytułu ubezpieczeń społecznych i funduszu pracy  </t>
  </si>
  <si>
    <t>social security and labour fund contribution</t>
  </si>
  <si>
    <t>odpis na zakładowy fundusz świadczeń socjalnych</t>
  </si>
  <si>
    <t>contribution to the company social benefits fund</t>
  </si>
  <si>
    <t>aparatura naukowo-badawcza</t>
  </si>
  <si>
    <t>scientific and research apparatus</t>
  </si>
  <si>
    <t>podróże służbowe</t>
  </si>
  <si>
    <t>business trips</t>
  </si>
  <si>
    <t>Public higher education institutions</t>
  </si>
  <si>
    <t>Non-public higher education institutions</t>
  </si>
  <si>
    <t xml:space="preserve">średnia liczba uczniów przypadających na szkołę  </t>
  </si>
  <si>
    <t xml:space="preserve">the average number of students per school </t>
  </si>
  <si>
    <t>miasta</t>
  </si>
  <si>
    <t xml:space="preserve">urban areas     </t>
  </si>
  <si>
    <t>wieś</t>
  </si>
  <si>
    <t>powyżej 3 km do 5 km w klasach I-IV</t>
  </si>
  <si>
    <t>Przedszkola</t>
  </si>
  <si>
    <t>Punkty przedszkolne</t>
  </si>
  <si>
    <t>Dla młodzieży</t>
  </si>
  <si>
    <t>Specjalne</t>
  </si>
  <si>
    <t>Dla dorosłych</t>
  </si>
  <si>
    <t>Gimnazja</t>
  </si>
  <si>
    <t>Szkoły policealne</t>
  </si>
  <si>
    <t>Szkoły specjalne przysposabiające do pracy</t>
  </si>
  <si>
    <t>Przedszkola specjalne</t>
  </si>
  <si>
    <t>For youth</t>
  </si>
  <si>
    <t>Special</t>
  </si>
  <si>
    <t>Powiat bytowski:</t>
  </si>
  <si>
    <t>Powiat człuchowski:</t>
  </si>
  <si>
    <t>m</t>
  </si>
  <si>
    <t>w</t>
  </si>
  <si>
    <t>Powiat kartuski:</t>
  </si>
  <si>
    <t>Powiat kościerski:</t>
  </si>
  <si>
    <t>Powiat kwidzyński:</t>
  </si>
  <si>
    <t xml:space="preserve">Powiat lęborski: </t>
  </si>
  <si>
    <t>Powiat malborski:</t>
  </si>
  <si>
    <t>Powiat nowodworski:</t>
  </si>
  <si>
    <t>Powiat starogardzki:</t>
  </si>
  <si>
    <t>Powiat sztumski:</t>
  </si>
  <si>
    <t>Powiat tczewski:</t>
  </si>
  <si>
    <t>Powiat wejherowski:</t>
  </si>
  <si>
    <t xml:space="preserve">Sopot  </t>
  </si>
  <si>
    <t>Powiat chojnicki:</t>
  </si>
  <si>
    <t>Powiat gdański:</t>
  </si>
  <si>
    <t>Powiat lęborski:</t>
  </si>
  <si>
    <t>Powiat pucki:</t>
  </si>
  <si>
    <t>Powiat słupski:</t>
  </si>
  <si>
    <t>Cities with powiat status:</t>
  </si>
  <si>
    <t>Miasta na prawach powiatu:</t>
  </si>
  <si>
    <t xml:space="preserve">Powiat pucki: </t>
  </si>
  <si>
    <t xml:space="preserve">Powiat sztumski: </t>
  </si>
  <si>
    <t xml:space="preserve">Powiat kwidzyński: </t>
  </si>
  <si>
    <t>Powiat sztumski</t>
  </si>
  <si>
    <t xml:space="preserve">Chojnice </t>
  </si>
  <si>
    <t>Człuchów</t>
  </si>
  <si>
    <t xml:space="preserve">Powiat lęborski:   </t>
  </si>
  <si>
    <t>Powiat pucki</t>
  </si>
  <si>
    <t xml:space="preserve">Debrzno </t>
  </si>
  <si>
    <t xml:space="preserve">średnia wielkość oddziału szkolnego </t>
  </si>
  <si>
    <t xml:space="preserve">the average class size </t>
  </si>
  <si>
    <t xml:space="preserve">I. WYBRANE  DANE  O  EDUKACJI  W  WOJEWÓDZTWIE  POMORSKIM  NA  TLE  KRAJU  </t>
  </si>
  <si>
    <t>II. EDUKACJA  WEDŁUG  SZCZEBLI  KSZTAŁCENIA</t>
  </si>
  <si>
    <t>Szkoły artystyczne dające uprawnienia zawodowe</t>
  </si>
  <si>
    <t>Szkoły artystyczne niedające uprawnień zawodowych</t>
  </si>
  <si>
    <t>Art schools leading to professional certification</t>
  </si>
  <si>
    <t>Art schools not leading to professional certification</t>
  </si>
  <si>
    <t>Nursery</t>
  </si>
  <si>
    <t>Special nursery</t>
  </si>
  <si>
    <t>Oddziały przedszkolne w szkołach podstawowych</t>
  </si>
  <si>
    <t>a Łącznie ze szkołami sportowymi i mistrzostwa sportowego, szkołami z oddziałami przysposabiającymi do pracy oraz gimnazjami dwujęzycznymi.</t>
  </si>
  <si>
    <t>a Including sports schools and athletic schools, schools with job-training sections and bilingual lower secondary schools.</t>
  </si>
  <si>
    <t xml:space="preserve">Powszechna Wyższa Szkoła Humanistyczna „POMERANIA” w Chojnicach </t>
  </si>
  <si>
    <t xml:space="preserve">Powszechna Wyższa Szkoła Humanistyczna „POMERANIA”  w Chojnicach  </t>
  </si>
  <si>
    <t>Scientific institutes of the Polish Academy of Sciences</t>
  </si>
  <si>
    <t xml:space="preserve">                          SPECIFICATION</t>
  </si>
  <si>
    <t>Puck</t>
  </si>
  <si>
    <t xml:space="preserve">                                       SPECIFICATION</t>
  </si>
  <si>
    <t>.</t>
  </si>
  <si>
    <t>STUDENTS  RECEIVING  SCHOLARSHIPS  BY  HIGHER  EDUCATION  INSTITUTIONS</t>
  </si>
  <si>
    <t>DOCTORAL  STUDENTS  RECEIVING  SCHOLARSHIPS  BY  HIGHER  EDUCATION  INSTITUTIONS  AND  SCIENTIFIC  INSTITUTES  OF  THE  POLISH  ACADEMY  OF  SCIENCES</t>
  </si>
  <si>
    <t>STUDENT  DORMITORIES  AND  CANTEENS</t>
  </si>
  <si>
    <t>1 Z poprzedniego roku szkolnego.</t>
  </si>
  <si>
    <t>1 From the previous school year.</t>
  </si>
  <si>
    <t xml:space="preserve">Gdańsk </t>
  </si>
  <si>
    <t xml:space="preserve">Słupsk </t>
  </si>
  <si>
    <t>stypendystów strony polskiej</t>
  </si>
  <si>
    <t>..</t>
  </si>
  <si>
    <t>Indonezja</t>
  </si>
  <si>
    <t>Indonesia</t>
  </si>
  <si>
    <t>Students accommodated in student dormitories</t>
  </si>
  <si>
    <t>PODGRUPY  KIERUNKÓW  KSZTAŁCENIA</t>
  </si>
  <si>
    <t xml:space="preserve">Językowa </t>
  </si>
  <si>
    <t xml:space="preserve">Biznesu i administracji </t>
  </si>
  <si>
    <t xml:space="preserve">Fizyczna </t>
  </si>
  <si>
    <t xml:space="preserve">Technologii teleinformacyjnych </t>
  </si>
  <si>
    <t xml:space="preserve">Medyczna </t>
  </si>
  <si>
    <t xml:space="preserve">Higieny i bezpieczeństwa pracy </t>
  </si>
  <si>
    <t xml:space="preserve">Ochrony i bezpieczeństwa </t>
  </si>
  <si>
    <t>Kształcenie nauczycieli nauczania przedszkolnego</t>
  </si>
  <si>
    <t>Kształcenie nauczycieli ze specjalizacją tematyczną</t>
  </si>
  <si>
    <t>Historia i archeologia</t>
  </si>
  <si>
    <t>Nauka języków</t>
  </si>
  <si>
    <t>Politologia i wiedza o społeczeństwie</t>
  </si>
  <si>
    <t>Psychologia</t>
  </si>
  <si>
    <t>Rachunkowość i podatki</t>
  </si>
  <si>
    <t>Finanse, bankowość i ubezpieczenia</t>
  </si>
  <si>
    <t>Zarządzanie i administracja</t>
  </si>
  <si>
    <t>Marketing i reklama</t>
  </si>
  <si>
    <t>Praca socjalna i doradztwo</t>
  </si>
  <si>
    <t>Programy i kwalifikacje związane z prowadzeniem działalności gospodarczej i administracją gdzie indziej niesklasyfikowane</t>
  </si>
  <si>
    <t>Projektowanie i administrowanie baz danych i sieci</t>
  </si>
  <si>
    <t>Tworzenie i analiza oprogramowania i aplikacji</t>
  </si>
  <si>
    <t>Inżynieria chemiczna i procesowa</t>
  </si>
  <si>
    <t>Technologie związane z ochroną środowiska</t>
  </si>
  <si>
    <t>Mechanika i metalurgia</t>
  </si>
  <si>
    <t>Architektura i planowanie przestrzenne</t>
  </si>
  <si>
    <t>Bezpieczeństwo i higiena pracy</t>
  </si>
  <si>
    <t>Kształcenie nauczycieli bez specjalizacji tematycznej</t>
  </si>
  <si>
    <t>Terapia i rehabilitacja</t>
  </si>
  <si>
    <t>Kształcenie gdzie indziej niesklasyfikowane</t>
  </si>
  <si>
    <t>Nauki społeczne nieokreślone dalej</t>
  </si>
  <si>
    <t>18 lat i mniej</t>
  </si>
  <si>
    <t>dyplomacja</t>
  </si>
  <si>
    <t>zielone technologie i monitoring</t>
  </si>
  <si>
    <t xml:space="preserve">podstawy nauk technicznych </t>
  </si>
  <si>
    <t>architektura</t>
  </si>
  <si>
    <t>techniki geodezyjne w inżynierii</t>
  </si>
  <si>
    <t>terapia zajęciowa</t>
  </si>
  <si>
    <t xml:space="preserve">architecture </t>
  </si>
  <si>
    <t>Bangladesz</t>
  </si>
  <si>
    <t>Etiopia</t>
  </si>
  <si>
    <t>Filipiny</t>
  </si>
  <si>
    <t>Katar</t>
  </si>
  <si>
    <t>Kongo</t>
  </si>
  <si>
    <t>Kuwejt</t>
  </si>
  <si>
    <t>Singapur</t>
  </si>
  <si>
    <t>Tunezja</t>
  </si>
  <si>
    <t>Turkmenistan</t>
  </si>
  <si>
    <t>Zambia</t>
  </si>
  <si>
    <t>Tunisia</t>
  </si>
  <si>
    <t>Singapore</t>
  </si>
  <si>
    <t>Kuwait</t>
  </si>
  <si>
    <t>Congo</t>
  </si>
  <si>
    <t>Qatar</t>
  </si>
  <si>
    <t>Philippines</t>
  </si>
  <si>
    <t>Ethiopia</t>
  </si>
  <si>
    <t>Bangladesh</t>
  </si>
  <si>
    <t>filozofia</t>
  </si>
  <si>
    <t>philosophy</t>
  </si>
  <si>
    <t>Humanistyczna (z wyłączeniem języków)</t>
  </si>
  <si>
    <t xml:space="preserve">Nauk o środowisku </t>
  </si>
  <si>
    <t xml:space="preserve">SCHOOLS  FOR  ADULTS - PUBLIC  AND  NON-PUBLIC  WITH  THE  COMPETENCES  OF  A  PUBLIC  SCHOOL </t>
  </si>
  <si>
    <t>Logopedyczne</t>
  </si>
  <si>
    <t>GENERAL  SECONDARY  SCHOOLS  FOR  YOUTH</t>
  </si>
  <si>
    <t xml:space="preserve">     POST-SECONDARY  SCHOOLS - PUBLIC, NON-PUBLIC  WITH  THE  COMPETENCES  OF  A  PUBLIC  SCHOOL  AND  NON-PUBLIC  </t>
  </si>
  <si>
    <t xml:space="preserve">z niepełnosprawnościami sprzężonymi  </t>
  </si>
  <si>
    <t xml:space="preserve">Z niepełnosprawnościami sprzężonymi </t>
  </si>
  <si>
    <t>a W tym z afazją.   b W tym z zespołem Aspergera.</t>
  </si>
  <si>
    <t>Bezpieczeństwo jądrowe i ochrona radiologiczna</t>
  </si>
  <si>
    <t>Dyplomacja</t>
  </si>
  <si>
    <t>European Business Administration</t>
  </si>
  <si>
    <t>Podatki i doradztwo podatkowe</t>
  </si>
  <si>
    <t>Studia bałkańskie</t>
  </si>
  <si>
    <t>Studia wschodnie</t>
  </si>
  <si>
    <t>Architektura</t>
  </si>
  <si>
    <t>Chemia budowlana (kierunek unikatowy)</t>
  </si>
  <si>
    <t>Inżynieria mechaniczno-medyczna (kierunek unikatowy)</t>
  </si>
  <si>
    <t>Zarządzanie inżynierskie (kierunek unikatowy)</t>
  </si>
  <si>
    <t>Architecture</t>
  </si>
  <si>
    <t>Elektroradiologia (kierunek unikatowy)</t>
  </si>
  <si>
    <t>Zdrowie środowiskowe (kierunek unikatowy)</t>
  </si>
  <si>
    <t>Terapia zajęciowa</t>
  </si>
  <si>
    <t>Intermedia (kierunek unikatowy)</t>
  </si>
  <si>
    <t xml:space="preserve">Architecture </t>
  </si>
  <si>
    <t xml:space="preserve">policealne </t>
  </si>
  <si>
    <t xml:space="preserve">                SPECIFICATION
a - school interest groups
b - participants</t>
  </si>
  <si>
    <t xml:space="preserve">                     WYSZCZEGÓLNIENIE
a - koła
b - uczestnicy</t>
  </si>
  <si>
    <t>Institute of Fluid-Flow Machinery of the Polish Academy of Sciences in Gdańsk</t>
  </si>
  <si>
    <t>General art schools leading to professional certification</t>
  </si>
  <si>
    <t>przez uczęszczanie do szkoły za granicą</t>
  </si>
  <si>
    <t xml:space="preserve">Dzieci i młodzież spełniające obowiązek szkolny  </t>
  </si>
  <si>
    <t>Dzieci i młodzież nie spełniające obowiązku szkolnego z powodu:</t>
  </si>
  <si>
    <t>Children and youth subject to compulsory schooling</t>
  </si>
  <si>
    <t>G R A N D   T O T A L</t>
  </si>
  <si>
    <t xml:space="preserve">the average number of pupils per school </t>
  </si>
  <si>
    <t xml:space="preserve">                   WYSZCZEGÓLNIENIE                         
</t>
  </si>
  <si>
    <t>24 lata i mniej</t>
  </si>
  <si>
    <t>University of Business and Administration in Gdynia</t>
  </si>
  <si>
    <t>Pomeranian College in Starogard Gdański</t>
  </si>
  <si>
    <t>of which conducting the primary school programme</t>
  </si>
  <si>
    <t>Interschool sport centres</t>
  </si>
  <si>
    <t>WSB University in Gdańsk</t>
  </si>
  <si>
    <t>Technical secondary schools</t>
  </si>
  <si>
    <t>Powiślańska School in Kwidzyn</t>
  </si>
  <si>
    <t xml:space="preserve">Gdańsk School of Higher Education </t>
  </si>
  <si>
    <t>Gdańsk School of Higher Education</t>
  </si>
  <si>
    <t xml:space="preserve"> w tym:         </t>
  </si>
  <si>
    <t xml:space="preserve">a W tym z afazją.   b W tym z zespołem Aspergera.   </t>
  </si>
  <si>
    <t xml:space="preserve">Z niepełnosprawnościami sprzężonymi  </t>
  </si>
  <si>
    <t>a Including aphasia.   b Including Asperger syndrome.</t>
  </si>
  <si>
    <t>a Including aphasia.   b Including Asperger syndrom.</t>
  </si>
  <si>
    <t>Non-public schools with the competences of a public school</t>
  </si>
  <si>
    <t>Information and Communication Technologies (ICTs)</t>
  </si>
  <si>
    <t xml:space="preserve"> STUDENTS  AND  GRADUATES  OF  POST-SECONDARY  SCHOOLS  BY  NARROW  FIELDS  OF  EDUCATION</t>
  </si>
  <si>
    <t>Diplomacy</t>
  </si>
  <si>
    <t>Balkan studies</t>
  </si>
  <si>
    <t>Eastern studies</t>
  </si>
  <si>
    <t>Mechanical and medical engineering (unique field of study)</t>
  </si>
  <si>
    <t>Engineering management (unique field of study)</t>
  </si>
  <si>
    <t>Electroradiology (unique field of study)</t>
  </si>
  <si>
    <t>Environmental health (unique field of study)</t>
  </si>
  <si>
    <t>Occupational therapy</t>
  </si>
  <si>
    <t>Intermedia (unique field of study)</t>
  </si>
  <si>
    <t xml:space="preserve">Pomeranian College in Starogard Gdański </t>
  </si>
  <si>
    <t>diplomacy</t>
  </si>
  <si>
    <t>green technologies and monitoring</t>
  </si>
  <si>
    <t>occupational therapy</t>
  </si>
  <si>
    <t xml:space="preserve">Nauki społeczne, dziennikarstwo i informacja   </t>
  </si>
  <si>
    <t xml:space="preserve">Powiślańska School in Kwidzyn </t>
  </si>
  <si>
    <t xml:space="preserve">                      FOREIGNERS  BY  HIGHER  EDUCATION  INSTITUTIONS   </t>
  </si>
  <si>
    <t>University of Business and Admnistration in Gdynia</t>
  </si>
  <si>
    <t xml:space="preserve">NARROW  FIELDS  OF  EDUCATION </t>
  </si>
  <si>
    <t>Humanities (except languages)</t>
  </si>
  <si>
    <t>Languages</t>
  </si>
  <si>
    <t>Physical sciences</t>
  </si>
  <si>
    <t>Welfare</t>
  </si>
  <si>
    <t xml:space="preserve">a Zgodnie z Międzynarodową Klasyfikacją Kierunków Kształcenia (ISCED-F 2013).   b Z poprzedniego roku akademickiego.   </t>
  </si>
  <si>
    <t xml:space="preserve">a According to the International Classification of Fields of Education and Training (ISCED-F 2013).   b From the previous academic year.   </t>
  </si>
  <si>
    <t>Earth sciences</t>
  </si>
  <si>
    <t xml:space="preserve">    COSTS  IN  HIGHER  EDUCATION  INSTITUTIONS  BY  TYPE</t>
  </si>
  <si>
    <t xml:space="preserve">                      FUNDS  OF  HIGHER  EDUCATION  INSTITUTIONS  </t>
  </si>
  <si>
    <t xml:space="preserve">       FINANCIAL  SUPPORT  FUND  IN  HIGHER  EDUCATION  INSTITUTIONS</t>
  </si>
  <si>
    <t xml:space="preserve">       INVESTMENTS  AND  COSTS  OF  REPAIRS  IN  HIGHER  EDUCATION  INSTITUTIONS</t>
  </si>
  <si>
    <t>Powiat:</t>
  </si>
  <si>
    <t xml:space="preserve"> PRIMARY  SCHOOLS  FOR  CHILDREN  AND  YOUTH</t>
  </si>
  <si>
    <t xml:space="preserve"> SPECIAL  PRIMARY  SCHOOLS </t>
  </si>
  <si>
    <t xml:space="preserve"> LOWER  SECONDARY  SCHOOLS  FOR  CHILDREN  AND  YOUTH</t>
  </si>
  <si>
    <t xml:space="preserve">    SPECIAL  LOWER  SECONDARY  SCHOOLS</t>
  </si>
  <si>
    <t xml:space="preserve">    SPECIAL  JOB-TRAINING  SCHOOLS</t>
  </si>
  <si>
    <t xml:space="preserve">  GENERAL  SECONDARY  SCHOOLS  FOR  ADULTS</t>
  </si>
  <si>
    <t xml:space="preserve"> EDUCATION  BY  LEVELS</t>
  </si>
  <si>
    <t xml:space="preserve">  SELECTED  DATA  ON  PRIMARY  SCHOOLS</t>
  </si>
  <si>
    <t>Training for pre-school teachers</t>
  </si>
  <si>
    <t>History and archaeology</t>
  </si>
  <si>
    <t>Language acquisition</t>
  </si>
  <si>
    <t>Political sciences and civics</t>
  </si>
  <si>
    <t>Accounting and taxation</t>
  </si>
  <si>
    <t>Finance, banking and insurance</t>
  </si>
  <si>
    <t>Social work and counselling</t>
  </si>
  <si>
    <t>Management and administration</t>
  </si>
  <si>
    <t>Marketing and advertising</t>
  </si>
  <si>
    <t>Database and network design and administration</t>
  </si>
  <si>
    <t>Software and applications development and analysis</t>
  </si>
  <si>
    <t>Chemical engineering and processes</t>
  </si>
  <si>
    <t>Environmental protection technology</t>
  </si>
  <si>
    <t>Mechanics and metal trades</t>
  </si>
  <si>
    <t>Architecture and urban planning</t>
  </si>
  <si>
    <t>Occupational health and safety</t>
  </si>
  <si>
    <t>Audio-visual techniques and media protection</t>
  </si>
  <si>
    <t>Therapy and rehabilitation</t>
  </si>
  <si>
    <t>Hair and beauty services</t>
  </si>
  <si>
    <t xml:space="preserve">Środki na realizację projektów finansowanych przez Narodowe Centrum Nauki </t>
  </si>
  <si>
    <t>Business and administration not further defined</t>
  </si>
  <si>
    <t>Podatki i opłaty</t>
  </si>
  <si>
    <t xml:space="preserve">                      REVENUE  FROM  RESEARCH  ACTIVITY  OF  HIGHER  EDUCATION  INSTITUTIONS  </t>
  </si>
  <si>
    <t>3-6</t>
  </si>
  <si>
    <t>3-5</t>
  </si>
  <si>
    <t xml:space="preserve">                    DOCTORAL  STUDENTS – FOREIGNERS  BY  COUNTRY  OF  ORIGIN</t>
  </si>
  <si>
    <t>holders of Polish scholarship</t>
  </si>
  <si>
    <t>full professors</t>
  </si>
  <si>
    <t xml:space="preserve">Library staff and staff dealing with documentation and scientific information </t>
  </si>
  <si>
    <t>Voivodship's government entities</t>
  </si>
  <si>
    <t>basics of technical sciences</t>
  </si>
  <si>
    <t>Encumberances on gross financial result</t>
  </si>
  <si>
    <t xml:space="preserve">  SELECTED  DATA  ON  GENERAL  SECONDARY  SCHOOLS  FOR  YOUTH</t>
  </si>
  <si>
    <t xml:space="preserve">   GENERAL  SECONDARY  SCHOOLS - PUBLIC  AND  NON-PUBLIC  WITH  THE  COMPETENCES  OF  A  PUBLIC  SCHOOL  FOR  YOUTH  </t>
  </si>
  <si>
    <t xml:space="preserve">GENERAL  SECONDARY  SCHOOLS  FOR  ADULTS </t>
  </si>
  <si>
    <t xml:space="preserve">Dyplomowani bibliotekarze oraz dyplomowani pracownicy   dokumentacji i informacji naukowej </t>
  </si>
  <si>
    <t>Certified librarians and certified personnel dealing with scientific documentation and information</t>
  </si>
  <si>
    <t xml:space="preserve">z zaburzeniami psychicznymi   </t>
  </si>
  <si>
    <t>With moderate or severe intellectual disability</t>
  </si>
  <si>
    <t>Smętowo Graniczne</t>
  </si>
  <si>
    <t>LOWER  SECONDARY  SCHOOLS  FOR  ADULTS</t>
  </si>
  <si>
    <t>with mental disorders</t>
  </si>
  <si>
    <t>Blind</t>
  </si>
  <si>
    <t>Of which students taught on one-to-one basis</t>
  </si>
  <si>
    <r>
      <t>filologia germańska</t>
    </r>
    <r>
      <rPr>
        <vertAlign val="superscript"/>
        <sz val="9"/>
        <color theme="1"/>
        <rFont val="Arial"/>
        <family val="2"/>
        <charset val="238"/>
      </rPr>
      <t/>
    </r>
  </si>
  <si>
    <t>zarządzanie instytucjami artystycznymi</t>
  </si>
  <si>
    <t xml:space="preserve">    administracja</t>
  </si>
  <si>
    <t xml:space="preserve">    administration</t>
  </si>
  <si>
    <t>Ghana</t>
  </si>
  <si>
    <t>Luksemburg</t>
  </si>
  <si>
    <t>Luxembourg</t>
  </si>
  <si>
    <t>Macedonia</t>
  </si>
  <si>
    <t>Serbia</t>
  </si>
  <si>
    <t>Tajwan</t>
  </si>
  <si>
    <t>Zimbabwe</t>
  </si>
  <si>
    <t xml:space="preserve">Wyższa Szkoła Gospodarki w Bydgoszczy - Wydział Nauk Stosowanych w Chojnicach  </t>
  </si>
  <si>
    <t xml:space="preserve">SWPS Uniwersytet Humanistycznospołeczny w Warszawie - Wydział Zamiejscowy w Sopocie  </t>
  </si>
  <si>
    <t xml:space="preserve">Wyższa Szkoła Bezpieczeństwa w Poznaniu - Zamiejscowy Wydział Studiów Społecznych w Gdańsku </t>
  </si>
  <si>
    <t>Macedonia (The former Yugoslav Republic of Macedonia)</t>
  </si>
  <si>
    <t>Taiwan</t>
  </si>
  <si>
    <t>Przychody ze sprzedaży towarów i materiałów</t>
  </si>
  <si>
    <t xml:space="preserve">                        WYSZCZEGÓLNIENIE
o - ogółem 
p - publiczne 
n - niepubliczne </t>
  </si>
  <si>
    <t xml:space="preserve">                     SPECIFICATION
o - total
p - public
n - non-public</t>
  </si>
  <si>
    <t xml:space="preserve">rektora dla najlepszych studentów </t>
  </si>
  <si>
    <t>specjalne dla osób niepełnosprawnych</t>
  </si>
  <si>
    <t xml:space="preserve">fundowane </t>
  </si>
  <si>
    <t xml:space="preserve">funded </t>
  </si>
  <si>
    <t xml:space="preserve">„ATENEUM” – Szkoła Wyższa w Gdańsku    </t>
  </si>
  <si>
    <t xml:space="preserve">Gdańska Szkoła Wyższa   </t>
  </si>
  <si>
    <t xml:space="preserve">dla najlepszych doktorantów </t>
  </si>
  <si>
    <t xml:space="preserve">specjalne dla osób niepełnosprawnych </t>
  </si>
  <si>
    <t>Ekologia i ochrona środowiska</t>
  </si>
  <si>
    <t>Interdyscyplinarne programy i kwalifikacje obejmujące nauki przyrodnicze, matematykę i statystykę</t>
  </si>
  <si>
    <t>Technologie teleinformacyjne gdzie indziej niesklasyfikowane</t>
  </si>
  <si>
    <t>Technologie związane z diagnostyką i leczeniem</t>
  </si>
  <si>
    <t>Medical diagnostic and treatment technology</t>
  </si>
  <si>
    <t xml:space="preserve"> Farmacja</t>
  </si>
  <si>
    <t xml:space="preserve"> Pielęgnacja włosów i urody</t>
  </si>
  <si>
    <t>Fashion, interior and industrial design</t>
  </si>
  <si>
    <t>Biznes chemiczny</t>
  </si>
  <si>
    <t>skandynawistyka</t>
  </si>
  <si>
    <t xml:space="preserve">Scandinavian </t>
  </si>
  <si>
    <t xml:space="preserve">skandynawistyka </t>
  </si>
  <si>
    <t>Prawo w administracji i gospodarce</t>
  </si>
  <si>
    <t>Psychologia w biznesie</t>
  </si>
  <si>
    <t>Psychologia zdrowia</t>
  </si>
  <si>
    <t>Architektura przestrzeni kulturowych</t>
  </si>
  <si>
    <t>Biznes i języki obce</t>
  </si>
  <si>
    <t>Geodezja i kartografia</t>
  </si>
  <si>
    <t>valorisation and management of natural resources</t>
  </si>
  <si>
    <t>cultural space architecture</t>
  </si>
  <si>
    <t>cultural landscape design</t>
  </si>
  <si>
    <t>cosmetology</t>
  </si>
  <si>
    <t>Health psychology</t>
  </si>
  <si>
    <t>Cultural space architecture</t>
  </si>
  <si>
    <t>w tym cywilni</t>
  </si>
  <si>
    <t xml:space="preserve">Wyższa Szkoła Gospodarki w Bydgoszczy - Wydział Zarządzania i Inżynierii w Malborku   </t>
  </si>
  <si>
    <t>University of Economy in Bydgoszcz - Faculty of Management and Engineering in Malbork</t>
  </si>
  <si>
    <t xml:space="preserve">Polsko-Japońska Akademia Technik Komputerowych w Warszawie - Wydział Zamiejscowy w Gdańsku  </t>
  </si>
  <si>
    <t>University of Economy in Bydgoszcz - Faculty of Applied Sciences in Chojnice</t>
  </si>
  <si>
    <t>Public University of Humanities ”POMERANIA” in Chojnice</t>
  </si>
  <si>
    <t xml:space="preserve">Public University of Humanities ”POMERANIA” in Chojnice </t>
  </si>
  <si>
    <t>Sopot University of Applied Sciences</t>
  </si>
  <si>
    <t xml:space="preserve">Sopot University of Applied Sciences </t>
  </si>
  <si>
    <t>Education not elsewhere classified</t>
  </si>
  <si>
    <r>
      <t xml:space="preserve">WOJEWÓDZTWO </t>
    </r>
    <r>
      <rPr>
        <sz val="9"/>
        <rFont val="Arial"/>
        <family val="2"/>
        <charset val="238"/>
      </rPr>
      <t xml:space="preserve"> </t>
    </r>
  </si>
  <si>
    <r>
      <t>Powiat kartuski:</t>
    </r>
    <r>
      <rPr>
        <sz val="9"/>
        <rFont val="Arial"/>
        <family val="2"/>
        <charset val="238"/>
      </rPr>
      <t xml:space="preserve"> </t>
    </r>
  </si>
  <si>
    <r>
      <t>Powiat bytowski:</t>
    </r>
    <r>
      <rPr>
        <sz val="9"/>
        <rFont val="Arial"/>
        <family val="2"/>
        <charset val="238"/>
      </rPr>
      <t xml:space="preserve"> </t>
    </r>
  </si>
  <si>
    <r>
      <t>Powiat chojnicki:</t>
    </r>
    <r>
      <rPr>
        <sz val="9"/>
        <rFont val="Arial"/>
        <family val="2"/>
        <charset val="238"/>
      </rPr>
      <t xml:space="preserve"> </t>
    </r>
  </si>
  <si>
    <r>
      <t>Powiat lęborski:</t>
    </r>
    <r>
      <rPr>
        <sz val="9"/>
        <rFont val="Arial"/>
        <family val="2"/>
        <charset val="238"/>
      </rPr>
      <t xml:space="preserve"> </t>
    </r>
  </si>
  <si>
    <r>
      <t>Powiat wejherowski:</t>
    </r>
    <r>
      <rPr>
        <sz val="9"/>
        <rFont val="Arial"/>
        <family val="2"/>
        <charset val="238"/>
      </rPr>
      <t xml:space="preserve"> </t>
    </r>
  </si>
  <si>
    <r>
      <t xml:space="preserve">Powiat człuchowski: </t>
    </r>
    <r>
      <rPr>
        <sz val="9"/>
        <rFont val="Arial"/>
        <family val="2"/>
        <charset val="238"/>
      </rPr>
      <t xml:space="preserve"> </t>
    </r>
  </si>
  <si>
    <r>
      <t>O G Ó Ł E M</t>
    </r>
    <r>
      <rPr>
        <sz val="9"/>
        <rFont val="Arial"/>
        <family val="2"/>
        <charset val="238"/>
      </rPr>
      <t xml:space="preserve"> </t>
    </r>
  </si>
  <si>
    <r>
      <t>Akademia Wychowania Fizycznego i Sportu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w Gdańsku </t>
    </r>
  </si>
  <si>
    <r>
      <t>Akademia Wychowania Fizycznego i Sportu</t>
    </r>
    <r>
      <rPr>
        <vertAlign val="superscript"/>
        <sz val="9"/>
        <rFont val="Arial"/>
        <family val="2"/>
        <charset val="238"/>
      </rPr>
      <t xml:space="preserve">  </t>
    </r>
    <r>
      <rPr>
        <sz val="9"/>
        <rFont val="Arial"/>
        <family val="2"/>
        <charset val="238"/>
      </rPr>
      <t xml:space="preserve">w Gdańsku </t>
    </r>
  </si>
  <si>
    <t xml:space="preserve">Technologie  teleinformacyjne </t>
  </si>
  <si>
    <t xml:space="preserve">Information and Communication Technologies (ICTs) </t>
  </si>
  <si>
    <t xml:space="preserve">   w tym cywilni</t>
  </si>
  <si>
    <r>
      <t>Wyższa Szkoła Bankowa w Gdańsku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</t>
    </r>
  </si>
  <si>
    <r>
      <t>Akademia Pomorska w Słupsku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</t>
    </r>
  </si>
  <si>
    <r>
      <t>Powiślańska Szkoła Wyższa w Kwidzynie</t>
    </r>
    <r>
      <rPr>
        <b/>
        <sz val="9"/>
        <rFont val="Arial"/>
        <family val="2"/>
        <charset val="238"/>
      </rPr>
      <t xml:space="preserve"> </t>
    </r>
  </si>
  <si>
    <r>
      <t xml:space="preserve">Gdańska Szkoła Wyższa 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</t>
    </r>
  </si>
  <si>
    <t>Zielone technologie i monitoring</t>
  </si>
  <si>
    <r>
      <t xml:space="preserve">PODGRUPY  KIERUNKÓW  KSZTAŁCENIA </t>
    </r>
    <r>
      <rPr>
        <vertAlign val="superscript"/>
        <sz val="9"/>
        <rFont val="Arial"/>
        <family val="2"/>
        <charset val="238"/>
      </rPr>
      <t xml:space="preserve">a </t>
    </r>
  </si>
  <si>
    <r>
      <t xml:space="preserve">O G Ó Ł E M </t>
    </r>
    <r>
      <rPr>
        <sz val="9"/>
        <rFont val="Arial"/>
        <family val="2"/>
        <charset val="238"/>
      </rPr>
      <t xml:space="preserve"> </t>
    </r>
  </si>
  <si>
    <r>
      <t xml:space="preserve">SZKOŁY </t>
    </r>
    <r>
      <rPr>
        <sz val="9"/>
        <rFont val="Arial"/>
        <family val="2"/>
        <charset val="238"/>
      </rPr>
      <t xml:space="preserve"> </t>
    </r>
  </si>
  <si>
    <r>
      <t xml:space="preserve">PODGRUPY  KIERUNKÓW KSZTAŁCENIA </t>
    </r>
    <r>
      <rPr>
        <vertAlign val="superscript"/>
        <sz val="9"/>
        <rFont val="Arial"/>
        <family val="2"/>
        <charset val="238"/>
      </rPr>
      <t>a</t>
    </r>
  </si>
  <si>
    <r>
      <t xml:space="preserve">Szkoły publiczne </t>
    </r>
    <r>
      <rPr>
        <sz val="9"/>
        <rFont val="Arial"/>
        <family val="2"/>
        <charset val="238"/>
      </rPr>
      <t xml:space="preserve"> </t>
    </r>
  </si>
  <si>
    <r>
      <t xml:space="preserve">Szkoły niepubliczne z uprawnieniami szkoły publicznej </t>
    </r>
    <r>
      <rPr>
        <sz val="9"/>
        <rFont val="Arial"/>
        <family val="2"/>
        <charset val="238"/>
      </rPr>
      <t xml:space="preserve"> </t>
    </r>
  </si>
  <si>
    <r>
      <t xml:space="preserve">Absolwenci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</t>
    </r>
  </si>
  <si>
    <r>
      <t xml:space="preserve">Młodzież podlegająca obowiązkowi szkolnemu </t>
    </r>
    <r>
      <rPr>
        <sz val="9"/>
        <rFont val="Arial"/>
        <family val="2"/>
        <charset val="238"/>
      </rPr>
      <t xml:space="preserve"> </t>
    </r>
  </si>
  <si>
    <r>
      <t xml:space="preserve">z autyzmem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</si>
  <si>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Uczniowie </t>
    </r>
    <r>
      <rPr>
        <sz val="9"/>
        <rFont val="Arial"/>
        <family val="2"/>
        <charset val="238"/>
      </rPr>
      <t xml:space="preserve"> </t>
    </r>
  </si>
  <si>
    <r>
      <t xml:space="preserve">MIASTA </t>
    </r>
    <r>
      <rPr>
        <sz val="9"/>
        <rFont val="Arial"/>
        <family val="2"/>
        <charset val="238"/>
      </rPr>
      <t xml:space="preserve"> </t>
    </r>
  </si>
  <si>
    <r>
      <t xml:space="preserve">WIEŚ </t>
    </r>
    <r>
      <rPr>
        <sz val="9"/>
        <rFont val="Arial"/>
        <family val="2"/>
        <charset val="238"/>
      </rPr>
      <t xml:space="preserve"> </t>
    </r>
  </si>
  <si>
    <r>
      <t xml:space="preserve">GIMNAZJA </t>
    </r>
    <r>
      <rPr>
        <sz val="9"/>
        <rFont val="Arial"/>
        <family val="2"/>
        <charset val="238"/>
      </rPr>
      <t xml:space="preserve"> </t>
    </r>
  </si>
  <si>
    <r>
      <t xml:space="preserve">Dzieci i młodzież podlegające obowiązkowi szkolnemu </t>
    </r>
    <r>
      <rPr>
        <sz val="9"/>
        <rFont val="Arial"/>
        <family val="2"/>
        <charset val="238"/>
      </rPr>
      <t xml:space="preserve"> </t>
    </r>
  </si>
  <si>
    <r>
      <t xml:space="preserve">z autyzmem </t>
    </r>
    <r>
      <rPr>
        <vertAlign val="superscript"/>
        <sz val="9"/>
        <rFont val="Arial"/>
        <family val="2"/>
        <charset val="238"/>
      </rPr>
      <t>b</t>
    </r>
  </si>
  <si>
    <r>
      <t xml:space="preserve">Z niepełnosprawnością ruchową </t>
    </r>
    <r>
      <rPr>
        <vertAlign val="superscript"/>
        <sz val="9"/>
        <rFont val="Arial"/>
        <family val="2"/>
        <charset val="238"/>
      </rPr>
      <t>a</t>
    </r>
  </si>
  <si>
    <r>
      <t>Z autyzmem</t>
    </r>
    <r>
      <rPr>
        <vertAlign val="superscript"/>
        <sz val="9"/>
        <rFont val="Arial"/>
        <family val="2"/>
        <charset val="238"/>
      </rPr>
      <t xml:space="preserve"> b</t>
    </r>
  </si>
  <si>
    <r>
      <t xml:space="preserve">Przedszkola </t>
    </r>
    <r>
      <rPr>
        <sz val="9"/>
        <rFont val="Arial"/>
        <family val="2"/>
        <charset val="238"/>
      </rPr>
      <t xml:space="preserve"> </t>
    </r>
  </si>
  <si>
    <r>
      <t xml:space="preserve">Oddziały przedszkolne w szkołach podstawowych </t>
    </r>
    <r>
      <rPr>
        <sz val="9"/>
        <rFont val="Arial"/>
        <family val="2"/>
        <charset val="238"/>
      </rPr>
      <t xml:space="preserve"> </t>
    </r>
  </si>
  <si>
    <r>
      <t xml:space="preserve">Punkty przedszkolne </t>
    </r>
    <r>
      <rPr>
        <sz val="9"/>
        <rFont val="Arial"/>
        <family val="2"/>
        <charset val="238"/>
      </rPr>
      <t xml:space="preserve">  </t>
    </r>
  </si>
  <si>
    <r>
      <t xml:space="preserve">RAZEM </t>
    </r>
    <r>
      <rPr>
        <sz val="9"/>
        <rFont val="Arial"/>
        <family val="2"/>
        <charset val="238"/>
      </rPr>
      <t xml:space="preserve"> </t>
    </r>
  </si>
  <si>
    <r>
      <t>Zespoły wychowania przedszkolnego</t>
    </r>
    <r>
      <rPr>
        <vertAlign val="superscript"/>
        <sz val="9"/>
        <rFont val="Arial"/>
        <family val="2"/>
        <charset val="238"/>
      </rPr>
      <t xml:space="preserve"> </t>
    </r>
  </si>
  <si>
    <r>
      <t>Punkty przedszkolne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</si>
  <si>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RAZEM  </t>
    </r>
    <r>
      <rPr>
        <sz val="9"/>
        <rFont val="Arial"/>
        <family val="2"/>
        <charset val="238"/>
      </rPr>
      <t xml:space="preserve"> </t>
    </r>
  </si>
  <si>
    <r>
      <t>Punkty przedszkolne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</t>
    </r>
  </si>
  <si>
    <r>
      <t xml:space="preserve">Doktoranci zakwaterowani w domach studenckich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</t>
    </r>
  </si>
  <si>
    <r>
      <t xml:space="preserve">Zapomogi 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</t>
    </r>
  </si>
  <si>
    <r>
      <t xml:space="preserve">Zapomogi 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 </t>
    </r>
  </si>
  <si>
    <r>
      <t xml:space="preserve">O G Ó Ł E M 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 </t>
    </r>
  </si>
  <si>
    <r>
      <t>Inne placówki</t>
    </r>
    <r>
      <rPr>
        <vertAlign val="superscript"/>
        <sz val="9"/>
        <rFont val="Arial"/>
        <family val="2"/>
        <charset val="238"/>
      </rPr>
      <t xml:space="preserve"> c </t>
    </r>
  </si>
  <si>
    <r>
      <t xml:space="preserve">Absolwenci  </t>
    </r>
    <r>
      <rPr>
        <vertAlign val="superscript"/>
        <sz val="9"/>
        <rFont val="Arial"/>
        <family val="2"/>
        <charset val="238"/>
      </rPr>
      <t>a</t>
    </r>
  </si>
  <si>
    <r>
      <t>Gimnazja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</t>
    </r>
  </si>
  <si>
    <r>
      <t>Rosyjski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</t>
    </r>
  </si>
  <si>
    <r>
      <t xml:space="preserve">Artystyczne ogólnokształcące </t>
    </r>
    <r>
      <rPr>
        <vertAlign val="superscript"/>
        <sz val="9"/>
        <rFont val="Arial"/>
        <family val="2"/>
        <charset val="238"/>
      </rPr>
      <t>c</t>
    </r>
  </si>
  <si>
    <r>
      <t xml:space="preserve">Wychowanie przedszkolne </t>
    </r>
    <r>
      <rPr>
        <vertAlign val="superscript"/>
        <sz val="9"/>
        <rFont val="Arial"/>
        <family val="2"/>
        <charset val="238"/>
      </rPr>
      <t xml:space="preserve">a </t>
    </r>
    <r>
      <rPr>
        <sz val="9"/>
        <rFont val="Arial"/>
        <family val="2"/>
        <charset val="238"/>
      </rPr>
      <t xml:space="preserve"> </t>
    </r>
  </si>
  <si>
    <r>
      <t>Licea ogólnokształcące</t>
    </r>
    <r>
      <rPr>
        <vertAlign val="superscript"/>
        <sz val="9"/>
        <rFont val="Arial"/>
        <family val="2"/>
        <charset val="238"/>
      </rPr>
      <t> </t>
    </r>
    <r>
      <rPr>
        <sz val="9"/>
        <rFont val="Arial"/>
        <family val="2"/>
        <charset val="238"/>
      </rPr>
      <t xml:space="preserve"> </t>
    </r>
  </si>
  <si>
    <r>
      <t xml:space="preserve">Szkoły podstawowe </t>
    </r>
    <r>
      <rPr>
        <sz val="9"/>
        <rFont val="Arial"/>
        <family val="2"/>
        <charset val="238"/>
      </rPr>
      <t xml:space="preserve"> </t>
    </r>
  </si>
  <si>
    <r>
      <t xml:space="preserve">Gimnazja </t>
    </r>
    <r>
      <rPr>
        <sz val="9"/>
        <rFont val="Arial"/>
        <family val="2"/>
        <charset val="238"/>
      </rPr>
      <t xml:space="preserve"> </t>
    </r>
  </si>
  <si>
    <r>
      <t xml:space="preserve">Szkoły policealne 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 </t>
    </r>
  </si>
  <si>
    <t>niepełnosprawni intelektualnie w stopniu:</t>
  </si>
  <si>
    <t xml:space="preserve">Z niepełnosprawnością intelektualną w stopniu umiarkowanym lub znacznym  </t>
  </si>
  <si>
    <t>With slight intellectual disability</t>
  </si>
  <si>
    <t>z niepełnosprawnością intelektualną w stopniu:</t>
  </si>
  <si>
    <t>Applicants</t>
  </si>
  <si>
    <t>mainstream</t>
  </si>
  <si>
    <t xml:space="preserve">Veterinary </t>
  </si>
  <si>
    <t>Spis tablic</t>
  </si>
  <si>
    <t xml:space="preserve">              TEACHING  A  LANGUAGE  OF  NATIONAL  AND  ETHNIC  MINORITIES  AND  REGIONAL  LANGUAGE  IN  SCHOOLS  FOR  CHILDREN  AND  YOUTH</t>
  </si>
  <si>
    <t xml:space="preserve">              ART  SCHOOLS  NOT  LEADING  TO  PROFESSIONAL  CERTIFICATION</t>
  </si>
  <si>
    <t xml:space="preserve">               PUPILS  COVERED  BY  SPECIAL  EDUCATION  IN  PRIMARY  SCHOOLS  BY  TYPE  OF  DISABILITY</t>
  </si>
  <si>
    <t>FIRST  GRADE  STUDENTS  HOLDING  CERTIFICATES  OF  LOWER  LEVEL  SCHOOL  FOR  YOUTH  (excluding special schools)</t>
  </si>
  <si>
    <t xml:space="preserve">              APPLICANTS  AND  ADMITTED  PERSONS  BY  HIGHER  EDUCATION  INSTITUTIONS  AND  BY  FIELDS  OF  STUDY</t>
  </si>
  <si>
    <t xml:space="preserve">                    FIRST  YEAR  STUDENTS  BY  FORM  OF  EDUCATION  AND  HIGHER  EDUCATION  INSTITUTIONS </t>
  </si>
  <si>
    <t xml:space="preserve">                    FOREIGNERS  IN  NON-DEGREE  POSTGRADUATE  PROGRAMMES  BY  COUNTRY  OF  ORIGIN</t>
  </si>
  <si>
    <t xml:space="preserve">                    DOCTORAL  PROGRAMMES  BY  HIGHER  EDUCATION  INSTITUTIONS  AND  SCIENTIFIC  INSTITUTES  OF  THE  POLISH  ACADEMY  OF  SCIENCES  </t>
  </si>
  <si>
    <t xml:space="preserve">Funds for projects financed by the National Centre for Research and Development </t>
  </si>
  <si>
    <t xml:space="preserve">Funds for projects financed by the National Science Centre </t>
  </si>
  <si>
    <t>Funds for international science cooperation</t>
  </si>
  <si>
    <t>Sale of other experimental research and development services</t>
  </si>
  <si>
    <t>by participation in rehabilitation and education activities outside the reporting school</t>
  </si>
  <si>
    <t>by participation in rehabilitation and education activities in the reporting school</t>
  </si>
  <si>
    <t>over 3 up to 5 km in grades 1-4</t>
  </si>
  <si>
    <t>of which grade 1</t>
  </si>
  <si>
    <t>List of tables</t>
  </si>
  <si>
    <t>POWRÓT/BACK</t>
  </si>
  <si>
    <t>TABL. 1. SZKOŁY  WEDŁUG  ORGANÓW  PROWADZĄCYCH</t>
  </si>
  <si>
    <t xml:space="preserve">TABL. 2. SZKOŁY  DLA  DOROSŁYCH  PUBLICZNE  I  NIEPUBLICZNE  Z  UPRAWNIENIAMI  SZKOŁY  PUBLICZNEJ </t>
  </si>
  <si>
    <t xml:space="preserve">TABL. 3. UCZNIOWIE  WEDŁUG  GRUP  WIEKU  </t>
  </si>
  <si>
    <t xml:space="preserve">TABL. 4. STUDENCI  WEDŁUG  WIEKU  </t>
  </si>
  <si>
    <t>TABL. 12. STUDENCI  UCZĄCY  SIĘ  JĘZYKA  OBCEGO  W  FORMIE  OBOWIĄZKOWEGO  LEKTORATU (bez cudzoziemców)</t>
  </si>
  <si>
    <t>TABL. 13. STUDENCI  UCZĄCY  SIĘ  JĘZYKA  NOWOŻYTNEGO  JAKO  OBOWIĄZKOWEGO  LEKTORATU (bez cudzoziemców)</t>
  </si>
  <si>
    <t>TABL.14. NAUCZANIE  JĘZYKA  MNIEJSZOŚCI  NARODOWYCH  I  ETNICZNYCH  ORAZ  JĘZYKA   REGIONALNEGO  W  SZKOŁACH  DLA  DZIECI  I  MŁODZIEŻY</t>
  </si>
  <si>
    <t xml:space="preserve">TABL. 16. STUDENCI  I  ABSOLWENCI  NIEPEŁNOSPRAWNI  WEDŁUG  RODZAJÓW  NIEPEŁNOSPRAWNOŚCI </t>
  </si>
  <si>
    <t>TABL. 17. SZKOŁY  ARTYSTYCZNE  NIEDAJĄCE  UPRAWNIEŃ  ZAWODOWYCH</t>
  </si>
  <si>
    <t xml:space="preserve">TABL. 19. UCZESTNICY  ZAJĘĆ  POZALEKCYJNYCH  </t>
  </si>
  <si>
    <t xml:space="preserve">TABL. 30. INTERNATY  I  BURSY  SZKÓŁ  (bez szkół specjalnych)  DLA  DZIECI  I  MŁODZIEŻY  ORAZ  POLICEALNYCH </t>
  </si>
  <si>
    <t>TABL. 31. DOMY  I  STOŁÓWKI  STUDENCKIE</t>
  </si>
  <si>
    <t xml:space="preserve">TABL. 32. SPECJALNE  OŚRODKI  SZKOLNO-WYCHOWAWCZE,  OŚRODKI  REWALIDACYJNO-WYCHOWAWCZE,  MŁODZIEŻOWE  OŚRODKI  WYCHOWAWCZE  ORAZ  MŁODZIEŻOWE  OŚRODKI  SOCJOTERAPII      </t>
  </si>
  <si>
    <t xml:space="preserve">TABL. 1 (34). WYCHOWANIE  PRZEDSZKOLNE  </t>
  </si>
  <si>
    <t>TABL. 2 (35). PLACÓWKI  WYCHOWANIA  PRZEDSZKOLNEGO  PUBLICZNE  I  NIEPUBLICZNE</t>
  </si>
  <si>
    <t>TABL. 3 (36). PLACÓWKI  WYCHOWANIA  PRZEDSZKOLNEGO  WEDŁUG  ORGANÓW  PROWADZĄCYCH</t>
  </si>
  <si>
    <t xml:space="preserve">TABL. 4 (37). DZIECI  W  PLACÓWKACH  WYCHOWANIA  PRZEDSZKOLNEGO  WEDŁUG  WIEKU  </t>
  </si>
  <si>
    <t xml:space="preserve">TABL. 5 (38). DZIECI  W  PLACÓWKACH  WYCHOWANIA  PRZEDSZKOLNEGO  WEDŁUG  LICZBY  OTRZYMYWANYCH  POSIŁKÓW  </t>
  </si>
  <si>
    <t xml:space="preserve">TABL. 6 (39). PRZEDSZKOLA  DLA  DZIECI  NIEPEŁNOSPRAWNYCH  (bez specjalnych)   </t>
  </si>
  <si>
    <t xml:space="preserve">TABL. 7 (40). DZIECI  OBJĘTE  WYCHOWANIEM  I  KSZTAŁCENIEM  SPECJALNYM  W  PLACÓWKACH  WYCHOWANIA  PRZEDSZKOLNEGO  </t>
  </si>
  <si>
    <t>TABL. 1 (41). WYBRANE  DANE  O  SZKOŁACH  PODSTAWOWYCH</t>
  </si>
  <si>
    <t>TABL. 4 (44). UCZNIOWIE  SZKÓŁ  PODSTAWOWYCH  WEDŁUG  KLAS  I  PŁCI</t>
  </si>
  <si>
    <t xml:space="preserve">TABL. 7 (47). UCZNIOWIE  ZE  SPECJALNYMI  POTRZEBAMI  EDUKACYJNYMI  W  SZKOŁACH  PODSTAWOWYCH  (bez szkół specjalnych)   </t>
  </si>
  <si>
    <t xml:space="preserve">TABL. 8 (48). UCZNIOWIE  OBJĘCI  KSZTAŁCENIEM  SPECJALNYM  W  SZKOŁACH  PODSTAWOWYCH  WEDŁUG  RODZAJU  NIEPEŁNOSPRAWNOŚCI </t>
  </si>
  <si>
    <t>TABL. 9 (49). UCZNIOWIE  KORZYSTAJĄCY  Z  ZAJĘĆ  DODATKOWYCH  W  SZKOŁACH  PODSTAWOWYCH  (bez szkół specjalnych)</t>
  </si>
  <si>
    <t xml:space="preserve">TABL. 10 (50). REALIZACJA  OBOWIĄZKU  SZKOLNEGO  W  SZKOŁACH  PODSTAWOWYCH  (bez szkół specjalnych)  </t>
  </si>
  <si>
    <t xml:space="preserve">TABL. 1 (51). WYBRANE  DANE  O  GIMNAZJACH </t>
  </si>
  <si>
    <t>2017/18</t>
  </si>
  <si>
    <r>
      <t xml:space="preserve">Artystyczne </t>
    </r>
    <r>
      <rPr>
        <vertAlign val="superscript"/>
        <sz val="9"/>
        <rFont val="Arial"/>
        <family val="2"/>
        <charset val="238"/>
      </rPr>
      <t>a</t>
    </r>
  </si>
  <si>
    <t>Artsa</t>
  </si>
  <si>
    <t>VII</t>
  </si>
  <si>
    <t xml:space="preserve">VII  </t>
  </si>
  <si>
    <t>Niewidome</t>
  </si>
  <si>
    <t xml:space="preserve">Ogólnokształcące </t>
  </si>
  <si>
    <r>
      <t xml:space="preserve">Kartuzy </t>
    </r>
    <r>
      <rPr>
        <vertAlign val="superscript"/>
        <sz val="9"/>
        <rFont val="Arial"/>
        <family val="2"/>
        <charset val="238"/>
      </rPr>
      <t/>
    </r>
  </si>
  <si>
    <t>Kwidzyn</t>
  </si>
  <si>
    <r>
      <t>Licea ogólnokształcące</t>
    </r>
    <r>
      <rPr>
        <vertAlign val="superscript"/>
        <sz val="9"/>
        <rFont val="Arial"/>
        <family val="2"/>
        <charset val="238"/>
      </rPr>
      <t> </t>
    </r>
  </si>
  <si>
    <r>
      <t xml:space="preserve">Podstawowe </t>
    </r>
    <r>
      <rPr>
        <vertAlign val="superscript"/>
        <sz val="9"/>
        <rFont val="Arial"/>
        <family val="2"/>
        <charset val="238"/>
      </rPr>
      <t>a</t>
    </r>
  </si>
  <si>
    <r>
      <t xml:space="preserve">Gimnazja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</t>
    </r>
  </si>
  <si>
    <r>
      <t xml:space="preserve">podstawowe </t>
    </r>
    <r>
      <rPr>
        <vertAlign val="superscript"/>
        <sz val="9"/>
        <rFont val="Arial"/>
        <family val="2"/>
        <charset val="238"/>
      </rPr>
      <t>a</t>
    </r>
  </si>
  <si>
    <r>
      <t xml:space="preserve">gimnazja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</t>
    </r>
  </si>
  <si>
    <t>Gdynia</t>
  </si>
  <si>
    <t>Słupsk</t>
  </si>
  <si>
    <t>Modelowanie matematyczne i analiza danych</t>
  </si>
  <si>
    <t xml:space="preserve">    amerykanistyka</t>
  </si>
  <si>
    <t>Lingwistyka stosowana</t>
  </si>
  <si>
    <t>Wiedza o filmie i kulturze audiowizualnej</t>
  </si>
  <si>
    <t>Inżynieria danych</t>
  </si>
  <si>
    <t>Korozja</t>
  </si>
  <si>
    <t>Stosunki międzynarodowe</t>
  </si>
  <si>
    <t>Zdrowie środowiskowe - kierunek unikatowy</t>
  </si>
  <si>
    <t>filologia szwedzka</t>
  </si>
  <si>
    <t>Swedish</t>
  </si>
  <si>
    <t>Środki z budżetów gmin i inne fundusze publiczne</t>
  </si>
  <si>
    <t>Funds from gminas’ budgets and other public funds</t>
  </si>
  <si>
    <t>Ochrony i bezpieczeństwa</t>
  </si>
  <si>
    <t xml:space="preserve">   </t>
  </si>
  <si>
    <t>ogólnokształcące sportowe</t>
  </si>
  <si>
    <t xml:space="preserve">ogólnokształcące mistrzostwa sportowego  </t>
  </si>
  <si>
    <t>of which</t>
  </si>
  <si>
    <t>sports general</t>
  </si>
  <si>
    <t>general athletic</t>
  </si>
  <si>
    <r>
      <t xml:space="preserve">Szkoły artystyczne ogólnokształcące </t>
    </r>
    <r>
      <rPr>
        <vertAlign val="superscript"/>
        <sz val="9"/>
        <rFont val="Arial"/>
        <family val="2"/>
        <charset val="238"/>
      </rPr>
      <t>f</t>
    </r>
  </si>
  <si>
    <r>
      <t xml:space="preserve">z niepełnosprawnością ruchową </t>
    </r>
    <r>
      <rPr>
        <vertAlign val="superscript"/>
        <sz val="9"/>
        <rFont val="Arial"/>
        <family val="2"/>
        <charset val="238"/>
      </rPr>
      <t>a</t>
    </r>
  </si>
  <si>
    <r>
      <t xml:space="preserve">Korzystający </t>
    </r>
    <r>
      <rPr>
        <vertAlign val="superscript"/>
        <sz val="9"/>
        <rFont val="Arial"/>
        <family val="2"/>
        <charset val="238"/>
      </rPr>
      <t xml:space="preserve">a </t>
    </r>
  </si>
  <si>
    <t>a Dane w oddziałach mogą się nie sumować ze względu na zastosowane zaokrąglenia.</t>
  </si>
  <si>
    <t>a Data on the number of sections may not sum up due to rounding.</t>
  </si>
  <si>
    <t>a Łącznie ze szkołami sportowymi i mistrzostwa sportowego, szkołami z oddziałami przysposabiającymi do pracy oraz gimnazjami dwujęzycznymi.   b Z poprzedniego roku szkolnego.</t>
  </si>
  <si>
    <t>a Including sports schools and athletic schools, schools with job-training sections and bilingual lower secondary schools.   b From the previous school year.</t>
  </si>
  <si>
    <t xml:space="preserve">w innych szkołach </t>
  </si>
  <si>
    <t xml:space="preserve">poza szkołą za zgodą dyrektora </t>
  </si>
  <si>
    <t>Uwaga. N - oznacza, że kierunek nie został uruchomiony.</t>
  </si>
  <si>
    <t xml:space="preserve">Źródło: dane Ministerstwa Nauki i Szkolnictwa Wyższego. </t>
  </si>
  <si>
    <t>Note. N - field was not open.</t>
  </si>
  <si>
    <t>Source: data of the Ministry of Science and Higher Education.</t>
  </si>
  <si>
    <t>Zasadnicze zawodowe</t>
  </si>
  <si>
    <t>zasadnicze zawodowe</t>
  </si>
  <si>
    <r>
      <t xml:space="preserve">Branżowe I stopnia </t>
    </r>
    <r>
      <rPr>
        <vertAlign val="superscript"/>
        <sz val="9"/>
        <rFont val="Arial"/>
        <family val="2"/>
        <charset val="238"/>
      </rPr>
      <t>a</t>
    </r>
  </si>
  <si>
    <r>
      <t>Technika</t>
    </r>
    <r>
      <rPr>
        <vertAlign val="superscript"/>
        <sz val="9"/>
        <rFont val="Arial"/>
        <family val="2"/>
        <charset val="238"/>
      </rPr>
      <t xml:space="preserve"> b</t>
    </r>
  </si>
  <si>
    <t>Mathematical modeling and data analysis</t>
  </si>
  <si>
    <t>Corrosion</t>
  </si>
  <si>
    <t>Green technologies and monitoring</t>
  </si>
  <si>
    <t>Debrzno</t>
  </si>
  <si>
    <t>PRIMARY  SCHOOLS  FOR  ADULTS</t>
  </si>
  <si>
    <t>a Dla studentów stypendia rektora.</t>
  </si>
  <si>
    <t>a The rector’s scholarships for students.</t>
  </si>
  <si>
    <t>1 Łącznie ze szkołami artystycznymi ogólnokształcącymi dającymi uprawnienia zawodowe.   2 Z poprzedniego roku szkolnego.</t>
  </si>
  <si>
    <t>1 Including general art schools leading to professional certification.  2 From the previous school year.</t>
  </si>
  <si>
    <t xml:space="preserve">Puck </t>
  </si>
  <si>
    <t xml:space="preserve">Sztum </t>
  </si>
  <si>
    <t xml:space="preserve">zasadnicze zawodowe  </t>
  </si>
  <si>
    <t>basic vocational</t>
  </si>
  <si>
    <t xml:space="preserve">teatrologia  </t>
  </si>
  <si>
    <t>theatrology</t>
  </si>
  <si>
    <t>wiedza o filmie i kulturze audiowizualnej</t>
  </si>
  <si>
    <t xml:space="preserve">waloryzacja i zarządzanie zasobami przyrody  </t>
  </si>
  <si>
    <t>nuclear safety and radiological protection</t>
  </si>
  <si>
    <r>
      <t>computer science</t>
    </r>
    <r>
      <rPr>
        <i/>
        <strike/>
        <sz val="9"/>
        <color rgb="FFFF0000"/>
        <rFont val="Arial"/>
        <family val="2"/>
        <charset val="238"/>
      </rPr>
      <t/>
    </r>
  </si>
  <si>
    <t xml:space="preserve">     chemia budowlana</t>
  </si>
  <si>
    <t>construction chemistry</t>
  </si>
  <si>
    <t>technologie ochrony środowiska</t>
  </si>
  <si>
    <r>
      <t>informatyka</t>
    </r>
    <r>
      <rPr>
        <sz val="9"/>
        <color theme="1"/>
        <rFont val="Arial"/>
        <family val="2"/>
        <charset val="238"/>
      </rPr>
      <t/>
    </r>
  </si>
  <si>
    <r>
      <t>computer science</t>
    </r>
    <r>
      <rPr>
        <i/>
        <sz val="9"/>
        <color theme="1"/>
        <rFont val="Arial"/>
        <family val="2"/>
        <charset val="238"/>
      </rPr>
      <t/>
    </r>
  </si>
  <si>
    <t>zarządzanie i inżynieria produkcji</t>
  </si>
  <si>
    <r>
      <t>management and production engineering</t>
    </r>
    <r>
      <rPr>
        <i/>
        <vertAlign val="superscript"/>
        <sz val="9"/>
        <rFont val="Arial"/>
        <family val="2"/>
        <charset val="238"/>
      </rPr>
      <t/>
    </r>
  </si>
  <si>
    <t>Indywidualne studia miedzyobszarowe</t>
  </si>
  <si>
    <t>Individual inter-area studies</t>
  </si>
  <si>
    <t>inżynieria mechaniczno-medyczna</t>
  </si>
  <si>
    <t>engineering geodetic techniques</t>
  </si>
  <si>
    <t xml:space="preserve">    pedagogika</t>
  </si>
  <si>
    <t xml:space="preserve">    pedagogy</t>
  </si>
  <si>
    <t>prawo w biznesie</t>
  </si>
  <si>
    <t>bussines law</t>
  </si>
  <si>
    <t xml:space="preserve">pedagogika </t>
  </si>
  <si>
    <r>
      <t xml:space="preserve">bezpieczeństwo narodowe </t>
    </r>
    <r>
      <rPr>
        <vertAlign val="superscript"/>
        <sz val="9"/>
        <color rgb="FFFF0000"/>
        <rFont val="Arial"/>
        <family val="2"/>
        <charset val="238"/>
      </rPr>
      <t/>
    </r>
  </si>
  <si>
    <r>
      <t>pedagogika</t>
    </r>
    <r>
      <rPr>
        <vertAlign val="superscript"/>
        <sz val="9"/>
        <color theme="1"/>
        <rFont val="Arial"/>
        <family val="2"/>
        <charset val="238"/>
      </rPr>
      <t/>
    </r>
  </si>
  <si>
    <r>
      <t>pedagogy</t>
    </r>
    <r>
      <rPr>
        <i/>
        <vertAlign val="superscript"/>
        <sz val="9"/>
        <rFont val="Arial"/>
        <family val="2"/>
        <charset val="238"/>
      </rPr>
      <t/>
    </r>
  </si>
  <si>
    <r>
      <t>pedagogika</t>
    </r>
    <r>
      <rPr>
        <strike/>
        <sz val="9"/>
        <color theme="1"/>
        <rFont val="Arial"/>
        <family val="2"/>
        <charset val="238"/>
      </rPr>
      <t/>
    </r>
  </si>
  <si>
    <t xml:space="preserve">pedagogy </t>
  </si>
  <si>
    <r>
      <t>filologia włoska</t>
    </r>
    <r>
      <rPr>
        <strike/>
        <sz val="9"/>
        <color rgb="FFFF0000"/>
        <rFont val="Arial"/>
        <family val="2"/>
        <charset val="238"/>
      </rPr>
      <t/>
    </r>
  </si>
  <si>
    <t>Erytrea</t>
  </si>
  <si>
    <t>Eritrea</t>
  </si>
  <si>
    <t>Hong Kong</t>
  </si>
  <si>
    <t>Oman</t>
  </si>
  <si>
    <t>Palestyna</t>
  </si>
  <si>
    <t>Palestine</t>
  </si>
  <si>
    <t>Rwanda</t>
  </si>
  <si>
    <t>Saint Kitts i Nevis</t>
  </si>
  <si>
    <t>Saint Kitts and Nevis</t>
  </si>
  <si>
    <t>Somalia</t>
  </si>
  <si>
    <t>Sudan</t>
  </si>
  <si>
    <t>Pomorska Szkoła Wyższa w Starogardzie Ggdańskim</t>
  </si>
  <si>
    <t xml:space="preserve">Biznes i administracja nie określone dalej </t>
  </si>
  <si>
    <t>Sprzedaż hurtowa i detaliczna</t>
  </si>
  <si>
    <t>Wholesale and retail sales</t>
  </si>
  <si>
    <t>Pielęgnacja włosów i urody</t>
  </si>
  <si>
    <t>Programy i kwalifikacje związane z naukami społecznymi gdzie indziej niesklasyfikowane</t>
  </si>
  <si>
    <t>Interdyscyplinarne programy i kwalifikacje związane z prowadzeniem działalności gospodarczej, administracją i prawem</t>
  </si>
  <si>
    <t>Sports</t>
  </si>
  <si>
    <t xml:space="preserve">Moda, wystrój wnętrz i projektowanie przemysłowe </t>
  </si>
  <si>
    <t xml:space="preserve">    kulturoznawstwo</t>
  </si>
  <si>
    <t xml:space="preserve">    nauki o sztuce</t>
  </si>
  <si>
    <t xml:space="preserve">nauki techniczne (dla doktorantów bez przyporządkowanej dyscypliny oraz studia interdyscyplinarne) </t>
  </si>
  <si>
    <t>Social organisations and associations</t>
  </si>
  <si>
    <t>Religious organisations</t>
  </si>
  <si>
    <t>Social organisations</t>
  </si>
  <si>
    <t>Higher schools of technology</t>
  </si>
  <si>
    <t>Higher schools of economics</t>
  </si>
  <si>
    <t>Higher schools of arts</t>
  </si>
  <si>
    <t>Biological sciences</t>
  </si>
  <si>
    <t>Chemical sciences</t>
  </si>
  <si>
    <t>Social studies</t>
  </si>
  <si>
    <t>Technology</t>
  </si>
  <si>
    <t>Music studies</t>
  </si>
  <si>
    <t>Techology</t>
  </si>
  <si>
    <r>
      <t xml:space="preserve">Branżowe szkoły I stopnia </t>
    </r>
    <r>
      <rPr>
        <b/>
        <vertAlign val="superscript"/>
        <sz val="10"/>
        <rFont val="Arial"/>
        <family val="2"/>
        <charset val="238"/>
      </rPr>
      <t>b</t>
    </r>
  </si>
  <si>
    <t>socjalne</t>
  </si>
  <si>
    <t>Tajlandia</t>
  </si>
  <si>
    <t>Thailand</t>
  </si>
  <si>
    <t>1 W poprzednim roku akademickim.</t>
  </si>
  <si>
    <t>1 In the previous academic year.</t>
  </si>
  <si>
    <t>studium humanitatis - tradycje cywilizacji europejskiej</t>
  </si>
  <si>
    <t xml:space="preserve">studium humanitatis - traditions of European civilization </t>
  </si>
  <si>
    <t>studia bałkańskie</t>
  </si>
  <si>
    <t>space and satellite technologies</t>
  </si>
  <si>
    <t>management and production engineering</t>
  </si>
  <si>
    <t>architecture and city planning</t>
  </si>
  <si>
    <t>technologie kosmiczne i satelitarne</t>
  </si>
  <si>
    <t xml:space="preserve">Indywidualne studia międzyobszarowe  </t>
  </si>
  <si>
    <t xml:space="preserve">a W dalszym podziale wychowankowie mogą być wykazani kilkakrotnie ze względu na liczbę orzeczeń lub nie posiadanie żadnego orzeczenia.   b W tym z afazją.   c W tym z zespołem Aspergera.   </t>
  </si>
  <si>
    <r>
      <t xml:space="preserve">z niepełnosprawnością ruchową </t>
    </r>
    <r>
      <rPr>
        <vertAlign val="superscript"/>
        <sz val="9"/>
        <rFont val="Arial"/>
        <family val="2"/>
        <charset val="238"/>
      </rPr>
      <t>b</t>
    </r>
  </si>
  <si>
    <r>
      <t>z autyzmem</t>
    </r>
    <r>
      <rPr>
        <vertAlign val="superscript"/>
        <sz val="9"/>
        <rFont val="Arial"/>
        <family val="2"/>
        <charset val="238"/>
      </rPr>
      <t xml:space="preserve"> c</t>
    </r>
  </si>
  <si>
    <t xml:space="preserve"> years and less</t>
  </si>
  <si>
    <t xml:space="preserve">     years and less</t>
  </si>
  <si>
    <t xml:space="preserve">    years and more</t>
  </si>
  <si>
    <t>Ogólnokształcące szkoły artystyczne dające uprawnienia zawodowe</t>
  </si>
  <si>
    <t>medical-dentistry science</t>
  </si>
  <si>
    <t>dentistry</t>
  </si>
  <si>
    <t>medical analysis</t>
  </si>
  <si>
    <t>art education in music</t>
  </si>
  <si>
    <t>vocalism</t>
  </si>
  <si>
    <t>knowledge of film and audiovisual culture</t>
  </si>
  <si>
    <t xml:space="preserve">knowledge of theatre </t>
  </si>
  <si>
    <t>Slavic studies</t>
  </si>
  <si>
    <t>international economic relations</t>
  </si>
  <si>
    <t>environmental protection technologies</t>
  </si>
  <si>
    <t>mechanics and engineering  design</t>
  </si>
  <si>
    <t xml:space="preserve">national security              </t>
  </si>
  <si>
    <t>pharmaceutics</t>
  </si>
  <si>
    <t>mechanics and engineering design</t>
  </si>
  <si>
    <t>jazz and pop music</t>
  </si>
  <si>
    <t xml:space="preserve">composition and music theory </t>
  </si>
  <si>
    <t>landscape architecture</t>
  </si>
  <si>
    <t>Environmental sciences</t>
  </si>
  <si>
    <t xml:space="preserve">Law </t>
  </si>
  <si>
    <t>24 years and less</t>
  </si>
  <si>
    <t>30 years and more</t>
  </si>
  <si>
    <t>National security</t>
  </si>
  <si>
    <t>Chemical business</t>
  </si>
  <si>
    <t>Spatial economy</t>
  </si>
  <si>
    <t>Art history</t>
  </si>
  <si>
    <t>Historical sightseeing and tourism</t>
  </si>
  <si>
    <t>International economic relations</t>
  </si>
  <si>
    <t xml:space="preserve">Spatial economy </t>
  </si>
  <si>
    <t>Law in administaration and economy</t>
  </si>
  <si>
    <t>Construction chemistry (unique field of study)</t>
  </si>
  <si>
    <t>Data engineering</t>
  </si>
  <si>
    <t>Business law</t>
  </si>
  <si>
    <t>International affairs</t>
  </si>
  <si>
    <t>Medical analysis</t>
  </si>
  <si>
    <t>Pharmaceutics</t>
  </si>
  <si>
    <t>Medical - dentistry science</t>
  </si>
  <si>
    <t>Mechanics and engineering design</t>
  </si>
  <si>
    <t>Commodity sciences</t>
  </si>
  <si>
    <t>Jazz and pop music</t>
  </si>
  <si>
    <t xml:space="preserve">Composition and music theory </t>
  </si>
  <si>
    <t>Vocalism</t>
  </si>
  <si>
    <t>Landscape architecture</t>
  </si>
  <si>
    <t>Business and foreign languages</t>
  </si>
  <si>
    <t>Higher schools of art</t>
  </si>
  <si>
    <t>a Łącznie z zespołami międzyszkolnymi.   b Łącznie z oddziałami zasadniczych szkół zawodowych.</t>
  </si>
  <si>
    <t>1 Łącznie z oddziałami zasadniczych szkół zawodowych.   2 Łącznie ze szkołami artystycznymi ogólnokształcącymi dającymi uprawnienia zawodowe.</t>
  </si>
  <si>
    <t>a Łącznie z oddziałami zasadniczych szkół zawodowych.   b Łącznie ze szkołami artystycznymi ogólnokształcącymi dającymi uprawnienia zawodowe.</t>
  </si>
  <si>
    <t>European and International Business Law and EU Administration</t>
  </si>
  <si>
    <r>
      <t>bezpieczeństwo jądrowe i ochrona radiologiczna</t>
    </r>
    <r>
      <rPr>
        <strike/>
        <sz val="9"/>
        <rFont val="Arial"/>
        <family val="2"/>
        <charset val="238"/>
      </rPr>
      <t/>
    </r>
  </si>
  <si>
    <r>
      <t>socjologia</t>
    </r>
    <r>
      <rPr>
        <sz val="9"/>
        <color theme="1"/>
        <rFont val="Arial"/>
        <family val="2"/>
        <charset val="238"/>
      </rPr>
      <t/>
    </r>
  </si>
  <si>
    <r>
      <t xml:space="preserve">Branżowe I stopnia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</t>
    </r>
  </si>
  <si>
    <r>
      <t xml:space="preserve">Artystyczne ogólnokształcące </t>
    </r>
    <r>
      <rPr>
        <vertAlign val="superscript"/>
        <sz val="9"/>
        <rFont val="Arial"/>
        <family val="2"/>
        <charset val="238"/>
      </rPr>
      <t>b</t>
    </r>
  </si>
  <si>
    <r>
      <t>Z niepełnosprawnością ruchową</t>
    </r>
    <r>
      <rPr>
        <vertAlign val="superscript"/>
        <sz val="9"/>
        <rFont val="Arial"/>
        <family val="2"/>
        <charset val="238"/>
      </rPr>
      <t xml:space="preserve"> b</t>
    </r>
  </si>
  <si>
    <r>
      <t xml:space="preserve">Z autyzmem </t>
    </r>
    <r>
      <rPr>
        <vertAlign val="superscript"/>
        <sz val="9"/>
        <rFont val="Arial"/>
        <family val="2"/>
        <charset val="238"/>
      </rPr>
      <t>c</t>
    </r>
  </si>
  <si>
    <r>
      <t xml:space="preserve">Branżowe szkoły I stopnia </t>
    </r>
    <r>
      <rPr>
        <vertAlign val="superscript"/>
        <sz val="9"/>
        <rFont val="Arial"/>
        <family val="2"/>
        <charset val="238"/>
      </rPr>
      <t>b</t>
    </r>
  </si>
  <si>
    <r>
      <t xml:space="preserve">ogólnokształcące szkoły artystyczne 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 </t>
    </r>
  </si>
  <si>
    <r>
      <t xml:space="preserve">branżowych szkół I stopnia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i techników </t>
    </r>
    <r>
      <rPr>
        <vertAlign val="superscript"/>
        <sz val="9"/>
        <rFont val="Arial"/>
        <family val="2"/>
        <charset val="238"/>
      </rPr>
      <t>b</t>
    </r>
  </si>
  <si>
    <r>
      <t xml:space="preserve">Branżowe szkoły I stopnia 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</si>
  <si>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r>
      <t xml:space="preserve">Technika </t>
    </r>
    <r>
      <rPr>
        <vertAlign val="superscript"/>
        <sz val="9"/>
        <rFont val="Arial"/>
        <family val="2"/>
        <charset val="238"/>
      </rPr>
      <t>2</t>
    </r>
  </si>
  <si>
    <r>
      <t xml:space="preserve">Branżowe szkoły I stopnia 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</t>
    </r>
  </si>
  <si>
    <r>
      <t xml:space="preserve">Branżowe szkoły I stopnia specjalne </t>
    </r>
    <r>
      <rPr>
        <vertAlign val="superscript"/>
        <sz val="9"/>
        <rFont val="Arial"/>
        <family val="2"/>
        <charset val="238"/>
      </rPr>
      <t>d</t>
    </r>
  </si>
  <si>
    <r>
      <t xml:space="preserve">Branżowe I stopnia </t>
    </r>
    <r>
      <rPr>
        <vertAlign val="superscript"/>
        <sz val="9"/>
        <rFont val="Arial"/>
        <family val="2"/>
        <charset val="238"/>
      </rPr>
      <t>b</t>
    </r>
  </si>
  <si>
    <r>
      <t xml:space="preserve">branżowe I stopnia </t>
    </r>
    <r>
      <rPr>
        <vertAlign val="superscript"/>
        <sz val="9"/>
        <rFont val="Arial"/>
        <family val="2"/>
        <charset val="238"/>
      </rPr>
      <t>b</t>
    </r>
  </si>
  <si>
    <t>7-13</t>
  </si>
  <si>
    <t>14-15</t>
  </si>
  <si>
    <r>
      <t xml:space="preserve">branżowe szkoły I stopnia </t>
    </r>
    <r>
      <rPr>
        <vertAlign val="superscript"/>
        <sz val="9"/>
        <rFont val="Arial"/>
        <family val="2"/>
        <charset val="238"/>
      </rPr>
      <t>b</t>
    </r>
  </si>
  <si>
    <r>
      <t>artystyczne ogólnokształcące</t>
    </r>
    <r>
      <rPr>
        <vertAlign val="superscript"/>
        <sz val="9"/>
        <rFont val="Arial"/>
        <family val="2"/>
        <charset val="238"/>
      </rPr>
      <t xml:space="preserve"> c</t>
    </r>
  </si>
  <si>
    <t>Internal security</t>
  </si>
  <si>
    <t>Psychology in business</t>
  </si>
  <si>
    <t>internal security</t>
  </si>
  <si>
    <t xml:space="preserve">TABL. 10. UCZĄCY  SIĘ  OBOWIĄZKOWO  JĘZYKÓW  OBCYCH  W  SZKOŁACH  DLA  DOROSŁYCH </t>
  </si>
  <si>
    <t xml:space="preserve">Mathematics </t>
  </si>
  <si>
    <t>awarded to outstanding students by the rector</t>
  </si>
  <si>
    <t>Docents</t>
  </si>
  <si>
    <t>Camps</t>
  </si>
  <si>
    <t xml:space="preserve">another reason </t>
  </si>
  <si>
    <t>Nuclear safety and radiological protection</t>
  </si>
  <si>
    <t>Applied linguistics</t>
  </si>
  <si>
    <t>Higher schools of pedagogy</t>
  </si>
  <si>
    <t>Higher schools of the Ministry of National Defence</t>
  </si>
  <si>
    <t>of which arising from employment relationship</t>
  </si>
  <si>
    <t xml:space="preserve">       SCHOLARSHIPS  AND  SUBSISTENCE  ALLOWANCES  FOR  STUDENTS, INCLUDING  DOCTORAL  STUDENTS  IN  HIGHER  EDUCATION  INSTITUTIONS</t>
  </si>
  <si>
    <t>TABL. 9. UCZĄCY  SIĘ  JĘZYKÓW  OBCYCH  W  SZKOŁACH  DLA  DZIECI  I  MŁODZIEŻY  ORAZ  POLICEALNYCH</t>
  </si>
  <si>
    <t xml:space="preserve">   STUDENTS  OBLIGATORILY  LEARNING  FOREIGN  LANGUAGES  IN  SCHOOLS  FOR  ADULTS  </t>
  </si>
  <si>
    <t>TABL. 11. UCZĄCY  SIĘ  JĘZYKÓW  OBCYCH  W  SZKOŁACH  DLA  DZIECI  I  MŁODZIEŻY  ORAZ  POLICEALNYCH  WEDŁUG  TYPÓW  SZKÓŁ</t>
  </si>
  <si>
    <t>PUPILS  AND  STUDENTS  LEARNING  FOREIGN  LANGUAGES  IN  SCHOOLS  FOR  CHILDREN  AND  YOUTH  AND  IN  POST-SECONDARY  SCHOOLS  BY  TYPE  OF  SCHOOLS</t>
  </si>
  <si>
    <t>STUDENTS  LEARNING  A  FOREIGN  LANGUAGE  AS  AN  OBLIGATORY  COURSE  (excluding foreigners)</t>
  </si>
  <si>
    <t>STUDENTS  LEARNING  A  MODERN  LANGUAGE  AS  AN  OBLIGATORY  COURSE  (excluding foreigners)</t>
  </si>
  <si>
    <t xml:space="preserve">                     BASIC  FINANCIAL  CATEGORIES  IN  HIGHER  EDUCATION  INSTITUTIONS </t>
  </si>
  <si>
    <t>Assistant lecturers</t>
  </si>
  <si>
    <t xml:space="preserve">scholarships for outstanding doctoral students </t>
  </si>
  <si>
    <t>Polish-Japanese Academy of Information Technology in Warsaw – Branch faculty in Gdańsk</t>
  </si>
  <si>
    <t>SWPS University of Social Sciences and Humanities in Warsaw, Branch faculty in Sopot</t>
  </si>
  <si>
    <t>University of Security in Poznań, Branch faculty of Social Studies in Gdańsk</t>
  </si>
  <si>
    <t xml:space="preserve">Z niepełosprawnością intelektualną w stopniu umiarkowanym i znacznym  </t>
  </si>
  <si>
    <t xml:space="preserve">Z niepełosprawnością intelektualną w stopniu lekkim  </t>
  </si>
  <si>
    <t>by implementation of individual programme in rehabilitation and education centre</t>
  </si>
  <si>
    <t>by attending a foreign school abroad on the basis of bilateral agreements concluding by competent local government units</t>
  </si>
  <si>
    <t>Teacher training without subject specialisation</t>
  </si>
  <si>
    <t>Teacher training with subject specialisation</t>
  </si>
  <si>
    <t>Children and youth not subject to compulsory schooling due to:</t>
  </si>
  <si>
    <r>
      <t xml:space="preserve">Branżowe szkoły I stopnia </t>
    </r>
    <r>
      <rPr>
        <vertAlign val="superscript"/>
        <sz val="9"/>
        <rFont val="Arial"/>
        <family val="2"/>
        <charset val="238"/>
      </rPr>
      <t>c</t>
    </r>
  </si>
  <si>
    <r>
      <t xml:space="preserve">ogólnokształcące szkoły artystyczne 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  </t>
    </r>
  </si>
  <si>
    <r>
      <t xml:space="preserve">Branżowe szkoły I stopnia </t>
    </r>
    <r>
      <rPr>
        <b/>
        <vertAlign val="superscript"/>
        <sz val="9"/>
        <rFont val="Arial"/>
        <family val="2"/>
        <charset val="238"/>
      </rPr>
      <t>b</t>
    </r>
  </si>
  <si>
    <r>
      <t xml:space="preserve">Technika </t>
    </r>
    <r>
      <rPr>
        <b/>
        <vertAlign val="superscript"/>
        <sz val="9"/>
        <rFont val="Arial"/>
        <family val="2"/>
        <charset val="238"/>
      </rPr>
      <t>c</t>
    </r>
  </si>
  <si>
    <t>a From the previous school year.   b Leading to professional certification.</t>
  </si>
  <si>
    <t xml:space="preserve">social grants </t>
  </si>
  <si>
    <t xml:space="preserve">Usługi dla ludności </t>
  </si>
  <si>
    <t>Techniki audiowizualne i produkcje mediów</t>
  </si>
  <si>
    <t>TABL. 7. ABSOLWENCI  SZKÓŁ  DLA  DZIECI  I  MŁODZIEŻY  WEDŁUG  GRUP  WIEKU  (bez szkół specjalnych)</t>
  </si>
  <si>
    <t>Interdisciplinary programmes and qualifications involving natural sciences, mathematics and statistics</t>
  </si>
  <si>
    <t xml:space="preserve">Information and Communication Technologies (ICTs) not elsewhere classified </t>
  </si>
  <si>
    <t>Education science</t>
  </si>
  <si>
    <t>Social and behavioural sciences not elsewhere classified</t>
  </si>
  <si>
    <t>Interdisciplinary programmes and qualifications involving business, administration and law</t>
  </si>
  <si>
    <t>Social and behavioural sciences not further defined</t>
  </si>
  <si>
    <t>Programmes and qualifications involving business and administration not elsewhere classified</t>
  </si>
  <si>
    <t>2018/19</t>
  </si>
  <si>
    <r>
      <t xml:space="preserve">Polska 
</t>
    </r>
    <r>
      <rPr>
        <sz val="9"/>
        <color theme="1" tint="0.34998626667073579"/>
        <rFont val="Arial"/>
        <family val="2"/>
        <charset val="238"/>
      </rPr>
      <t>Poland</t>
    </r>
  </si>
  <si>
    <r>
      <t xml:space="preserve">Województwo pomorskie 
</t>
    </r>
    <r>
      <rPr>
        <sz val="9"/>
        <color theme="1" tint="0.34998626667073579"/>
        <rFont val="Arial"/>
        <family val="2"/>
        <charset val="238"/>
      </rPr>
      <t>Pomorskie Voivodship</t>
    </r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</si>
  <si>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</si>
  <si>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 xml:space="preserve">Polska  = 100
</t>
    </r>
    <r>
      <rPr>
        <sz val="9"/>
        <color theme="1" tint="0.34998626667073579"/>
        <rFont val="Arial"/>
        <family val="2"/>
        <charset val="238"/>
      </rPr>
      <t>Poland = 100</t>
    </r>
  </si>
  <si>
    <r>
      <t>General art</t>
    </r>
    <r>
      <rPr>
        <vertAlign val="superscript"/>
        <sz val="9"/>
        <color theme="1" tint="0.34998626667073579"/>
        <rFont val="Arial"/>
        <family val="2"/>
        <charset val="238"/>
      </rPr>
      <t xml:space="preserve"> b</t>
    </r>
  </si>
  <si>
    <r>
      <t>ABSOLWENCI</t>
    </r>
    <r>
      <rPr>
        <vertAlign val="superscript"/>
        <sz val="9"/>
        <rFont val="Arial"/>
        <family val="2"/>
        <charset val="238"/>
      </rPr>
      <t xml:space="preserve"> h</t>
    </r>
    <r>
      <rPr>
        <sz val="9"/>
        <rFont val="Arial"/>
        <family val="2"/>
        <charset val="238"/>
      </rPr>
      <t xml:space="preserve">    </t>
    </r>
    <r>
      <rPr>
        <sz val="9"/>
        <color theme="1" tint="0.34998626667073579"/>
        <rFont val="Arial"/>
        <family val="2"/>
        <charset val="238"/>
      </rPr>
      <t>GRADUATES</t>
    </r>
    <r>
      <rPr>
        <vertAlign val="superscript"/>
        <sz val="9"/>
        <color theme="1" tint="0.34998626667073579"/>
        <rFont val="Arial"/>
        <family val="2"/>
        <charset val="238"/>
      </rPr>
      <t xml:space="preserve"> h</t>
    </r>
  </si>
  <si>
    <r>
      <t xml:space="preserve">WYCHOWANIE  PRZEDSZKOLNE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  PRE-PRIMARY  EDUCATION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</si>
  <si>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SZKOŁY    </t>
    </r>
    <r>
      <rPr>
        <sz val="9"/>
        <color theme="1" tint="0.34998626667073579"/>
        <rFont val="Arial"/>
        <family val="2"/>
        <charset val="238"/>
      </rPr>
      <t xml:space="preserve"> SCHOOLS</t>
    </r>
  </si>
  <si>
    <r>
      <t xml:space="preserve">ABSOLWENCI    </t>
    </r>
    <r>
      <rPr>
        <sz val="9"/>
        <color theme="1" tint="0.34998626667073579"/>
        <rFont val="Arial"/>
        <family val="2"/>
        <charset val="238"/>
      </rPr>
      <t xml:space="preserve"> GRADUATES</t>
    </r>
  </si>
  <si>
    <r>
      <t xml:space="preserve">SZKOŁY     </t>
    </r>
    <r>
      <rPr>
        <sz val="9"/>
        <color theme="1" tint="0.34998626667073579"/>
        <rFont val="Arial"/>
        <family val="2"/>
        <charset val="238"/>
      </rPr>
      <t>SCHOOLS</t>
    </r>
  </si>
  <si>
    <r>
      <t xml:space="preserve">Szkoły 
</t>
    </r>
    <r>
      <rPr>
        <sz val="9"/>
        <color theme="1" tint="0.34998626667073579"/>
        <rFont val="Arial"/>
        <family val="2"/>
        <charset val="238"/>
      </rPr>
      <t>Schools</t>
    </r>
  </si>
  <si>
    <r>
      <t xml:space="preserve">Uczniowie 
</t>
    </r>
    <r>
      <rPr>
        <sz val="9"/>
        <color theme="1" tint="0.34998626667073579"/>
        <rFont val="Arial"/>
        <family val="2"/>
        <charset val="238"/>
      </rPr>
      <t>Pupils and students</t>
    </r>
  </si>
  <si>
    <r>
      <t xml:space="preserve">Absolwenci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Graduates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</si>
  <si>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Stage I sectoral vocational schools 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</si>
  <si>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Technical secondary schools 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</si>
  <si>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Uczniowie   
</t>
    </r>
    <r>
      <rPr>
        <sz val="9"/>
        <color theme="1" tint="0.34998626667073579"/>
        <rFont val="Arial"/>
        <family val="2"/>
        <charset val="238"/>
      </rPr>
      <t xml:space="preserve">Students </t>
    </r>
  </si>
  <si>
    <r>
      <t xml:space="preserve">Szkoły
</t>
    </r>
    <r>
      <rPr>
        <sz val="9"/>
        <color theme="1" tint="0.34998626667073579"/>
        <rFont val="Arial"/>
        <family val="2"/>
        <charset val="238"/>
      </rPr>
      <t>Schools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</si>
  <si>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</si>
  <si>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</si>
  <si>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</si>
  <si>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W wieku     
</t>
    </r>
    <r>
      <rPr>
        <sz val="9"/>
        <color theme="1" tint="0.34998626667073579"/>
        <rFont val="Arial"/>
        <family val="2"/>
        <charset val="238"/>
      </rPr>
      <t>Aged</t>
    </r>
  </si>
  <si>
    <r>
      <t xml:space="preserve"> 6 lat
</t>
    </r>
    <r>
      <rPr>
        <sz val="9"/>
        <color theme="1" tint="0.34998626667073579"/>
        <rFont val="Arial"/>
        <family val="2"/>
        <charset val="238"/>
      </rPr>
      <t>years</t>
    </r>
  </si>
  <si>
    <r>
      <t xml:space="preserve">25 lat i więcej
</t>
    </r>
    <r>
      <rPr>
        <sz val="9"/>
        <color theme="1" tint="0.34998626667073579"/>
        <rFont val="Arial"/>
        <family val="2"/>
        <charset val="238"/>
      </rPr>
      <t>years and more</t>
    </r>
  </si>
  <si>
    <r>
      <t xml:space="preserve">Pre-primary education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</si>
  <si>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stage I sectoral vocational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</si>
  <si>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general art</t>
    </r>
    <r>
      <rPr>
        <vertAlign val="superscript"/>
        <sz val="9"/>
        <color theme="1" tint="0.34998626667073579"/>
        <rFont val="Arial"/>
        <family val="2"/>
        <charset val="238"/>
      </rPr>
      <t xml:space="preserve"> c</t>
    </r>
  </si>
  <si>
    <t xml:space="preserve">     years and more</t>
  </si>
  <si>
    <r>
      <t xml:space="preserve">Studenci 
</t>
    </r>
    <r>
      <rPr>
        <sz val="9"/>
        <color theme="1" tint="0.34998626667073579"/>
        <rFont val="Arial"/>
        <family val="2"/>
        <charset val="238"/>
      </rPr>
      <t xml:space="preserve">Students </t>
    </r>
  </si>
  <si>
    <r>
      <t xml:space="preserve">Studenci wykazani tylko jeden raz
</t>
    </r>
    <r>
      <rPr>
        <sz val="9"/>
        <color theme="1" tint="0.34998626667073579"/>
        <rFont val="Arial"/>
        <family val="2"/>
        <charset val="238"/>
      </rPr>
      <t xml:space="preserve">Students indicated only once </t>
    </r>
  </si>
  <si>
    <r>
      <t xml:space="preserve"> SZKOŁY
</t>
    </r>
    <r>
      <rPr>
        <sz val="9"/>
        <color theme="1" tint="0.34998626667073579"/>
        <rFont val="Arial"/>
        <family val="2"/>
        <charset val="238"/>
      </rPr>
      <t>SCHOOLS</t>
    </r>
  </si>
  <si>
    <r>
      <t xml:space="preserve">Absolwenci z roku szkolnego 2017/18
</t>
    </r>
    <r>
      <rPr>
        <sz val="9"/>
        <color theme="1" tint="0.34998626667073579"/>
        <rFont val="Arial"/>
        <family val="2"/>
        <charset val="238"/>
      </rPr>
      <t>Graduates of the 2017/18 school year</t>
    </r>
  </si>
  <si>
    <r>
      <t xml:space="preserve">Absolwenci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Graduates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</si>
  <si>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grand total</t>
    </r>
  </si>
  <si>
    <r>
      <t xml:space="preserve">którzy przystąpili do egzaminu maturalnego
</t>
    </r>
    <r>
      <rPr>
        <sz val="9"/>
        <color theme="1" tint="0.34998626667073579"/>
        <rFont val="Arial"/>
        <family val="2"/>
        <charset val="238"/>
      </rPr>
      <t>who sat secondary school matriculation examination</t>
    </r>
  </si>
  <si>
    <r>
      <t xml:space="preserve">którzy otrzymali świadectwo dojrzałości
</t>
    </r>
    <r>
      <rPr>
        <sz val="9"/>
        <color theme="1" tint="0.34998626667073579"/>
        <rFont val="Arial"/>
        <family val="2"/>
        <charset val="238"/>
      </rPr>
      <t>who passed secondary school matriculation examination</t>
    </r>
  </si>
  <si>
    <r>
      <t xml:space="preserve">razem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</si>
  <si>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Grand total</t>
    </r>
  </si>
  <si>
    <r>
      <t xml:space="preserve">Z liczby ogółem        </t>
    </r>
    <r>
      <rPr>
        <sz val="9"/>
        <color theme="1" tint="0.34998626667073579"/>
        <rFont val="Arial"/>
        <family val="2"/>
        <charset val="238"/>
      </rPr>
      <t xml:space="preserve"> Of grand total number</t>
    </r>
  </si>
  <si>
    <r>
      <t>General art</t>
    </r>
    <r>
      <rPr>
        <vertAlign val="superscript"/>
        <sz val="9"/>
        <color theme="1" tint="0.34998626667073579"/>
        <rFont val="Arial"/>
        <family val="2"/>
        <charset val="238"/>
      </rPr>
      <t xml:space="preserve"> c</t>
    </r>
  </si>
  <si>
    <r>
      <t xml:space="preserve">W wieku
</t>
    </r>
    <r>
      <rPr>
        <sz val="9"/>
        <color theme="1" tint="0.34998626667073579"/>
        <rFont val="Arial"/>
        <family val="2"/>
        <charset val="238"/>
      </rPr>
      <t>Aged</t>
    </r>
  </si>
  <si>
    <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 xml:space="preserve"> </t>
    </r>
  </si>
  <si>
    <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 xml:space="preserve"> </t>
    </r>
  </si>
  <si>
    <r>
      <t xml:space="preserve">21 lat i więcej
</t>
    </r>
    <r>
      <rPr>
        <sz val="9"/>
        <color theme="1" tint="0.34998626667073579"/>
        <rFont val="Arial"/>
        <family val="2"/>
        <charset val="238"/>
      </rPr>
      <t xml:space="preserve">years and more     </t>
    </r>
  </si>
  <si>
    <r>
      <t xml:space="preserve">Studia    </t>
    </r>
    <r>
      <rPr>
        <sz val="10"/>
        <color theme="1" tint="0.34998626667073579"/>
        <rFont val="Arial"/>
        <family val="2"/>
        <charset val="238"/>
      </rPr>
      <t xml:space="preserve"> Studies</t>
    </r>
  </si>
  <si>
    <r>
      <t xml:space="preserve">drugiego stopnia
</t>
    </r>
    <r>
      <rPr>
        <sz val="10"/>
        <color theme="1" tint="0.34998626667073579"/>
        <rFont val="Arial"/>
        <family val="2"/>
        <charset val="238"/>
      </rPr>
      <t>second-cycle programmes</t>
    </r>
  </si>
  <si>
    <r>
      <t xml:space="preserve">pierwszego stopnia
</t>
    </r>
    <r>
      <rPr>
        <sz val="9"/>
        <color theme="1" tint="0.34998626667073579"/>
        <rFont val="Arial"/>
        <family val="2"/>
        <charset val="238"/>
      </rPr>
      <t>first-cycle programmes</t>
    </r>
  </si>
  <si>
    <r>
      <t xml:space="preserve">magisterskie jednolite
</t>
    </r>
    <r>
      <rPr>
        <sz val="9"/>
        <color theme="1" tint="0.34998626667073579"/>
        <rFont val="Arial"/>
        <family val="2"/>
        <charset val="238"/>
      </rPr>
      <t>long-cycle programmes</t>
    </r>
  </si>
  <si>
    <r>
      <t xml:space="preserve">W % ogółu uczniów w danym typie szkoły
</t>
    </r>
    <r>
      <rPr>
        <sz val="9"/>
        <color theme="1" tint="0.34998626667073579"/>
        <rFont val="Arial"/>
        <family val="2"/>
        <charset val="238"/>
      </rPr>
      <t>In % of all pupils and students in a given type of school</t>
    </r>
  </si>
  <si>
    <r>
      <t xml:space="preserve">podstawowych
</t>
    </r>
    <r>
      <rPr>
        <sz val="9"/>
        <color theme="1" tint="0.34998626667073579"/>
        <rFont val="Arial"/>
        <family val="2"/>
        <charset val="238"/>
      </rPr>
      <t>primary</t>
    </r>
  </si>
  <si>
    <r>
      <t xml:space="preserve">miasta
</t>
    </r>
    <r>
      <rPr>
        <sz val="9"/>
        <color theme="1" tint="0.34998626667073579"/>
        <rFont val="Arial"/>
        <family val="2"/>
        <charset val="238"/>
      </rPr>
      <t>urban areas</t>
    </r>
  </si>
  <si>
    <r>
      <t xml:space="preserve">wieś
</t>
    </r>
    <r>
      <rPr>
        <sz val="9"/>
        <color theme="1" tint="0.34998626667073579"/>
        <rFont val="Arial"/>
        <family val="2"/>
        <charset val="238"/>
      </rPr>
      <t>rural areas</t>
    </r>
  </si>
  <si>
    <r>
      <t xml:space="preserve">gimnazjach
</t>
    </r>
    <r>
      <rPr>
        <sz val="9"/>
        <color theme="1" tint="0.34998626667073579"/>
        <rFont val="Arial"/>
        <family val="2"/>
        <charset val="238"/>
      </rPr>
      <t>lower secondary</t>
    </r>
  </si>
  <si>
    <r>
      <t xml:space="preserve">branżowych I stopnia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stage I sectoral vocational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</si>
  <si>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liceach ogólnokształcących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general secondary </t>
    </r>
  </si>
  <si>
    <r>
      <t xml:space="preserve">technikach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technical secondary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</si>
  <si>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policealnych
</t>
    </r>
    <r>
      <rPr>
        <sz val="9"/>
        <color theme="1" tint="0.34998626667073579"/>
        <rFont val="Arial"/>
        <family val="2"/>
        <charset val="238"/>
      </rPr>
      <t>post-secondary</t>
    </r>
  </si>
  <si>
    <r>
      <t xml:space="preserve">gimnazjach     
</t>
    </r>
    <r>
      <rPr>
        <sz val="9"/>
        <color theme="1" tint="0.34998626667073579"/>
        <rFont val="Arial"/>
        <family val="2"/>
        <charset val="238"/>
      </rPr>
      <t>lower secondary</t>
    </r>
  </si>
  <si>
    <r>
      <t xml:space="preserve">liceach ogólnokształcących    
</t>
    </r>
    <r>
      <rPr>
        <sz val="9"/>
        <color theme="1" tint="0.34998626667073579"/>
        <rFont val="Arial"/>
        <family val="2"/>
        <charset val="238"/>
      </rPr>
      <t xml:space="preserve">general secondary </t>
    </r>
  </si>
  <si>
    <r>
      <t xml:space="preserve">Ogółem     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</si>
  <si>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jednego
</t>
    </r>
    <r>
      <rPr>
        <sz val="9"/>
        <color theme="1" tint="0.34998626667073579"/>
        <rFont val="Arial"/>
        <family val="2"/>
        <charset val="238"/>
      </rPr>
      <t>one</t>
    </r>
  </si>
  <si>
    <r>
      <t xml:space="preserve">Uczący się języka obcego                                
</t>
    </r>
    <r>
      <rPr>
        <sz val="9"/>
        <color theme="1" tint="0.34998626667073579"/>
        <rFont val="Arial"/>
        <family val="2"/>
        <charset val="238"/>
      </rPr>
      <t>Pupils and students learning foreign languages</t>
    </r>
  </si>
  <si>
    <r>
      <t xml:space="preserve">dwóch 
</t>
    </r>
    <r>
      <rPr>
        <sz val="9"/>
        <color theme="1" tint="0.34998626667073579"/>
        <rFont val="Arial"/>
        <family val="2"/>
        <charset val="238"/>
      </rPr>
      <t>two</t>
    </r>
  </si>
  <si>
    <r>
      <t xml:space="preserve">trzech i więcej 
</t>
    </r>
    <r>
      <rPr>
        <sz val="9"/>
        <color theme="1" tint="0.34998626667073579"/>
        <rFont val="Arial"/>
        <family val="2"/>
        <charset val="238"/>
      </rPr>
      <t>three and more</t>
    </r>
  </si>
  <si>
    <r>
      <t xml:space="preserve">Stage I sectoral vocational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</si>
  <si>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Technical secondary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</si>
  <si>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>niemieckiego
German</t>
  </si>
  <si>
    <r>
      <t xml:space="preserve">angielskiego
</t>
    </r>
    <r>
      <rPr>
        <sz val="9"/>
        <color theme="1" tint="0.34998626667073579"/>
        <rFont val="Arial"/>
        <family val="2"/>
        <charset val="238"/>
      </rPr>
      <t>English</t>
    </r>
  </si>
  <si>
    <r>
      <t xml:space="preserve">Uczący się języka
</t>
    </r>
    <r>
      <rPr>
        <sz val="10"/>
        <color theme="1" tint="0.34998626667073579"/>
        <rFont val="Arial"/>
        <family val="2"/>
        <charset val="238"/>
      </rPr>
      <t>Students learning</t>
    </r>
  </si>
  <si>
    <r>
      <t xml:space="preserve">francuskiego
</t>
    </r>
    <r>
      <rPr>
        <sz val="9"/>
        <color theme="1" tint="0.34998626667073579"/>
        <rFont val="Arial"/>
        <family val="2"/>
        <charset val="238"/>
      </rPr>
      <t>French</t>
    </r>
  </si>
  <si>
    <r>
      <t xml:space="preserve">rosyjskiego
</t>
    </r>
    <r>
      <rPr>
        <sz val="9"/>
        <color theme="1" tint="0.34998626667073579"/>
        <rFont val="Arial"/>
        <family val="2"/>
        <charset val="238"/>
      </rPr>
      <t>Russian</t>
    </r>
  </si>
  <si>
    <r>
      <t xml:space="preserve">hiszpańskiego
</t>
    </r>
    <r>
      <rPr>
        <sz val="9"/>
        <color theme="1" tint="0.34998626667073579"/>
        <rFont val="Arial"/>
        <family val="2"/>
        <charset val="238"/>
      </rPr>
      <t>Spanish</t>
    </r>
  </si>
  <si>
    <r>
      <t xml:space="preserve">włoskiego
</t>
    </r>
    <r>
      <rPr>
        <sz val="9"/>
        <color theme="1" tint="0.34998626667073579"/>
        <rFont val="Arial"/>
        <family val="2"/>
        <charset val="238"/>
      </rPr>
      <t>Italian</t>
    </r>
  </si>
  <si>
    <r>
      <t xml:space="preserve">innego
</t>
    </r>
    <r>
      <rPr>
        <sz val="9"/>
        <color theme="1" tint="0.34998626667073579"/>
        <rFont val="Arial"/>
        <family val="2"/>
        <charset val="238"/>
      </rPr>
      <t>other language</t>
    </r>
  </si>
  <si>
    <r>
      <t xml:space="preserve">Jednego
</t>
    </r>
    <r>
      <rPr>
        <sz val="9"/>
        <color theme="1" tint="0.34998626667073579"/>
        <rFont val="Arial"/>
        <family val="2"/>
        <charset val="238"/>
      </rPr>
      <t>One</t>
    </r>
  </si>
  <si>
    <r>
      <t xml:space="preserve">Dwóch
</t>
    </r>
    <r>
      <rPr>
        <sz val="9"/>
        <color theme="1" tint="0.34998626667073579"/>
        <rFont val="Arial"/>
        <family val="2"/>
        <charset val="238"/>
      </rPr>
      <t>Two</t>
    </r>
  </si>
  <si>
    <t>Ogółem 
Total</t>
  </si>
  <si>
    <r>
      <t xml:space="preserve">Ogółem 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</si>
  <si>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Język    </t>
    </r>
    <r>
      <rPr>
        <sz val="9"/>
        <color theme="1" tint="0.34998626667073579"/>
        <rFont val="Arial"/>
        <family val="2"/>
        <charset val="238"/>
      </rPr>
      <t xml:space="preserve"> Language</t>
    </r>
  </si>
  <si>
    <r>
      <t xml:space="preserve">kaszubski
</t>
    </r>
    <r>
      <rPr>
        <sz val="9"/>
        <color theme="1" tint="0.34998626667073579"/>
        <rFont val="Arial"/>
        <family val="2"/>
        <charset val="238"/>
      </rPr>
      <t>Kashubian</t>
    </r>
  </si>
  <si>
    <r>
      <t xml:space="preserve">ukraiński
</t>
    </r>
    <r>
      <rPr>
        <sz val="9"/>
        <color theme="1" tint="0.34998626667073579"/>
        <rFont val="Arial"/>
        <family val="2"/>
        <charset val="238"/>
      </rPr>
      <t xml:space="preserve">Ukrainian </t>
    </r>
  </si>
  <si>
    <r>
      <t xml:space="preserve">niemiecki
</t>
    </r>
    <r>
      <rPr>
        <sz val="9"/>
        <color theme="1" tint="0.34998626667073579"/>
        <rFont val="Arial"/>
        <family val="2"/>
        <charset val="238"/>
      </rPr>
      <t xml:space="preserve">German </t>
    </r>
  </si>
  <si>
    <r>
      <t xml:space="preserve">ormiański
</t>
    </r>
    <r>
      <rPr>
        <sz val="9"/>
        <color theme="1" tint="0.34998626667073579"/>
        <rFont val="Arial"/>
        <family val="2"/>
        <charset val="238"/>
      </rPr>
      <t>Armenian</t>
    </r>
    <r>
      <rPr>
        <sz val="9"/>
        <rFont val="Arial"/>
        <family val="2"/>
        <charset val="238"/>
      </rPr>
      <t xml:space="preserve"> </t>
    </r>
  </si>
  <si>
    <r>
      <t xml:space="preserve">Primary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</si>
  <si>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Lower secondary 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</si>
  <si>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Stage I sectoral vocational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</si>
  <si>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primary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</si>
  <si>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lower secondary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</si>
  <si>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Stage I sectoral vocational schools 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</si>
  <si>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Special stage I sectoral vocational schools 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</si>
  <si>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schools</t>
    </r>
  </si>
  <si>
    <r>
      <t>Special technical secondary</t>
    </r>
    <r>
      <rPr>
        <vertAlign val="superscript"/>
        <sz val="9"/>
        <color theme="1" tint="0.3499862666707357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schools</t>
    </r>
  </si>
  <si>
    <r>
      <t>General art schools</t>
    </r>
    <r>
      <rPr>
        <vertAlign val="superscript"/>
        <sz val="9"/>
        <color theme="1" tint="0.34998626667073579"/>
        <rFont val="Arial"/>
        <family val="2"/>
        <charset val="238"/>
      </rPr>
      <t xml:space="preserve"> f</t>
    </r>
  </si>
  <si>
    <r>
      <t xml:space="preserve">Uczniowie
</t>
    </r>
    <r>
      <rPr>
        <sz val="9"/>
        <color theme="1" tint="0.34998626667073579"/>
        <rFont val="Arial"/>
        <family val="2"/>
        <charset val="238"/>
      </rPr>
      <t>Pupils and students</t>
    </r>
  </si>
  <si>
    <t>W %     IN %</t>
  </si>
  <si>
    <t>Kashubian and Pomeranian  Higher School in Wejherowo</t>
  </si>
  <si>
    <r>
      <t xml:space="preserve">                                         WYSZCZEGÓLNIENIE
                                              </t>
    </r>
    <r>
      <rPr>
        <sz val="9"/>
        <color theme="1" tint="0.34998626667073579"/>
        <rFont val="Arial"/>
        <family val="2"/>
        <charset val="238"/>
      </rPr>
      <t>SPECIFICATION</t>
    </r>
    <r>
      <rPr>
        <sz val="9"/>
        <rFont val="Arial"/>
        <family val="2"/>
        <charset val="238"/>
      </rPr>
      <t xml:space="preserve">
 a - studenci
       </t>
    </r>
    <r>
      <rPr>
        <sz val="9"/>
        <color theme="1" tint="0.34998626667073579"/>
        <rFont val="Arial"/>
        <family val="2"/>
        <charset val="238"/>
      </rPr>
      <t>students</t>
    </r>
    <r>
      <rPr>
        <sz val="9"/>
        <rFont val="Arial"/>
        <family val="2"/>
        <charset val="238"/>
      </rPr>
      <t xml:space="preserve">
b - absolwenci 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      </t>
    </r>
    <r>
      <rPr>
        <sz val="9"/>
        <color theme="1" tint="0.34998626667073579"/>
        <rFont val="Arial"/>
        <family val="2"/>
        <charset val="238"/>
      </rPr>
      <t xml:space="preserve"> graduates </t>
    </r>
    <r>
      <rPr>
        <vertAlign val="superscript"/>
        <sz val="9"/>
        <color theme="1" tint="0.34998626667073579"/>
        <rFont val="Arial"/>
        <family val="2"/>
        <charset val="238"/>
      </rPr>
      <t>1</t>
    </r>
  </si>
  <si>
    <r>
      <t xml:space="preserve">Z dysfunkcją narządów ruchu
</t>
    </r>
    <r>
      <rPr>
        <sz val="9"/>
        <color theme="1" tint="0.34998626667073579"/>
        <rFont val="Arial"/>
        <family val="2"/>
        <charset val="238"/>
      </rPr>
      <t>With motor organs impairment</t>
    </r>
  </si>
  <si>
    <r>
      <t xml:space="preserve">chodzący
</t>
    </r>
    <r>
      <rPr>
        <sz val="9"/>
        <color theme="1" tint="0.34998626667073579"/>
        <rFont val="Arial"/>
        <family val="2"/>
        <charset val="238"/>
      </rPr>
      <t>able to walk</t>
    </r>
  </si>
  <si>
    <r>
      <t xml:space="preserve">niechodzący
</t>
    </r>
    <r>
      <rPr>
        <sz val="9"/>
        <color theme="1" tint="0.34998626667073579"/>
        <rFont val="Arial"/>
        <family val="2"/>
        <charset val="238"/>
      </rPr>
      <t>unable to walk</t>
    </r>
  </si>
  <si>
    <r>
      <t>Powiślańska</t>
    </r>
    <r>
      <rPr>
        <vertAlign val="superscript"/>
        <sz val="9"/>
        <color theme="1" tint="0.3499862666707357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School in Kwidzyn</t>
    </r>
  </si>
  <si>
    <r>
      <t xml:space="preserve">Graduates </t>
    </r>
    <r>
      <rPr>
        <vertAlign val="superscript"/>
        <sz val="9"/>
        <rFont val="Arial"/>
        <family val="2"/>
        <charset val="238"/>
      </rPr>
      <t>a</t>
    </r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</si>
  <si>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</si>
  <si>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 xml:space="preserve">Graduates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</si>
  <si>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Placówki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
</t>
    </r>
    <r>
      <rPr>
        <sz val="9"/>
        <color theme="1" tint="0.34998626667073579"/>
        <rFont val="Arial"/>
        <family val="2"/>
        <charset val="238"/>
      </rPr>
      <t>Institutions</t>
    </r>
    <r>
      <rPr>
        <vertAlign val="superscript"/>
        <sz val="9"/>
        <color theme="1" tint="0.34998626667073579"/>
        <rFont val="Arial"/>
        <family val="2"/>
        <charset val="238"/>
      </rPr>
      <t xml:space="preserve"> a</t>
    </r>
  </si>
  <si>
    <r>
      <t xml:space="preserve">Uczestnicy stałych i okresowych form zajęć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 Participants in permanent and temporary activities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</si>
  <si>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ogółem 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</si>
  <si>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informatycznych
</t>
    </r>
    <r>
      <rPr>
        <sz val="9"/>
        <color theme="1" tint="0.34998626667073579"/>
        <rFont val="Arial"/>
        <family val="2"/>
        <charset val="238"/>
      </rPr>
      <t>computer science</t>
    </r>
  </si>
  <si>
    <r>
      <t xml:space="preserve">technicznych
</t>
    </r>
    <r>
      <rPr>
        <sz val="9"/>
        <color theme="1" tint="0.34998626667073579"/>
        <rFont val="Arial"/>
        <family val="2"/>
        <charset val="238"/>
      </rPr>
      <t>technical</t>
    </r>
  </si>
  <si>
    <r>
      <t xml:space="preserve">artystycznych
</t>
    </r>
    <r>
      <rPr>
        <sz val="9"/>
        <color theme="1" tint="0.34998626667073579"/>
        <rFont val="Arial"/>
        <family val="2"/>
        <charset val="238"/>
      </rPr>
      <t>arts</t>
    </r>
  </si>
  <si>
    <r>
      <t xml:space="preserve">sportowych
</t>
    </r>
    <r>
      <rPr>
        <sz val="9"/>
        <color theme="1" tint="0.34998626667073579"/>
        <rFont val="Arial"/>
        <family val="2"/>
        <charset val="238"/>
      </rPr>
      <t>sports</t>
    </r>
  </si>
  <si>
    <r>
      <t xml:space="preserve">turystyczno-krajoznawczych
</t>
    </r>
    <r>
      <rPr>
        <sz val="9"/>
        <color theme="1" tint="0.34998626667073579"/>
        <rFont val="Arial"/>
        <family val="2"/>
        <charset val="238"/>
      </rPr>
      <t>tourist and touring</t>
    </r>
  </si>
  <si>
    <r>
      <t xml:space="preserve">innych
</t>
    </r>
    <r>
      <rPr>
        <sz val="9"/>
        <color theme="1" tint="0.34998626667073579"/>
        <rFont val="Arial"/>
        <family val="2"/>
        <charset val="238"/>
      </rPr>
      <t>others</t>
    </r>
  </si>
  <si>
    <r>
      <t xml:space="preserve">Other institutions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</si>
  <si>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W kołach (klubach, zespołach)     </t>
    </r>
    <r>
      <rPr>
        <sz val="9"/>
        <color theme="1" tint="0.34998626667073579"/>
        <rFont val="Arial"/>
        <family val="2"/>
        <charset val="238"/>
      </rPr>
      <t>In school interest groups (clubs, teams)</t>
    </r>
  </si>
  <si>
    <r>
      <t xml:space="preserve">Stage I sectoral vocational schools </t>
    </r>
    <r>
      <rPr>
        <vertAlign val="superscript"/>
        <sz val="9"/>
        <color theme="1" tint="0.34998626667073579"/>
        <rFont val="Arial"/>
        <family val="2"/>
        <charset val="238"/>
      </rPr>
      <t>1</t>
    </r>
  </si>
  <si>
    <r>
      <t>General secondary schools</t>
    </r>
    <r>
      <rPr>
        <vertAlign val="superscript"/>
        <sz val="9"/>
        <color theme="1" tint="0.34998626667073579"/>
        <rFont val="Arial"/>
        <family val="2"/>
        <charset val="238"/>
      </rPr>
      <t xml:space="preserve"> </t>
    </r>
  </si>
  <si>
    <r>
      <t xml:space="preserve">Technical secondary schools 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</si>
  <si>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W tym stypendia     
</t>
    </r>
    <r>
      <rPr>
        <sz val="9"/>
        <color theme="1" tint="0.34998626667073579"/>
        <rFont val="Arial"/>
        <family val="2"/>
        <charset val="238"/>
      </rPr>
      <t>Of which scholarships</t>
    </r>
  </si>
  <si>
    <r>
      <t xml:space="preserve">Uczniowie ogółem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
</t>
    </r>
    <r>
      <rPr>
        <sz val="9"/>
        <color theme="1" tint="0.34998626667073579"/>
        <rFont val="Arial"/>
        <family val="2"/>
        <charset val="238"/>
      </rPr>
      <t xml:space="preserve">Pupils and students - total 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     </t>
    </r>
    <r>
      <rPr>
        <sz val="9"/>
        <rFont val="Arial"/>
        <family val="2"/>
        <charset val="238"/>
      </rPr>
      <t xml:space="preserve">                       </t>
    </r>
  </si>
  <si>
    <r>
      <t xml:space="preserve">Uczniowie otrzymujący stypendia ogółem
</t>
    </r>
    <r>
      <rPr>
        <sz val="9"/>
        <color theme="1" tint="0.34998626667073579"/>
        <rFont val="Arial"/>
        <family val="2"/>
        <charset val="238"/>
      </rPr>
      <t>Pupils and students receiving scholarships - total</t>
    </r>
  </si>
  <si>
    <r>
      <t xml:space="preserve">za wyniki w nauce lub osiągnięcia sportowe
</t>
    </r>
    <r>
      <rPr>
        <sz val="9"/>
        <color theme="1" tint="0.34998626667073579"/>
        <rFont val="Arial"/>
        <family val="2"/>
        <charset val="238"/>
      </rPr>
      <t>for achivements in learning or sports</t>
    </r>
  </si>
  <si>
    <r>
      <t xml:space="preserve">Prezesa Rady Ministrów
</t>
    </r>
    <r>
      <rPr>
        <sz val="9"/>
        <color theme="1" tint="0.34998626667073579"/>
        <rFont val="Arial"/>
        <family val="2"/>
        <charset val="238"/>
      </rPr>
      <t>granted by Prime Minister</t>
    </r>
  </si>
  <si>
    <r>
      <t xml:space="preserve">przyznane przez osoby fizyczne lub prawne 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
</t>
    </r>
    <r>
      <rPr>
        <sz val="9"/>
        <color theme="1" tint="0.34998626667073579"/>
        <rFont val="Arial"/>
        <family val="2"/>
        <charset val="238"/>
      </rPr>
      <t xml:space="preserve">granted by natural persons or legal persons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</si>
  <si>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z liczby ogółem stypendia wypłacane z budżetu państwa lub jednostki samorządu terytorialnego
</t>
    </r>
    <r>
      <rPr>
        <sz val="9"/>
        <color theme="1" tint="0.34998626667073579"/>
        <rFont val="Arial"/>
        <family val="2"/>
        <charset val="238"/>
      </rPr>
      <t>of total number scholarships paid from State Budget or from local government unit's budget</t>
    </r>
  </si>
  <si>
    <r>
      <t xml:space="preserve">Ogółem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Total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</si>
  <si>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na studiach stacjonarnych 
</t>
    </r>
    <r>
      <rPr>
        <sz val="9"/>
        <color theme="1" tint="0.34998626667073579"/>
        <rFont val="Arial"/>
        <family val="2"/>
        <charset val="238"/>
      </rPr>
      <t xml:space="preserve">in full-time programmes </t>
    </r>
  </si>
  <si>
    <r>
      <t xml:space="preserve">Z liczby ogółem
</t>
    </r>
    <r>
      <rPr>
        <sz val="9"/>
        <color theme="1" tint="0.34998626667073579"/>
        <rFont val="Arial"/>
        <family val="2"/>
        <charset val="238"/>
      </rPr>
      <t>Of total number</t>
    </r>
  </si>
  <si>
    <r>
      <t xml:space="preserve">cudzoziemcy
</t>
    </r>
    <r>
      <rPr>
        <sz val="9"/>
        <color theme="1" tint="0.34998626667073579"/>
        <rFont val="Arial"/>
        <family val="2"/>
        <charset val="238"/>
      </rPr>
      <t>foreigners</t>
    </r>
  </si>
  <si>
    <r>
      <t xml:space="preserve">Subsistence allowances </t>
    </r>
    <r>
      <rPr>
        <vertAlign val="superscript"/>
        <sz val="9"/>
        <color theme="1" tint="0.34998626667073579"/>
        <rFont val="Arial"/>
        <family val="2"/>
        <charset val="238"/>
      </rPr>
      <t xml:space="preserve">c </t>
    </r>
  </si>
  <si>
    <r>
      <t xml:space="preserve">W tym tylko
</t>
    </r>
    <r>
      <rPr>
        <sz val="9"/>
        <color theme="1" tint="0.34998626667073579"/>
        <rFont val="Arial"/>
        <family val="2"/>
        <charset val="238"/>
      </rPr>
      <t>Of which only</t>
    </r>
  </si>
  <si>
    <r>
      <t xml:space="preserve">socjalne
</t>
    </r>
    <r>
      <rPr>
        <sz val="9"/>
        <color theme="1" tint="0.34998626667073579"/>
        <rFont val="Arial"/>
        <family val="2"/>
        <charset val="238"/>
      </rPr>
      <t>social grants</t>
    </r>
  </si>
  <si>
    <r>
      <t xml:space="preserve">rektora dla najlepszych studentów
</t>
    </r>
    <r>
      <rPr>
        <sz val="9"/>
        <color theme="1" tint="0.34998626667073579"/>
        <rFont val="Arial"/>
        <family val="2"/>
        <charset val="238"/>
      </rPr>
      <t>scholarships awarded to outstanding students by the rector</t>
    </r>
  </si>
  <si>
    <r>
      <t>Higher School of Engineering Economy in Słupsk</t>
    </r>
    <r>
      <rPr>
        <vertAlign val="superscript"/>
        <sz val="9"/>
        <color theme="1" tint="0.34998626667073579"/>
        <rFont val="Arial"/>
        <family val="2"/>
        <charset val="238"/>
      </rPr>
      <t xml:space="preserve"> </t>
    </r>
  </si>
  <si>
    <r>
      <t xml:space="preserve">Z liczby ogółem 
</t>
    </r>
    <r>
      <rPr>
        <sz val="9"/>
        <color theme="1" tint="0.34998626667073579"/>
        <rFont val="Arial"/>
        <family val="2"/>
        <charset val="238"/>
      </rPr>
      <t>Of total number</t>
    </r>
  </si>
  <si>
    <r>
      <t xml:space="preserve">na studiach stacjonarnych
</t>
    </r>
    <r>
      <rPr>
        <sz val="9"/>
        <color theme="1" tint="0.34998626667073579"/>
        <rFont val="Arial"/>
        <family val="2"/>
        <charset val="238"/>
      </rPr>
      <t>in full-time programmes</t>
    </r>
  </si>
  <si>
    <r>
      <t xml:space="preserve">Subsistence allowances </t>
    </r>
    <r>
      <rPr>
        <vertAlign val="superscript"/>
        <sz val="9"/>
        <color theme="1" tint="0.34998626667073579"/>
        <rFont val="Arial"/>
        <family val="2"/>
        <charset val="238"/>
      </rPr>
      <t>c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</si>
  <si>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W tym tylko 
</t>
    </r>
    <r>
      <rPr>
        <sz val="9"/>
        <color theme="1" tint="0.34998626667073579"/>
        <rFont val="Arial"/>
        <family val="2"/>
        <charset val="238"/>
      </rPr>
      <t xml:space="preserve">Of which only </t>
    </r>
  </si>
  <si>
    <r>
      <t xml:space="preserve">dla najlepszych doktorantów
</t>
    </r>
    <r>
      <rPr>
        <sz val="9"/>
        <color theme="1" tint="0.34998626667073579"/>
        <rFont val="Arial"/>
        <family val="2"/>
        <charset val="238"/>
      </rPr>
      <t>scholarshps for outstanding doctoral students</t>
    </r>
  </si>
  <si>
    <r>
      <t xml:space="preserve">Stage I sectoral vocational schools </t>
    </r>
    <r>
      <rPr>
        <b/>
        <vertAlign val="superscript"/>
        <sz val="10"/>
        <color theme="1" tint="0.34998626667073579"/>
        <rFont val="Arial"/>
        <family val="2"/>
        <charset val="238"/>
      </rPr>
      <t>b</t>
    </r>
  </si>
  <si>
    <r>
      <t xml:space="preserve">STANOWISKA
</t>
    </r>
    <r>
      <rPr>
        <sz val="9"/>
        <color theme="1" tint="0.34998626667073579"/>
        <rFont val="Arial"/>
        <family val="2"/>
        <charset val="238"/>
      </rPr>
      <t>POSITIONS</t>
    </r>
  </si>
  <si>
    <r>
      <t xml:space="preserve">publicznych
</t>
    </r>
    <r>
      <rPr>
        <sz val="9"/>
        <color theme="1" tint="0.34998626667073579"/>
        <rFont val="Arial"/>
        <family val="2"/>
        <charset val="238"/>
      </rPr>
      <t>public</t>
    </r>
  </si>
  <si>
    <r>
      <t xml:space="preserve">niepublicznych
</t>
    </r>
    <r>
      <rPr>
        <sz val="9"/>
        <color theme="1" tint="0.34998626667073579"/>
        <rFont val="Arial"/>
        <family val="2"/>
        <charset val="238"/>
      </rPr>
      <t>non-public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</si>
  <si>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 xml:space="preserve">Grand total </t>
    </r>
  </si>
  <si>
    <r>
      <t xml:space="preserve">Profesorowie
</t>
    </r>
    <r>
      <rPr>
        <sz val="9"/>
        <color theme="1" tint="0.34998626667073579"/>
        <rFont val="Arial"/>
        <family val="2"/>
        <charset val="238"/>
      </rPr>
      <t>Professors</t>
    </r>
  </si>
  <si>
    <r>
      <t xml:space="preserve">Adiunkci 
</t>
    </r>
    <r>
      <rPr>
        <sz val="9"/>
        <color theme="1" tint="0.34998626667073579"/>
        <rFont val="Arial"/>
        <family val="2"/>
        <charset val="238"/>
      </rPr>
      <t>Assistant professors</t>
    </r>
  </si>
  <si>
    <r>
      <t xml:space="preserve">Asystenci 
</t>
    </r>
    <r>
      <rPr>
        <sz val="9"/>
        <color theme="1" tint="0.34998626667073579"/>
        <rFont val="Arial"/>
        <family val="2"/>
        <charset val="238"/>
      </rPr>
      <t>Assistant lecturers</t>
    </r>
  </si>
  <si>
    <r>
      <t xml:space="preserve">GRUPY  STANOWISK
</t>
    </r>
    <r>
      <rPr>
        <sz val="9"/>
        <color theme="1" tint="0.34998626667073579"/>
        <rFont val="Arial"/>
        <family val="2"/>
        <charset val="238"/>
      </rPr>
      <t>GROUP  OF  POSITIONS</t>
    </r>
  </si>
  <si>
    <t xml:space="preserve">Dormitories  </t>
  </si>
  <si>
    <r>
      <t xml:space="preserve">Placówki
</t>
    </r>
    <r>
      <rPr>
        <sz val="9"/>
        <color theme="1" tint="0.34998626667073579"/>
        <rFont val="Arial"/>
        <family val="2"/>
        <charset val="238"/>
      </rPr>
      <t>Establishments</t>
    </r>
  </si>
  <si>
    <r>
      <t xml:space="preserve">Miejsca 
</t>
    </r>
    <r>
      <rPr>
        <sz val="9"/>
        <color theme="1" tint="0.34998626667073579"/>
        <rFont val="Arial"/>
        <family val="2"/>
        <charset val="238"/>
      </rPr>
      <t xml:space="preserve">Beds </t>
    </r>
  </si>
  <si>
    <r>
      <t xml:space="preserve">Korzystający   </t>
    </r>
    <r>
      <rPr>
        <sz val="9"/>
        <color theme="1" tint="0.34998626667073579"/>
        <rFont val="Arial"/>
        <family val="2"/>
        <charset val="238"/>
      </rPr>
      <t xml:space="preserve">  Boarders</t>
    </r>
  </si>
  <si>
    <r>
      <t xml:space="preserve">stage I sectoral vocational schools 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and technical secondary schools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</si>
  <si>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Doctoral students accommodated in student dormitories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</si>
  <si>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Specjalne ośrodki szkolno-wychowawcze  
</t>
    </r>
    <r>
      <rPr>
        <sz val="9"/>
        <color theme="1" tint="0.34998626667073579"/>
        <rFont val="Arial"/>
        <family val="2"/>
        <charset val="238"/>
      </rPr>
      <t>Special education and care centres</t>
    </r>
  </si>
  <si>
    <r>
      <t xml:space="preserve">Ośrodki rewalidacyjno-wychowawcze
</t>
    </r>
    <r>
      <rPr>
        <sz val="9"/>
        <color theme="1" tint="0.34998626667073579"/>
        <rFont val="Arial"/>
        <family val="2"/>
        <charset val="238"/>
      </rPr>
      <t>Rehabilitation and education centres</t>
    </r>
  </si>
  <si>
    <r>
      <t xml:space="preserve">with impaired motor skills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</si>
  <si>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with autism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</si>
  <si>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Boarders 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</si>
  <si>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 xml:space="preserve"> In absolute numbers</t>
    </r>
  </si>
  <si>
    <t xml:space="preserve">a Average monthly from 1 September 2017 to 31 August 2018. </t>
  </si>
  <si>
    <r>
      <t xml:space="preserve">Placówki 
</t>
    </r>
    <r>
      <rPr>
        <sz val="9"/>
        <color theme="1" tint="0.34998626667073579"/>
        <rFont val="Arial"/>
        <family val="2"/>
        <charset val="238"/>
      </rPr>
      <t>Establishments</t>
    </r>
  </si>
  <si>
    <r>
      <t xml:space="preserve">Miejsca
</t>
    </r>
    <r>
      <rPr>
        <sz val="9"/>
        <color theme="1" tint="0.34998626667073579"/>
        <rFont val="Arial"/>
        <family val="2"/>
        <charset val="238"/>
      </rPr>
      <t>Places</t>
    </r>
  </si>
  <si>
    <r>
      <t xml:space="preserve">Oddziały 
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</si>
  <si>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Dzieci
</t>
    </r>
    <r>
      <rPr>
        <sz val="9"/>
        <color theme="1" tint="0.34998626667073579"/>
        <rFont val="Arial"/>
        <family val="2"/>
        <charset val="238"/>
      </rPr>
      <t>Children</t>
    </r>
  </si>
  <si>
    <r>
      <t xml:space="preserve">O G Ó Ł E M     </t>
    </r>
    <r>
      <rPr>
        <sz val="9"/>
        <color theme="1" tint="0.34998626667073579"/>
        <rFont val="Arial"/>
        <family val="2"/>
        <charset val="238"/>
      </rPr>
      <t>T O T A L</t>
    </r>
  </si>
  <si>
    <r>
      <t xml:space="preserve">MIASTA    </t>
    </r>
    <r>
      <rPr>
        <sz val="9"/>
        <color theme="1" tint="0.34998626667073579"/>
        <rFont val="Arial"/>
        <family val="2"/>
        <charset val="238"/>
      </rPr>
      <t>URBAN AREAS</t>
    </r>
  </si>
  <si>
    <r>
      <t xml:space="preserve">WIEŚ    </t>
    </r>
    <r>
      <rPr>
        <sz val="9"/>
        <color theme="1" tint="0.34998626667073579"/>
        <rFont val="Arial"/>
        <family val="2"/>
        <charset val="238"/>
      </rPr>
      <t>RURAL AREAS</t>
    </r>
  </si>
  <si>
    <r>
      <t xml:space="preserve">UCZNIOWIE I STUDENCI    </t>
    </r>
    <r>
      <rPr>
        <sz val="9"/>
        <color theme="1" tint="0.34998626667073579"/>
        <rFont val="Arial"/>
        <family val="2"/>
        <charset val="238"/>
      </rPr>
      <t xml:space="preserve"> PUPILS AND STUDENTS</t>
    </r>
  </si>
  <si>
    <r>
      <t xml:space="preserve">UCZNIOWIE I STUDENCI      </t>
    </r>
    <r>
      <rPr>
        <sz val="9"/>
        <color theme="1" tint="0.34998626667073579"/>
        <rFont val="Arial"/>
        <family val="2"/>
        <charset val="238"/>
      </rPr>
      <t>PUPILS AND STUDENTS</t>
    </r>
  </si>
  <si>
    <r>
      <t xml:space="preserve">W LICZBACH BEZWZGLĘDNYCH      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</si>
  <si>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 xml:space="preserve">Ogółem 
</t>
    </r>
    <r>
      <rPr>
        <sz val="9"/>
        <color theme="1" tint="0.34998626667073579"/>
        <rFont val="Arial"/>
        <family val="2"/>
        <charset val="238"/>
      </rPr>
      <t xml:space="preserve">Total </t>
    </r>
  </si>
  <si>
    <r>
      <t xml:space="preserve">Publiczne
</t>
    </r>
    <r>
      <rPr>
        <sz val="9"/>
        <color theme="1" tint="0.34998626667073579"/>
        <rFont val="Arial"/>
        <family val="2"/>
        <charset val="238"/>
      </rPr>
      <t>Public</t>
    </r>
  </si>
  <si>
    <r>
      <t xml:space="preserve">Niepubliczne 
</t>
    </r>
    <r>
      <rPr>
        <sz val="9"/>
        <color theme="1" tint="0.34998626667073579"/>
        <rFont val="Arial"/>
        <family val="2"/>
        <charset val="238"/>
      </rPr>
      <t>Non-public</t>
    </r>
  </si>
  <si>
    <r>
      <t xml:space="preserve">Placówki 
</t>
    </r>
    <r>
      <rPr>
        <sz val="9"/>
        <color theme="1" tint="0.34998626667073579"/>
        <rFont val="Arial"/>
        <family val="2"/>
        <charset val="238"/>
      </rPr>
      <t xml:space="preserve">Establishments </t>
    </r>
  </si>
  <si>
    <r>
      <t xml:space="preserve">Dzieci 
</t>
    </r>
    <r>
      <rPr>
        <sz val="9"/>
        <color theme="1" tint="0.34998626667073579"/>
        <rFont val="Arial"/>
        <family val="2"/>
        <charset val="238"/>
      </rPr>
      <t>Children</t>
    </r>
  </si>
  <si>
    <r>
      <t xml:space="preserve">O G Ó Ł E M    </t>
    </r>
    <r>
      <rPr>
        <sz val="9"/>
        <color theme="1" tint="0.34998626667073579"/>
        <rFont val="Arial"/>
        <family val="2"/>
        <charset val="238"/>
      </rPr>
      <t>T O T A L</t>
    </r>
  </si>
  <si>
    <r>
      <t xml:space="preserve">MIASTA   </t>
    </r>
    <r>
      <rPr>
        <sz val="9"/>
        <color theme="1" tint="0.34998626667073579"/>
        <rFont val="Arial"/>
        <family val="2"/>
        <charset val="238"/>
      </rPr>
      <t xml:space="preserve"> URBAN AREAS</t>
    </r>
  </si>
  <si>
    <r>
      <t xml:space="preserve">Ogółem 
</t>
    </r>
    <r>
      <rPr>
        <sz val="9"/>
        <color theme="1" tint="0.34998626667073579"/>
        <rFont val="Arial"/>
        <family val="2"/>
        <charset val="238"/>
      </rPr>
      <t xml:space="preserve">Grand total </t>
    </r>
  </si>
  <si>
    <r>
      <t xml:space="preserve">do 2 lat
</t>
    </r>
    <r>
      <rPr>
        <sz val="9"/>
        <color theme="1" tint="0.34998626667073579"/>
        <rFont val="Arial"/>
        <family val="2"/>
        <charset val="238"/>
      </rPr>
      <t>up to 2 years</t>
    </r>
  </si>
  <si>
    <r>
      <t xml:space="preserve">W wieku    </t>
    </r>
    <r>
      <rPr>
        <sz val="9"/>
        <color theme="1" tint="0.34998626667073579"/>
        <rFont val="Arial"/>
        <family val="2"/>
        <charset val="238"/>
      </rPr>
      <t xml:space="preserve"> Aged</t>
    </r>
  </si>
  <si>
    <r>
      <t xml:space="preserve">7 lat i więcej
</t>
    </r>
    <r>
      <rPr>
        <sz val="9"/>
        <color theme="1" tint="0.34998626667073579"/>
        <rFont val="Arial"/>
        <family val="2"/>
        <charset val="238"/>
      </rPr>
      <t>years and more</t>
    </r>
  </si>
  <si>
    <r>
      <t xml:space="preserve">O G Ó Ł E M     </t>
    </r>
    <r>
      <rPr>
        <sz val="9"/>
        <color theme="1" tint="0.34998626667073579"/>
        <rFont val="Arial"/>
        <family val="2"/>
        <charset val="238"/>
      </rPr>
      <t xml:space="preserve">T O T A L </t>
    </r>
  </si>
  <si>
    <r>
      <t xml:space="preserve">Korzystające z posiłków
</t>
    </r>
    <r>
      <rPr>
        <sz val="9"/>
        <color theme="1" tint="0.34998626667073579"/>
        <rFont val="Arial"/>
        <family val="2"/>
        <charset val="238"/>
      </rPr>
      <t>Children receiving meals</t>
    </r>
  </si>
  <si>
    <r>
      <t xml:space="preserve">dwóch
</t>
    </r>
    <r>
      <rPr>
        <sz val="9"/>
        <color theme="1" tint="0.34998626667073579"/>
        <rFont val="Arial"/>
        <family val="2"/>
        <charset val="238"/>
      </rPr>
      <t>two</t>
    </r>
  </si>
  <si>
    <r>
      <t xml:space="preserve">trzech
</t>
    </r>
    <r>
      <rPr>
        <sz val="9"/>
        <color theme="1" tint="0.34998626667073579"/>
        <rFont val="Arial"/>
        <family val="2"/>
        <charset val="238"/>
      </rPr>
      <t>three</t>
    </r>
  </si>
  <si>
    <r>
      <t xml:space="preserve">Nie korzystające z posiłków
</t>
    </r>
    <r>
      <rPr>
        <sz val="9"/>
        <color theme="1" tint="0.34998626667073579"/>
        <rFont val="Arial"/>
        <family val="2"/>
        <charset val="238"/>
      </rPr>
      <t>Not receiving meals</t>
    </r>
  </si>
  <si>
    <r>
      <t xml:space="preserve">Oddziały  
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</si>
  <si>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Z liczby ogółem - dzieci w przedszkolach
</t>
    </r>
    <r>
      <rPr>
        <sz val="9"/>
        <color theme="1" tint="0.34998626667073579"/>
        <rFont val="Arial"/>
        <family val="2"/>
        <charset val="238"/>
      </rPr>
      <t>Of grand total number - children in nursery schools</t>
    </r>
  </si>
  <si>
    <r>
      <t xml:space="preserve">w tym
</t>
    </r>
    <r>
      <rPr>
        <sz val="9"/>
        <color theme="1" tint="0.34998626667073579"/>
        <rFont val="Arial"/>
        <family val="2"/>
        <charset val="238"/>
      </rPr>
      <t>of which</t>
    </r>
  </si>
  <si>
    <r>
      <t xml:space="preserve">specjalnych
</t>
    </r>
    <r>
      <rPr>
        <sz val="9"/>
        <color theme="1" tint="0.34998626667073579"/>
        <rFont val="Arial"/>
        <family val="2"/>
        <charset val="238"/>
      </rPr>
      <t>special</t>
    </r>
  </si>
  <si>
    <r>
      <t xml:space="preserve">integracyjnych
</t>
    </r>
    <r>
      <rPr>
        <sz val="9"/>
        <color theme="1" tint="0.34998626667073579"/>
        <rFont val="Arial"/>
        <family val="2"/>
        <charset val="238"/>
      </rPr>
      <t>integrated</t>
    </r>
  </si>
  <si>
    <r>
      <t xml:space="preserve">Impaired motor skills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</si>
  <si>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With autism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</si>
  <si>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Oddziały
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</si>
  <si>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Uczniowie
</t>
    </r>
    <r>
      <rPr>
        <sz val="9"/>
        <color theme="1" tint="0.34998626667073579"/>
        <rFont val="Arial"/>
        <family val="2"/>
        <charset val="238"/>
      </rPr>
      <t>Pupils</t>
    </r>
  </si>
  <si>
    <r>
      <t xml:space="preserve">O G Ó Ł E M   </t>
    </r>
    <r>
      <rPr>
        <sz val="9"/>
        <color theme="1" tint="0.34998626667073579"/>
        <rFont val="Arial"/>
        <family val="2"/>
        <charset val="238"/>
      </rPr>
      <t xml:space="preserve">  T O T A L</t>
    </r>
  </si>
  <si>
    <r>
      <t xml:space="preserve">Arts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</si>
  <si>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Uczniowie 
</t>
    </r>
    <r>
      <rPr>
        <sz val="9"/>
        <color theme="1" tint="0.34998626667073579"/>
        <rFont val="Arial"/>
        <family val="2"/>
        <charset val="238"/>
      </rPr>
      <t>Pupils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</si>
  <si>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 xml:space="preserve">Total </t>
    </r>
  </si>
  <si>
    <r>
      <t xml:space="preserve">Miasta
</t>
    </r>
    <r>
      <rPr>
        <sz val="9"/>
        <color theme="1" tint="0.34998626667073579"/>
        <rFont val="Arial"/>
        <family val="2"/>
        <charset val="238"/>
      </rPr>
      <t>Urban areas</t>
    </r>
  </si>
  <si>
    <r>
      <t xml:space="preserve">Wieś
</t>
    </r>
    <r>
      <rPr>
        <sz val="9"/>
        <color theme="1" tint="0.34998626667073579"/>
        <rFont val="Arial"/>
        <family val="2"/>
        <charset val="238"/>
      </rPr>
      <t>Rural areas</t>
    </r>
  </si>
  <si>
    <r>
      <t xml:space="preserve">szkoły podstawowe (bez szkół specjalnych)
</t>
    </r>
    <r>
      <rPr>
        <sz val="9"/>
        <color theme="1" tint="0.34998626667073579"/>
        <rFont val="Arial"/>
        <family val="2"/>
        <charset val="238"/>
      </rPr>
      <t>primary schools (excluding special schools)</t>
    </r>
  </si>
  <si>
    <r>
      <t xml:space="preserve">szkoły podstawowe specjalne
</t>
    </r>
    <r>
      <rPr>
        <sz val="9"/>
        <color theme="1" tint="0.34998626667073579"/>
        <rFont val="Arial"/>
        <family val="2"/>
        <charset val="238"/>
      </rPr>
      <t>special primary schools</t>
    </r>
  </si>
  <si>
    <r>
      <t xml:space="preserve">Miasta
</t>
    </r>
    <r>
      <rPr>
        <sz val="9"/>
        <color theme="1" tint="0.34998626667073579"/>
        <rFont val="Arial"/>
        <family val="2"/>
        <charset val="238"/>
      </rPr>
      <t xml:space="preserve">Urban areas </t>
    </r>
  </si>
  <si>
    <r>
      <t xml:space="preserve">Wieś 
</t>
    </r>
    <r>
      <rPr>
        <sz val="9"/>
        <color theme="1" tint="0.34998626667073579"/>
        <rFont val="Arial"/>
        <family val="2"/>
        <charset val="238"/>
      </rPr>
      <t>Rural areas</t>
    </r>
  </si>
  <si>
    <t xml:space="preserve">special  </t>
  </si>
  <si>
    <t xml:space="preserve">integracyjnych      </t>
  </si>
  <si>
    <t xml:space="preserve">integrated  </t>
  </si>
  <si>
    <t xml:space="preserve">ogólnodostępnych     </t>
  </si>
  <si>
    <t xml:space="preserve">mainstream </t>
  </si>
  <si>
    <r>
      <t xml:space="preserve">Miasta 
</t>
    </r>
    <r>
      <rPr>
        <sz val="9"/>
        <color theme="1" tint="0.34998626667073579"/>
        <rFont val="Arial"/>
        <family val="2"/>
        <charset val="238"/>
      </rPr>
      <t>Urban areas</t>
    </r>
  </si>
  <si>
    <r>
      <t xml:space="preserve">oddziały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sections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</si>
  <si>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uczniowie
</t>
    </r>
    <r>
      <rPr>
        <sz val="9"/>
        <color theme="1" tint="0.34998626667073579"/>
        <rFont val="Arial"/>
        <family val="2"/>
        <charset val="238"/>
      </rPr>
      <t>pupils</t>
    </r>
  </si>
  <si>
    <t xml:space="preserve">deaf </t>
  </si>
  <si>
    <r>
      <t xml:space="preserve">Ogółem 
</t>
    </r>
    <r>
      <rPr>
        <sz val="9"/>
        <color theme="1" tint="0.34998626667073579"/>
        <rFont val="Arial"/>
        <family val="2"/>
        <charset val="238"/>
      </rPr>
      <t>Grand total</t>
    </r>
  </si>
  <si>
    <r>
      <t xml:space="preserve">ogółem 
</t>
    </r>
    <r>
      <rPr>
        <sz val="9"/>
        <color theme="1" tint="0.34998626667073579"/>
        <rFont val="Arial"/>
        <family val="2"/>
        <charset val="238"/>
      </rPr>
      <t>grand total</t>
    </r>
  </si>
  <si>
    <r>
      <t>with impaired motor skills</t>
    </r>
    <r>
      <rPr>
        <vertAlign val="superscript"/>
        <sz val="9"/>
        <color theme="1" tint="0.34998626667073579"/>
        <rFont val="Arial"/>
        <family val="2"/>
        <charset val="238"/>
      </rPr>
      <t xml:space="preserve"> a</t>
    </r>
  </si>
  <si>
    <r>
      <t xml:space="preserve">with autism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</si>
  <si>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odroczenia       </t>
  </si>
  <si>
    <r>
      <t xml:space="preserve">razem 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</si>
  <si>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Uczniowie 
</t>
    </r>
    <r>
      <rPr>
        <sz val="9"/>
        <color theme="1" tint="0.34998626667073579"/>
        <rFont val="Arial"/>
        <family val="2"/>
        <charset val="238"/>
      </rPr>
      <t>Students</t>
    </r>
  </si>
  <si>
    <r>
      <t xml:space="preserve">O G Ó Ł E M   </t>
    </r>
    <r>
      <rPr>
        <sz val="9"/>
        <color theme="1" tint="0.34998626667073579"/>
        <rFont val="Arial"/>
        <family val="2"/>
        <charset val="238"/>
      </rPr>
      <t xml:space="preserve">  T O T A L </t>
    </r>
  </si>
  <si>
    <r>
      <t xml:space="preserve">MIASTA     </t>
    </r>
    <r>
      <rPr>
        <sz val="9"/>
        <color theme="1" tint="0.34998626667073579"/>
        <rFont val="Arial"/>
        <family val="2"/>
        <charset val="238"/>
      </rPr>
      <t>URBAN AREAS</t>
    </r>
  </si>
  <si>
    <r>
      <t xml:space="preserve">WIEŚ     </t>
    </r>
    <r>
      <rPr>
        <sz val="9"/>
        <color theme="1" tint="0.34998626667073579"/>
        <rFont val="Arial"/>
        <family val="2"/>
        <charset val="238"/>
      </rPr>
      <t>RURAL AREAS</t>
    </r>
  </si>
  <si>
    <t xml:space="preserve">Public  </t>
  </si>
  <si>
    <t xml:space="preserve">urban areas  </t>
  </si>
  <si>
    <t xml:space="preserve">rural areas  </t>
  </si>
  <si>
    <r>
      <t>Absolwenci</t>
    </r>
    <r>
      <rPr>
        <vertAlign val="superscript"/>
        <sz val="9"/>
        <rFont val="Arial"/>
        <family val="2"/>
        <charset val="238"/>
      </rPr>
      <t xml:space="preserve"> b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Graduates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</si>
  <si>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gimnazja (bez szkół specjalnych)
</t>
    </r>
    <r>
      <rPr>
        <sz val="9"/>
        <color theme="1" tint="0.34998626667073579"/>
        <rFont val="Arial"/>
        <family val="2"/>
        <charset val="238"/>
      </rPr>
      <t>lower secondary schools (excluding special schools)</t>
    </r>
  </si>
  <si>
    <r>
      <t xml:space="preserve">gimnazja specjalne
</t>
    </r>
    <r>
      <rPr>
        <sz val="9"/>
        <color theme="1" tint="0.34998626667073579"/>
        <rFont val="Arial"/>
        <family val="2"/>
        <charset val="238"/>
      </rPr>
      <t>special lower secondary schools</t>
    </r>
  </si>
  <si>
    <t xml:space="preserve">special </t>
  </si>
  <si>
    <t xml:space="preserve">integrated </t>
  </si>
  <si>
    <r>
      <t xml:space="preserve">oddziały
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</si>
  <si>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uczniowie
</t>
    </r>
    <r>
      <rPr>
        <sz val="9"/>
        <color theme="1" tint="0.34998626667073579"/>
        <rFont val="Arial"/>
        <family val="2"/>
        <charset val="238"/>
      </rPr>
      <t>students</t>
    </r>
  </si>
  <si>
    <r>
      <t xml:space="preserve">with impaired motor skills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</si>
  <si>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with autism</t>
    </r>
    <r>
      <rPr>
        <vertAlign val="superscript"/>
        <sz val="9"/>
        <color theme="1" tint="0.34998626667073579"/>
        <rFont val="Arial"/>
        <family val="2"/>
        <charset val="238"/>
      </rPr>
      <t xml:space="preserve"> b</t>
    </r>
  </si>
  <si>
    <t xml:space="preserve"> WYSZCZEGÓLNIENIE</t>
  </si>
  <si>
    <r>
      <t xml:space="preserve">Szkoły
</t>
    </r>
    <r>
      <rPr>
        <sz val="9"/>
        <color theme="1" tint="0.34998626667073579"/>
        <rFont val="Arial"/>
        <family val="2"/>
        <charset val="238"/>
      </rPr>
      <t xml:space="preserve">Schools </t>
    </r>
  </si>
  <si>
    <r>
      <t xml:space="preserve">Uczniowie
</t>
    </r>
    <r>
      <rPr>
        <sz val="9"/>
        <color theme="1" tint="0.34998626667073579"/>
        <rFont val="Arial"/>
        <family val="2"/>
        <charset val="238"/>
      </rPr>
      <t>Students</t>
    </r>
  </si>
  <si>
    <r>
      <t xml:space="preserve">W klasach
</t>
    </r>
    <r>
      <rPr>
        <sz val="9"/>
        <color theme="1" tint="0.34998626667073579"/>
        <rFont val="Arial"/>
        <family val="2"/>
        <charset val="238"/>
      </rPr>
      <t>In grades</t>
    </r>
  </si>
  <si>
    <r>
      <t xml:space="preserve">Klasy     
</t>
    </r>
    <r>
      <rPr>
        <sz val="9"/>
        <color theme="1" tint="0.34998626667073579"/>
        <rFont val="Arial"/>
        <family val="2"/>
        <charset val="238"/>
      </rPr>
      <t>Grades</t>
    </r>
  </si>
  <si>
    <r>
      <t xml:space="preserve">O G Ó Ł E M    </t>
    </r>
    <r>
      <rPr>
        <sz val="9"/>
        <color theme="1" tint="0.34998626667073579"/>
        <rFont val="Arial"/>
        <family val="2"/>
        <charset val="238"/>
      </rPr>
      <t xml:space="preserve"> T O T A L</t>
    </r>
  </si>
  <si>
    <r>
      <t xml:space="preserve">STACJONARNE     </t>
    </r>
    <r>
      <rPr>
        <sz val="9"/>
        <color theme="1" tint="0.34998626667073579"/>
        <rFont val="Arial"/>
        <family val="2"/>
        <charset val="238"/>
      </rPr>
      <t>FULL-TIME PROGRAMMES</t>
    </r>
  </si>
  <si>
    <r>
      <t xml:space="preserve">Stage I sectoral vocational schools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</si>
  <si>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general art schools 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</si>
  <si>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Oddziały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Sections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</si>
  <si>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Stage I sectoral vocational schools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</si>
  <si>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general art schools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</si>
  <si>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Specjalne szkoły przysposabiające do pracy
</t>
    </r>
    <r>
      <rPr>
        <sz val="9"/>
        <color theme="1" tint="0.34998626667073579"/>
        <rFont val="Arial"/>
        <family val="2"/>
        <charset val="238"/>
      </rPr>
      <t>Special job-training schools</t>
    </r>
  </si>
  <si>
    <r>
      <t xml:space="preserve">Branżowe szkoły I stopnia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Stage I sectoral vocational schools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</si>
  <si>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Ogólnozawodowe szkoły średnie
</t>
    </r>
    <r>
      <rPr>
        <sz val="9"/>
        <color theme="1" tint="0.34998626667073579"/>
        <rFont val="Arial"/>
        <family val="2"/>
        <charset val="238"/>
      </rPr>
      <t>General vocational secondary schools</t>
    </r>
  </si>
  <si>
    <r>
      <t xml:space="preserve">With impaired motor skills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</si>
  <si>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With autism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</si>
  <si>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Uczniowie klas I ogółem
</t>
    </r>
    <r>
      <rPr>
        <sz val="9"/>
        <color theme="1" tint="0.34998626667073579"/>
        <rFont val="Arial"/>
        <family val="2"/>
        <charset val="238"/>
      </rPr>
      <t>First grade students total</t>
    </r>
  </si>
  <si>
    <r>
      <t xml:space="preserve">Stage I sectoral vocational schools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</si>
  <si>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General art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</si>
  <si>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NARROW  FIELDS  OF  EDUCATION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</si>
  <si>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Branżowe szkoły I stopnia </t>
    </r>
    <r>
      <rPr>
        <vertAlign val="superscript"/>
        <sz val="9"/>
        <rFont val="Arial"/>
        <family val="2"/>
        <charset val="238"/>
      </rPr>
      <t xml:space="preserve">b
</t>
    </r>
    <r>
      <rPr>
        <sz val="9"/>
        <color theme="1" tint="0.34998626667073579"/>
        <rFont val="Arial"/>
        <family val="2"/>
        <charset val="238"/>
      </rPr>
      <t xml:space="preserve">Stage I sectoral vocational schools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</si>
  <si>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Technika
</t>
    </r>
    <r>
      <rPr>
        <sz val="9"/>
        <color theme="1" tint="0.34998626667073579"/>
        <rFont val="Arial"/>
        <family val="2"/>
        <charset val="238"/>
      </rPr>
      <t>Technical secondary schools</t>
    </r>
  </si>
  <si>
    <r>
      <t>Szkoły artystyczne ogólnokształcące</t>
    </r>
    <r>
      <rPr>
        <vertAlign val="superscript"/>
        <sz val="9"/>
        <rFont val="Arial"/>
        <family val="2"/>
        <charset val="238"/>
      </rPr>
      <t xml:space="preserve"> c
</t>
    </r>
    <r>
      <rPr>
        <sz val="9"/>
        <color theme="1" tint="0.34998626667073579"/>
        <rFont val="Arial"/>
        <family val="2"/>
        <charset val="238"/>
      </rPr>
      <t xml:space="preserve">General art schools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</si>
  <si>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absolwenci </t>
    </r>
    <r>
      <rPr>
        <vertAlign val="superscript"/>
        <sz val="9"/>
        <rFont val="Arial"/>
        <family val="2"/>
        <charset val="238"/>
      </rPr>
      <t xml:space="preserve">d
</t>
    </r>
    <r>
      <rPr>
        <sz val="9"/>
        <color theme="1" tint="0.34998626667073579"/>
        <rFont val="Arial"/>
        <family val="2"/>
        <charset val="238"/>
      </rPr>
      <t xml:space="preserve">graduates 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</si>
  <si>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Absolwenci</t>
    </r>
    <r>
      <rPr>
        <vertAlign val="superscript"/>
        <sz val="9"/>
        <rFont val="Arial"/>
        <family val="2"/>
        <charset val="238"/>
      </rPr>
      <t xml:space="preserve"> b
</t>
    </r>
    <r>
      <rPr>
        <sz val="9"/>
        <color theme="1" tint="0.34998626667073579"/>
        <rFont val="Arial"/>
        <family val="2"/>
        <charset val="238"/>
      </rPr>
      <t>Graduates</t>
    </r>
    <r>
      <rPr>
        <vertAlign val="superscript"/>
        <sz val="9"/>
        <color theme="1" tint="0.34998626667073579"/>
        <rFont val="Arial"/>
        <family val="2"/>
        <charset val="238"/>
      </rPr>
      <t xml:space="preserve"> b</t>
    </r>
  </si>
  <si>
    <r>
      <t xml:space="preserve">Studenci
</t>
    </r>
    <r>
      <rPr>
        <sz val="9"/>
        <color theme="1" tint="0.34998626667073579"/>
        <rFont val="Arial"/>
        <family val="2"/>
        <charset val="238"/>
      </rPr>
      <t>Students</t>
    </r>
  </si>
  <si>
    <r>
      <t xml:space="preserve">Absolwenci 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Graduates </t>
    </r>
    <r>
      <rPr>
        <vertAlign val="superscript"/>
        <sz val="9"/>
        <color theme="1" tint="0.34998626667073579"/>
        <rFont val="Arial"/>
        <family val="2"/>
        <charset val="238"/>
      </rPr>
      <t>1</t>
    </r>
  </si>
  <si>
    <t>Studia pierwszego stopnia (licencjackie lub inżynierskie) i jednolite magisterskie
First-cycle programmes (Bachelor or Engineering) and long-cycle programmes</t>
  </si>
  <si>
    <r>
      <t xml:space="preserve">Kandydaci
</t>
    </r>
    <r>
      <rPr>
        <sz val="9"/>
        <color theme="1" tint="0.34998626667073579"/>
        <rFont val="Arial"/>
        <family val="2"/>
        <charset val="238"/>
      </rPr>
      <t>Applicants</t>
    </r>
  </si>
  <si>
    <r>
      <t xml:space="preserve">Osoby przyjęte
</t>
    </r>
    <r>
      <rPr>
        <sz val="9"/>
        <color theme="1" tint="0.34998626667073579"/>
        <rFont val="Arial"/>
        <family val="2"/>
        <charset val="238"/>
      </rPr>
      <t>Admitted persons</t>
    </r>
  </si>
  <si>
    <r>
      <t xml:space="preserve">UNIWERSYTET GDAŃSKI
</t>
    </r>
    <r>
      <rPr>
        <sz val="9"/>
        <color theme="1" tint="0.34998626667073579"/>
        <rFont val="Arial"/>
        <family val="2"/>
        <charset val="238"/>
      </rPr>
      <t xml:space="preserve">UNIVERSITY OF GDAŃSK </t>
    </r>
  </si>
  <si>
    <r>
      <t xml:space="preserve">Studia drugiego stopnia  
</t>
    </r>
    <r>
      <rPr>
        <sz val="9"/>
        <color theme="1" tint="0.34998626667073579"/>
        <rFont val="Arial"/>
        <family val="2"/>
        <charset val="238"/>
      </rPr>
      <t xml:space="preserve">Second-cycle programmes </t>
    </r>
  </si>
  <si>
    <r>
      <t xml:space="preserve">Studia pierwszego stopnia (licencjackie lub inżynierskie) i jednolite magisterskie
</t>
    </r>
    <r>
      <rPr>
        <sz val="9"/>
        <color theme="1" tint="0.34998626667073579"/>
        <rFont val="Arial"/>
        <family val="2"/>
        <charset val="238"/>
      </rPr>
      <t>First-cycle programmes (Bachelor or Engineering) and long-cycle programmes</t>
    </r>
  </si>
  <si>
    <r>
      <t xml:space="preserve">POLITECHNIKA GDAŃSKA
</t>
    </r>
    <r>
      <rPr>
        <sz val="9"/>
        <color theme="1" tint="0.34998626667073579"/>
        <rFont val="Arial"/>
        <family val="2"/>
        <charset val="238"/>
      </rPr>
      <t>GDAŃSK UNIVERSITY OF TECHNOLOGY</t>
    </r>
  </si>
  <si>
    <r>
      <t xml:space="preserve">WYŻSZA SZKOŁA ADMINISTRACJI I BIZNESU W GDYNI
</t>
    </r>
    <r>
      <rPr>
        <sz val="9"/>
        <color theme="1" tint="0.34998626667073579"/>
        <rFont val="Arial"/>
        <family val="2"/>
        <charset val="238"/>
      </rPr>
      <t>UNIVERSITY OF BUSINESS AND ADMINISTRATION IN GDYNIA</t>
    </r>
  </si>
  <si>
    <r>
      <t xml:space="preserve">WYŻSZA SZKOŁA BANKOWA W GDAŃSKU
</t>
    </r>
    <r>
      <rPr>
        <sz val="9"/>
        <color theme="1" tint="0.34998626667073579"/>
        <rFont val="Arial"/>
        <family val="2"/>
        <charset val="238"/>
      </rPr>
      <t>WSB UNIVERSITY IN GDAŃSK</t>
    </r>
  </si>
  <si>
    <r>
      <t xml:space="preserve">AKADEMIA POMORSKA W SŁUPSKU
</t>
    </r>
    <r>
      <rPr>
        <sz val="9"/>
        <color theme="1" tint="0.34998626667073579"/>
        <rFont val="Arial"/>
        <family val="2"/>
        <charset val="238"/>
      </rPr>
      <t>POMERANIAN UNIVERSITY IN SŁUPSK</t>
    </r>
  </si>
  <si>
    <r>
      <t xml:space="preserve">GDAŃSKI  UNIWERSYTET  MEDYCZNY
</t>
    </r>
    <r>
      <rPr>
        <sz val="9"/>
        <color theme="1" tint="0.34998626667073579"/>
        <rFont val="Arial"/>
        <family val="2"/>
        <charset val="238"/>
      </rPr>
      <t>MEDICAL  UNIVERSITY  OF  GDAŃSK</t>
    </r>
  </si>
  <si>
    <r>
      <t xml:space="preserve">AKADEMIA WYCHOWANIA FIZYCZNEGO I SPORTU W GDAŃSKU
</t>
    </r>
    <r>
      <rPr>
        <sz val="9"/>
        <color theme="1" tint="0.34998626667073579"/>
        <rFont val="Arial"/>
        <family val="2"/>
        <charset val="238"/>
      </rPr>
      <t xml:space="preserve">GDAŃSK UNIVERSITY OF PHYSICAL EDUCATION AND SPORT </t>
    </r>
  </si>
  <si>
    <r>
      <t xml:space="preserve">AKADEMIA MUZYCZNA W GDAŃSKU
</t>
    </r>
    <r>
      <rPr>
        <sz val="9"/>
        <color theme="1" tint="0.34998626667073579"/>
        <rFont val="Arial"/>
        <family val="2"/>
        <charset val="238"/>
      </rPr>
      <t>ACADEMY OF MUSIC IN GDAŃSK</t>
    </r>
  </si>
  <si>
    <r>
      <t xml:space="preserve">AKADEMIA SZTUK PIĘKNYCH W GDAŃSKU
</t>
    </r>
    <r>
      <rPr>
        <sz val="9"/>
        <color theme="1" tint="0.34998626667073579"/>
        <rFont val="Arial"/>
        <family val="2"/>
        <charset val="238"/>
      </rPr>
      <t>ACADEMY OF FINE ARTS IN GDAŃSK</t>
    </r>
  </si>
  <si>
    <r>
      <t xml:space="preserve">WYŻSZA SZKOŁA TURYSTYKI I HOTELARSTWA W GDAŃSKU
</t>
    </r>
    <r>
      <rPr>
        <sz val="9"/>
        <color theme="1" tint="0.34998626667073579"/>
        <rFont val="Arial"/>
        <family val="2"/>
        <charset val="238"/>
      </rPr>
      <t>ACADEMY OF TOURISM AND HOTEL MANAGEMENT IN GDAŃSK</t>
    </r>
  </si>
  <si>
    <r>
      <t xml:space="preserve">GDAŃSKA WYŻSZA SZKOŁA HUMANISTYCZNA
</t>
    </r>
    <r>
      <rPr>
        <sz val="9"/>
        <color theme="1" tint="0.34998626667073579"/>
        <rFont val="Arial"/>
        <family val="2"/>
        <charset val="238"/>
      </rPr>
      <t>GDAŃSK HIGHER SCHOOL OF HUMANITIES</t>
    </r>
  </si>
  <si>
    <r>
      <t xml:space="preserve">POWIŚLAŃSKA SZKOŁA WYŻSZA W KWIDZYNIE
</t>
    </r>
    <r>
      <rPr>
        <sz val="9"/>
        <color theme="1" tint="0.34998626667073579"/>
        <rFont val="Arial"/>
        <family val="2"/>
        <charset val="238"/>
      </rPr>
      <t>POWIŚLAŃSKA SCHOOL IN KWIDZYN</t>
    </r>
  </si>
  <si>
    <r>
      <t xml:space="preserve">SOPOCKA SZKOŁA WYŻSZA
</t>
    </r>
    <r>
      <rPr>
        <sz val="9"/>
        <color theme="1" tint="0.34998626667073579"/>
        <rFont val="Arial"/>
        <family val="2"/>
        <charset val="238"/>
      </rPr>
      <t>SOPOT UNIVERSITY OF APPLIED SCIENCE</t>
    </r>
  </si>
  <si>
    <r>
      <t xml:space="preserve">POMORSKA SZKOŁA WYŻSZA W STAROGARDZIE GDAŃSKIM
</t>
    </r>
    <r>
      <rPr>
        <sz val="9"/>
        <color theme="1" tint="0.34998626667073579"/>
        <rFont val="Arial"/>
        <family val="2"/>
        <charset val="238"/>
      </rPr>
      <t>POMERANIAN COLLEGE IN STAROGARD GDAŃSKI</t>
    </r>
  </si>
  <si>
    <r>
      <t xml:space="preserve">WYŻSZA SZKOŁA SPOŁECZNO-EKONOMICZNA W GDAŃSKU
</t>
    </r>
    <r>
      <rPr>
        <sz val="9"/>
        <color theme="1" tint="0.34998626667073579"/>
        <rFont val="Arial"/>
        <family val="2"/>
        <charset val="238"/>
      </rPr>
      <t>SOCIAL AND ECONOMIC HIGHER SCHOOL IN GDAŃSK</t>
    </r>
  </si>
  <si>
    <r>
      <t xml:space="preserve">Studia pierwszego stopnia (licencjackie lub inżynierskie) i jednolite magisterskie
</t>
    </r>
    <r>
      <rPr>
        <sz val="9"/>
        <color theme="1" tint="0.34998626667073579"/>
        <rFont val="Arial"/>
        <family val="2"/>
        <charset val="238"/>
      </rPr>
      <t>First-cycle programmes (Bachelor or Engineering) and long-cycle programmes</t>
    </r>
    <r>
      <rPr>
        <sz val="9"/>
        <rFont val="Arial"/>
        <family val="2"/>
        <charset val="238"/>
      </rPr>
      <t xml:space="preserve">
</t>
    </r>
  </si>
  <si>
    <r>
      <t xml:space="preserve">Studia drugiego stopnia
</t>
    </r>
    <r>
      <rPr>
        <sz val="9"/>
        <color theme="1" tint="0.34998626667073579"/>
        <rFont val="Arial"/>
        <family val="2"/>
        <charset val="238"/>
      </rPr>
      <t>Second cycle programmes</t>
    </r>
  </si>
  <si>
    <r>
      <t xml:space="preserve">GDAŃSKA SZKOŁA WYŻSZA </t>
    </r>
    <r>
      <rPr>
        <vertAlign val="superscript"/>
        <sz val="9"/>
        <rFont val="Arial"/>
        <family val="2"/>
        <charset val="238"/>
      </rPr>
      <t xml:space="preserve">    
</t>
    </r>
    <r>
      <rPr>
        <sz val="9"/>
        <color theme="1" tint="0.34998626667073579"/>
        <rFont val="Arial"/>
        <family val="2"/>
        <charset val="238"/>
      </rPr>
      <t>GDAŃSK SCHOOL OF HIGHER EDUCATION</t>
    </r>
  </si>
  <si>
    <r>
      <t xml:space="preserve">WYŻSZA  SZKOŁA  KOMUNIKACJI  SPOŁECZNEJ  W  GDYNI
</t>
    </r>
    <r>
      <rPr>
        <sz val="9"/>
        <color theme="1" tint="0.34998626667073579"/>
        <rFont val="Arial"/>
        <family val="2"/>
        <charset val="238"/>
      </rPr>
      <t>HIGHER  SCHOOL  OF  SOCIAL  COMMUNICATION  IN  GDYNIA</t>
    </r>
  </si>
  <si>
    <r>
      <t xml:space="preserve">KASZUBSKO-POMORSKA SZKOŁA WYŻSZA W WEJHEROWIE
</t>
    </r>
    <r>
      <rPr>
        <sz val="9"/>
        <color theme="1" tint="0.34998626667073579"/>
        <rFont val="Arial"/>
        <family val="2"/>
        <charset val="238"/>
      </rPr>
      <t>KASHUBIAN AND POMERANIAN HIGHER SCHOOL IN WEJHEROWO</t>
    </r>
  </si>
  <si>
    <r>
      <t xml:space="preserve">„ATENEUM" - SZKOŁA WYŻSZA W GDAŃSKU
</t>
    </r>
    <r>
      <rPr>
        <sz val="9"/>
        <color theme="1" tint="0.34998626667073579"/>
        <rFont val="Arial"/>
        <family val="2"/>
        <charset val="238"/>
      </rPr>
      <t>"ATENEUM" - UNIVERSITY IN GDAŃSK</t>
    </r>
  </si>
  <si>
    <r>
      <t xml:space="preserve">AKADEMIA MARYNARKI WOJENNEJ W GDYNI
</t>
    </r>
    <r>
      <rPr>
        <sz val="9"/>
        <color theme="1" tint="0.34998626667073579"/>
        <rFont val="Arial"/>
        <family val="2"/>
        <charset val="238"/>
      </rPr>
      <t>POLISH NAVAL ACADEMY IN GDYNIA</t>
    </r>
  </si>
  <si>
    <r>
      <t xml:space="preserve">Studenci    </t>
    </r>
    <r>
      <rPr>
        <sz val="9"/>
        <color theme="1" tint="0.34998626667073579"/>
        <rFont val="Arial"/>
        <family val="2"/>
        <charset val="238"/>
      </rPr>
      <t xml:space="preserve"> Students </t>
    </r>
  </si>
  <si>
    <r>
      <t xml:space="preserve">Na studiach     </t>
    </r>
    <r>
      <rPr>
        <sz val="9"/>
        <color theme="1" tint="0.34998626667073579"/>
        <rFont val="Arial"/>
        <family val="2"/>
        <charset val="238"/>
      </rPr>
      <t>In</t>
    </r>
  </si>
  <si>
    <r>
      <t xml:space="preserve">stacjonarnych 
</t>
    </r>
    <r>
      <rPr>
        <sz val="9"/>
        <color theme="1" tint="0.34998626667073579"/>
        <rFont val="Arial"/>
        <family val="2"/>
        <charset val="238"/>
      </rPr>
      <t xml:space="preserve">full-time programmes </t>
    </r>
  </si>
  <si>
    <r>
      <t xml:space="preserve">niestacjonarnych 
</t>
    </r>
    <r>
      <rPr>
        <sz val="9"/>
        <color theme="1" tint="0.34998626667073579"/>
        <rFont val="Arial"/>
        <family val="2"/>
        <charset val="238"/>
      </rPr>
      <t xml:space="preserve">part-time programmes </t>
    </r>
  </si>
  <si>
    <r>
      <t xml:space="preserve">Studenci
</t>
    </r>
    <r>
      <rPr>
        <sz val="9"/>
        <color theme="1" tint="0.34998626667073579"/>
        <rFont val="Arial"/>
        <family val="2"/>
        <charset val="238"/>
      </rPr>
      <t xml:space="preserve">Students   </t>
    </r>
  </si>
  <si>
    <r>
      <t xml:space="preserve">Na studiach    </t>
    </r>
    <r>
      <rPr>
        <sz val="9"/>
        <color theme="1" tint="0.34998626667073579"/>
        <rFont val="Arial"/>
        <family val="2"/>
        <charset val="238"/>
      </rPr>
      <t>In</t>
    </r>
  </si>
  <si>
    <r>
      <t xml:space="preserve">stacjonarnych 
</t>
    </r>
    <r>
      <rPr>
        <sz val="9"/>
        <color theme="1" tint="0.34998626667073579"/>
        <rFont val="Arial"/>
        <family val="2"/>
        <charset val="238"/>
      </rPr>
      <t>full-time programmes</t>
    </r>
  </si>
  <si>
    <r>
      <t xml:space="preserve">Gdańsk School of Higher Education </t>
    </r>
    <r>
      <rPr>
        <vertAlign val="superscript"/>
        <sz val="9"/>
        <color theme="1" tint="0.3499862666707357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 xml:space="preserve"> </t>
    </r>
  </si>
  <si>
    <t>oceanografia</t>
  </si>
  <si>
    <t>energetyka</t>
  </si>
  <si>
    <t xml:space="preserve">T O T A L                                                            </t>
  </si>
  <si>
    <r>
      <t xml:space="preserve">Studia
</t>
    </r>
    <r>
      <rPr>
        <sz val="9"/>
        <color theme="1" tint="0.34998626667073579"/>
        <rFont val="Arial"/>
        <family val="2"/>
        <charset val="238"/>
      </rPr>
      <t>Studies</t>
    </r>
  </si>
  <si>
    <r>
      <t xml:space="preserve">stacjonarne 
</t>
    </r>
    <r>
      <rPr>
        <sz val="9"/>
        <color theme="1" tint="0.34998626667073579"/>
        <rFont val="Arial"/>
        <family val="2"/>
        <charset val="238"/>
      </rPr>
      <t xml:space="preserve">full-time programmes </t>
    </r>
  </si>
  <si>
    <r>
      <t xml:space="preserve">niestacjonarne 
</t>
    </r>
    <r>
      <rPr>
        <sz val="9"/>
        <color theme="1" tint="0.34998626667073579"/>
        <rFont val="Arial"/>
        <family val="2"/>
        <charset val="238"/>
      </rPr>
      <t xml:space="preserve">part-time programmes </t>
    </r>
  </si>
  <si>
    <r>
      <t xml:space="preserve">razem
</t>
    </r>
    <r>
      <rPr>
        <sz val="9"/>
        <color theme="1" tint="0.34998626667073579"/>
        <rFont val="Arial"/>
        <family val="2"/>
        <charset val="238"/>
      </rPr>
      <t xml:space="preserve"> total</t>
    </r>
  </si>
  <si>
    <r>
      <t xml:space="preserve">Absolwenci studiów 
</t>
    </r>
    <r>
      <rPr>
        <sz val="9"/>
        <color theme="1" tint="0.34998626667073579"/>
        <rFont val="Arial"/>
        <family val="2"/>
        <charset val="238"/>
      </rPr>
      <t>Graduates of</t>
    </r>
  </si>
  <si>
    <r>
      <t xml:space="preserve">pierwszego stopnia 
</t>
    </r>
    <r>
      <rPr>
        <sz val="9"/>
        <color theme="1" tint="0.34998626667073579"/>
        <rFont val="Arial"/>
        <family val="2"/>
        <charset val="238"/>
      </rPr>
      <t xml:space="preserve">first-cycle programmes </t>
    </r>
  </si>
  <si>
    <r>
      <t xml:space="preserve">magisterskich jednolitych
</t>
    </r>
    <r>
      <rPr>
        <sz val="9"/>
        <color theme="1" tint="0.34998626667073579"/>
        <rFont val="Arial"/>
        <family val="2"/>
        <charset val="238"/>
      </rPr>
      <t>long-cycle programmes</t>
    </r>
  </si>
  <si>
    <r>
      <t xml:space="preserve">drugiego stopnia 
</t>
    </r>
    <r>
      <rPr>
        <sz val="9"/>
        <color theme="1" tint="0.34998626667073579"/>
        <rFont val="Arial"/>
        <family val="2"/>
        <charset val="238"/>
      </rPr>
      <t>second-cycle programmes</t>
    </r>
    <r>
      <rPr>
        <sz val="9"/>
        <rFont val="Arial"/>
        <family val="2"/>
        <charset val="238"/>
      </rPr>
      <t xml:space="preserve">  </t>
    </r>
  </si>
  <si>
    <t xml:space="preserve">filozofia </t>
  </si>
  <si>
    <r>
      <t xml:space="preserve">Absolwenci
</t>
    </r>
    <r>
      <rPr>
        <sz val="9"/>
        <color theme="1" tint="0.34998626667073579"/>
        <rFont val="Arial"/>
        <family val="2"/>
        <charset val="238"/>
      </rPr>
      <t xml:space="preserve">Graduates </t>
    </r>
  </si>
  <si>
    <r>
      <t xml:space="preserve">stacjonarne  
</t>
    </r>
    <r>
      <rPr>
        <sz val="9"/>
        <color theme="1" tint="0.34998626667073579"/>
        <rFont val="Arial"/>
        <family val="2"/>
        <charset val="238"/>
      </rPr>
      <t xml:space="preserve">full-time programmes </t>
    </r>
  </si>
  <si>
    <r>
      <t xml:space="preserve">Absolwenci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
</t>
    </r>
    <r>
      <rPr>
        <sz val="9"/>
        <color theme="1" tint="0.34998626667073579"/>
        <rFont val="Arial"/>
        <family val="2"/>
        <charset val="238"/>
      </rPr>
      <t xml:space="preserve">Graduates 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</si>
  <si>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Studenci  </t>
    </r>
    <r>
      <rPr>
        <sz val="9"/>
        <color theme="1" tint="0.34998626667073579"/>
        <rFont val="Arial"/>
        <family val="2"/>
        <charset val="238"/>
      </rPr>
      <t xml:space="preserve">  Students </t>
    </r>
  </si>
  <si>
    <r>
      <t xml:space="preserve">Absolwenci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Graduates 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</si>
  <si>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                 WYSZCZEGÓLNIENIE
                       </t>
    </r>
    <r>
      <rPr>
        <sz val="9"/>
        <color theme="1" tint="0.34998626667073579"/>
        <rFont val="Arial"/>
        <family val="2"/>
        <charset val="238"/>
      </rPr>
      <t>SPECIFICATION</t>
    </r>
    <r>
      <rPr>
        <sz val="9"/>
        <rFont val="Arial"/>
        <family val="2"/>
        <charset val="238"/>
      </rPr>
      <t xml:space="preserve">
a - studenci
    </t>
    </r>
    <r>
      <rPr>
        <sz val="9"/>
        <color theme="1" tint="0.34998626667073579"/>
        <rFont val="Arial"/>
        <family val="2"/>
        <charset val="238"/>
      </rPr>
      <t xml:space="preserve"> students</t>
    </r>
    <r>
      <rPr>
        <sz val="9"/>
        <rFont val="Arial"/>
        <family val="2"/>
        <charset val="238"/>
      </rPr>
      <t xml:space="preserve">
b - absolwenci
     </t>
    </r>
    <r>
      <rPr>
        <sz val="9"/>
        <color theme="1" tint="0.34998626667073579"/>
        <rFont val="Arial"/>
        <family val="2"/>
        <charset val="238"/>
      </rPr>
      <t>graduates</t>
    </r>
  </si>
  <si>
    <r>
      <t xml:space="preserve">Na studiach
</t>
    </r>
    <r>
      <rPr>
        <sz val="9"/>
        <color theme="1" tint="0.34998626667073579"/>
        <rFont val="Arial"/>
        <family val="2"/>
        <charset val="238"/>
      </rPr>
      <t>In</t>
    </r>
  </si>
  <si>
    <r>
      <t xml:space="preserve">niestacjonarnych 
</t>
    </r>
    <r>
      <rPr>
        <sz val="9"/>
        <color theme="1" tint="0.34998626667073579"/>
        <rFont val="Arial"/>
        <family val="2"/>
        <charset val="238"/>
      </rPr>
      <t>part-time programmes</t>
    </r>
    <r>
      <rPr>
        <sz val="9"/>
        <rFont val="Arial"/>
        <family val="2"/>
        <charset val="238"/>
      </rPr>
      <t xml:space="preserve"> </t>
    </r>
  </si>
  <si>
    <r>
      <t xml:space="preserve">                             WYSZCZEGÓLNIENIE
                              </t>
    </r>
    <r>
      <rPr>
        <sz val="9"/>
        <color theme="1" tint="0.34998626667073579"/>
        <rFont val="Arial"/>
        <family val="2"/>
        <charset val="238"/>
      </rPr>
      <t xml:space="preserve">    SPECIFICATION</t>
    </r>
    <r>
      <rPr>
        <sz val="9"/>
        <rFont val="Arial"/>
        <family val="2"/>
        <charset val="238"/>
      </rPr>
      <t xml:space="preserve">
a - studenci
      </t>
    </r>
    <r>
      <rPr>
        <sz val="9"/>
        <color theme="1" tint="0.34998626667073579"/>
        <rFont val="Arial"/>
        <family val="2"/>
        <charset val="238"/>
      </rPr>
      <t xml:space="preserve"> students</t>
    </r>
    <r>
      <rPr>
        <sz val="9"/>
        <rFont val="Arial"/>
        <family val="2"/>
        <charset val="238"/>
      </rPr>
      <t xml:space="preserve">
 b - absolwenci 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      </t>
    </r>
    <r>
      <rPr>
        <sz val="9"/>
        <color theme="1" tint="0.34998626667073579"/>
        <rFont val="Arial"/>
        <family val="2"/>
        <charset val="238"/>
      </rPr>
      <t xml:space="preserve"> graduates </t>
    </r>
    <r>
      <rPr>
        <vertAlign val="superscript"/>
        <sz val="9"/>
        <color theme="1" tint="0.3499862666707357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</si>
  <si>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 xml:space="preserve">Cudzoziemcy   </t>
    </r>
    <r>
      <rPr>
        <sz val="10"/>
        <color theme="1" tint="0.34998626667073579"/>
        <rFont val="Arial"/>
        <family val="2"/>
        <charset val="238"/>
      </rPr>
      <t>Foreigners</t>
    </r>
  </si>
  <si>
    <r>
      <t xml:space="preserve">polskiego pochodzenia  
</t>
    </r>
    <r>
      <rPr>
        <sz val="9"/>
        <color theme="1" tint="0.34998626667073579"/>
        <rFont val="Arial"/>
        <family val="2"/>
        <charset val="238"/>
      </rPr>
      <t>of Polish origin</t>
    </r>
  </si>
  <si>
    <r>
      <t xml:space="preserve">którzy otrzymali świadectwo dojrzałości lub jego odpowiednik poza Polską
</t>
    </r>
    <r>
      <rPr>
        <sz val="9"/>
        <color theme="1" tint="0.34998626667073579"/>
        <rFont val="Arial"/>
        <family val="2"/>
        <charset val="238"/>
      </rPr>
      <t xml:space="preserve">who obtained a certificate of secondary education or its equivalent outside Poland </t>
    </r>
  </si>
  <si>
    <r>
      <t xml:space="preserve">Słuchacze
</t>
    </r>
    <r>
      <rPr>
        <sz val="9"/>
        <color theme="1" tint="0.34998626667073579"/>
        <rFont val="Arial"/>
        <family val="2"/>
        <charset val="238"/>
      </rPr>
      <t>Postgraduate students</t>
    </r>
  </si>
  <si>
    <r>
      <t xml:space="preserve">Wydane świadectwa </t>
    </r>
    <r>
      <rPr>
        <vertAlign val="superscript"/>
        <sz val="9"/>
        <rFont val="Arial"/>
        <family val="2"/>
        <charset val="238"/>
      </rPr>
      <t xml:space="preserve">1 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Certificates issued </t>
    </r>
    <r>
      <rPr>
        <vertAlign val="superscript"/>
        <sz val="9"/>
        <color theme="1" tint="0.34998626667073579"/>
        <rFont val="Arial"/>
        <family val="2"/>
        <charset val="238"/>
      </rPr>
      <t>1</t>
    </r>
    <r>
      <rPr>
        <sz val="9"/>
        <color theme="1" tint="0.34998626667073579"/>
        <rFont val="Arial"/>
        <family val="2"/>
        <charset val="238"/>
      </rPr>
      <t xml:space="preserve"> </t>
    </r>
  </si>
  <si>
    <t xml:space="preserve">T O T A L                                          </t>
  </si>
  <si>
    <r>
      <t xml:space="preserve">Słuchacze 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Postgraduate students</t>
    </r>
  </si>
  <si>
    <r>
      <t xml:space="preserve">Wydane świadectwa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
</t>
    </r>
    <r>
      <rPr>
        <sz val="9"/>
        <color theme="1" tint="0.34998626667073579"/>
        <rFont val="Arial"/>
        <family val="2"/>
        <charset val="238"/>
      </rPr>
      <t xml:space="preserve">Certificates issued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</si>
  <si>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Wydane świadectwa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Certificates issued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</si>
  <si>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W tym osoby, które otrzymały dyplom ukończenia studiów wyższych poza Polską
</t>
    </r>
    <r>
      <rPr>
        <sz val="9"/>
        <color theme="1" tint="0.34998626667073579"/>
        <rFont val="Arial"/>
        <family val="2"/>
        <charset val="238"/>
      </rPr>
      <t>Including those who received a university degree outside Poland</t>
    </r>
  </si>
  <si>
    <r>
      <t>niestacjonarnych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part-time programmes </t>
    </r>
  </si>
  <si>
    <r>
      <t xml:space="preserve">Wszczęte przewody doktorskie (w danym roku kalendarzowym)
</t>
    </r>
    <r>
      <rPr>
        <sz val="9"/>
        <color theme="1" tint="0.34998626667073579"/>
        <rFont val="Arial"/>
        <family val="2"/>
        <charset val="238"/>
      </rPr>
      <t>Launched Ph.D. degree conferment procedures (in a given calendar year)</t>
    </r>
  </si>
  <si>
    <r>
      <t>Osoby, które obroniły rozprawę doktorską (w danym roku kalendarzowym)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Persons who defended doctoral dissertation (in a given calendar year)</t>
    </r>
  </si>
  <si>
    <r>
      <t>T O T A L</t>
    </r>
    <r>
      <rPr>
        <sz val="9"/>
        <color theme="1" tint="0.34998626667073579"/>
        <rFont val="Arial"/>
        <family val="2"/>
        <charset val="238"/>
      </rPr>
      <t xml:space="preserve">                                           </t>
    </r>
  </si>
  <si>
    <r>
      <t xml:space="preserve">Doktoranci
</t>
    </r>
    <r>
      <rPr>
        <sz val="9"/>
        <color theme="1" tint="0.34998626667073579"/>
        <rFont val="Arial"/>
        <family val="2"/>
        <charset val="238"/>
      </rPr>
      <t>Doctoral students</t>
    </r>
  </si>
  <si>
    <r>
      <t xml:space="preserve">Obrony rozpraw doktorskich (w danym roku kalendarzowym)
</t>
    </r>
    <r>
      <rPr>
        <sz val="9"/>
        <color theme="1" tint="0.34998626667073579"/>
        <rFont val="Arial"/>
        <family val="2"/>
        <charset val="238"/>
      </rPr>
      <t>Defended doctoral dissertation (in a given calendar year)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</si>
  <si>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 xml:space="preserve"> grand total</t>
    </r>
  </si>
  <si>
    <r>
      <t xml:space="preserve">Osoby, które uzyskały stopień doktora w przewodach doktorskich (w danym roku kalendarzowym)
</t>
    </r>
    <r>
      <rPr>
        <sz val="9"/>
        <color theme="1" tint="0.34998626667073579"/>
        <rFont val="Arial"/>
        <family val="2"/>
        <charset val="238"/>
      </rPr>
      <t>Persons who obtained Ph.D degree following doctoral dissertations (in a given calendar year)</t>
    </r>
  </si>
  <si>
    <r>
      <t xml:space="preserve">Niewidomi i słabo widzący 
</t>
    </r>
    <r>
      <rPr>
        <sz val="9"/>
        <color theme="1" tint="0.34998626667073579"/>
        <rFont val="Arial"/>
        <family val="2"/>
        <charset val="238"/>
      </rPr>
      <t>Blind and sight impaired</t>
    </r>
  </si>
  <si>
    <r>
      <t xml:space="preserve">Z dysfunkcją narządów ruchu  
</t>
    </r>
    <r>
      <rPr>
        <sz val="9"/>
        <color theme="1" tint="0.34998626667073579"/>
        <rFont val="Arial"/>
        <family val="2"/>
        <charset val="238"/>
      </rPr>
      <t>With motor organs impairment</t>
    </r>
  </si>
  <si>
    <r>
      <t xml:space="preserve">W LICZBACH BEZWZGLĘDNYCH     </t>
    </r>
    <r>
      <rPr>
        <sz val="9"/>
        <color theme="1" tint="0.34998626667073579"/>
        <rFont val="Arial"/>
        <family val="2"/>
        <charset val="238"/>
      </rPr>
      <t xml:space="preserve"> IN ABSOLUTE NUMBERS</t>
    </r>
  </si>
  <si>
    <r>
      <t xml:space="preserve">W %      </t>
    </r>
    <r>
      <rPr>
        <sz val="9"/>
        <color theme="1" tint="0.34998626667073579"/>
        <rFont val="Arial"/>
        <family val="2"/>
        <charset val="238"/>
      </rPr>
      <t>IN %</t>
    </r>
  </si>
  <si>
    <r>
      <t xml:space="preserve">Doktoranci     </t>
    </r>
    <r>
      <rPr>
        <sz val="9"/>
        <color theme="1" tint="0.34998626667073579"/>
        <rFont val="Arial"/>
        <family val="2"/>
        <charset val="238"/>
      </rPr>
      <t xml:space="preserve"> Doctoral students</t>
    </r>
  </si>
  <si>
    <r>
      <t xml:space="preserve">z liczby ogółem, którzy otrzymali dyplom ukończenia studiów wyższych poza Polską
</t>
    </r>
    <r>
      <rPr>
        <sz val="9"/>
        <color theme="1" tint="0.34998626667073579"/>
        <rFont val="Arial"/>
        <family val="2"/>
        <charset val="238"/>
      </rPr>
      <t>of grand total, who received a university degree outside Poland</t>
    </r>
  </si>
  <si>
    <r>
      <t xml:space="preserve">Stypendia  </t>
    </r>
    <r>
      <rPr>
        <sz val="9"/>
        <color theme="1" tint="0.34998626667073579"/>
        <rFont val="Arial"/>
        <family val="2"/>
        <charset val="238"/>
      </rPr>
      <t xml:space="preserve"> Scholarships</t>
    </r>
  </si>
  <si>
    <r>
      <t xml:space="preserve">tylko doktoranckie
</t>
    </r>
    <r>
      <rPr>
        <sz val="9"/>
        <color theme="1" tint="0.34998626667073579"/>
        <rFont val="Arial"/>
        <family val="2"/>
        <charset val="238"/>
      </rPr>
      <t>only doctoral</t>
    </r>
    <r>
      <rPr>
        <sz val="9"/>
        <rFont val="Arial"/>
        <family val="2"/>
        <charset val="238"/>
      </rPr>
      <t xml:space="preserve">
</t>
    </r>
  </si>
  <si>
    <r>
      <t xml:space="preserve">jednocześnie doktoranckie i z dotacji projakościowej
</t>
    </r>
    <r>
      <rPr>
        <sz val="9"/>
        <color theme="1" tint="0.34998626667073579"/>
        <rFont val="Arial"/>
        <family val="2"/>
        <charset val="238"/>
      </rPr>
      <t>simultaneously doctoral and from pro-quality grants</t>
    </r>
    <r>
      <rPr>
        <sz val="9"/>
        <rFont val="Arial"/>
        <family val="2"/>
        <charset val="238"/>
      </rPr>
      <t xml:space="preserve">
</t>
    </r>
  </si>
  <si>
    <r>
      <t xml:space="preserve">tylko z dotacji projakościowej
</t>
    </r>
    <r>
      <rPr>
        <sz val="9"/>
        <color theme="1" tint="0.34998626667073579"/>
        <rFont val="Arial"/>
        <family val="2"/>
        <charset val="238"/>
      </rPr>
      <t>only from pro-quality grants</t>
    </r>
  </si>
  <si>
    <r>
      <t xml:space="preserve">doktorskie
</t>
    </r>
    <r>
      <rPr>
        <sz val="9"/>
        <color theme="1" tint="0.34998626667073579"/>
        <rFont val="Arial"/>
        <family val="2"/>
        <charset val="238"/>
      </rPr>
      <t>doctoral dissertation research</t>
    </r>
  </si>
  <si>
    <r>
      <t xml:space="preserve">WYSZCZEGÓLNIENIE  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</si>
  <si>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Osoby doktoryzujące się (mające wszczęte przewody doktorskie) poza studiami doktoranckimi
</t>
    </r>
    <r>
      <rPr>
        <sz val="9"/>
        <color theme="1" tint="0.34998626667073579"/>
        <rFont val="Arial"/>
        <family val="2"/>
        <charset val="238"/>
      </rPr>
      <t>Persons taking a Ph.D. degree (having launched Ph.D. degree conferment procedure) outside doctoral programmes</t>
    </r>
  </si>
  <si>
    <r>
      <t xml:space="preserve">Osoby, które wszczęły przewody doktorskie  (w danym roku kalendarzowym)
</t>
    </r>
    <r>
      <rPr>
        <sz val="9"/>
        <color theme="1" tint="0.34998626667073579"/>
        <rFont val="Arial"/>
        <family val="2"/>
        <charset val="238"/>
      </rPr>
      <t>Persons who launched Ph.D. degree conferment procedure (in a given calendar year)</t>
    </r>
  </si>
  <si>
    <r>
      <t xml:space="preserve">Osoby, które uzyskały stopień doktora w przewodach doktorskich (w danym roku kalendarzowym)          
</t>
    </r>
    <r>
      <rPr>
        <sz val="9"/>
        <color theme="1" tint="0.34998626667073579"/>
        <rFont val="Arial"/>
        <family val="2"/>
        <charset val="238"/>
      </rPr>
      <t>Persons who obtained Ph.D. degree following doctoral dissertations (in a given calendar year)</t>
    </r>
  </si>
  <si>
    <r>
      <t xml:space="preserve">ogółem 
</t>
    </r>
    <r>
      <rPr>
        <sz val="9"/>
        <color theme="1" tint="0.34998626667073579"/>
        <rFont val="Arial"/>
        <family val="2"/>
        <charset val="238"/>
      </rPr>
      <t xml:space="preserve"> total</t>
    </r>
  </si>
  <si>
    <r>
      <t xml:space="preserve">w tym cudzoziemcy 
</t>
    </r>
    <r>
      <rPr>
        <sz val="9"/>
        <color theme="1" tint="0.34998626667073579"/>
        <rFont val="Arial"/>
        <family val="2"/>
        <charset val="238"/>
      </rPr>
      <t>of which foreigners</t>
    </r>
  </si>
  <si>
    <r>
      <t xml:space="preserve">Osoby doktoryzujące się (mające wszczęte przewody doktorskie) poza studiami doktoranckimi
</t>
    </r>
    <r>
      <rPr>
        <sz val="9"/>
        <color theme="1" tint="0.34998626667073579"/>
        <rFont val="Arial"/>
        <family val="2"/>
        <charset val="238"/>
      </rPr>
      <t>Persons  taking a Ph.D. degree (having launched Ph.D. degree conferment procedure) outside doctoral programmes</t>
    </r>
  </si>
  <si>
    <r>
      <t xml:space="preserve">Osoby, które obroniły rozprawę doktorską (w danym roku kalendarzowym)          
</t>
    </r>
    <r>
      <rPr>
        <sz val="9"/>
        <color theme="1" tint="0.34998626667073579"/>
        <rFont val="Arial"/>
        <family val="2"/>
        <charset val="238"/>
      </rPr>
      <t>Persons who defended doctoral dissertation  (in a given calendar year)</t>
    </r>
  </si>
  <si>
    <r>
      <t xml:space="preserve">w tys. zł     </t>
    </r>
    <r>
      <rPr>
        <sz val="9"/>
        <color theme="1" tint="0.34998626667073579"/>
        <rFont val="Arial"/>
        <family val="2"/>
        <charset val="238"/>
      </rPr>
      <t>in PLN thousands</t>
    </r>
  </si>
  <si>
    <r>
      <t xml:space="preserve">O G Ó Ł E M  w tys. zł      </t>
    </r>
    <r>
      <rPr>
        <sz val="9"/>
        <color theme="1" tint="0.34998626667073579"/>
        <rFont val="Arial"/>
        <family val="2"/>
        <charset val="238"/>
      </rPr>
      <t>T O T A L  in PLN thousands</t>
    </r>
  </si>
  <si>
    <r>
      <t xml:space="preserve">W %  OGÓŁEM    </t>
    </r>
    <r>
      <rPr>
        <sz val="9"/>
        <color theme="1" tint="0.34998626667073579"/>
        <rFont val="Arial"/>
        <family val="2"/>
        <charset val="238"/>
      </rPr>
      <t xml:space="preserve"> IN % OF TOTAL</t>
    </r>
  </si>
  <si>
    <r>
      <t xml:space="preserve">W % - WEDŁUG  FORM  WŁASNOŚCI    </t>
    </r>
    <r>
      <rPr>
        <sz val="9"/>
        <color theme="1" tint="0.34998626667073579"/>
        <rFont val="Arial"/>
        <family val="2"/>
        <charset val="238"/>
      </rPr>
      <t xml:space="preserve"> IN % - BY OWNERSHIP FORMS</t>
    </r>
  </si>
  <si>
    <r>
      <t xml:space="preserve">Ogólem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</si>
  <si>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O G Ó Ł E M  w tys. zł     </t>
    </r>
    <r>
      <rPr>
        <sz val="9"/>
        <color theme="1" tint="0.34998626667073579"/>
        <rFont val="Arial"/>
        <family val="2"/>
        <charset val="238"/>
      </rPr>
      <t xml:space="preserve"> T O T A L  in PLN thousands</t>
    </r>
  </si>
  <si>
    <r>
      <t xml:space="preserve">W %  OGÓŁEM  </t>
    </r>
    <r>
      <rPr>
        <sz val="9"/>
        <color theme="1" tint="0.34998626667073579"/>
        <rFont val="Arial"/>
        <family val="2"/>
        <charset val="238"/>
      </rPr>
      <t xml:space="preserve">   IN % OF TOTAL</t>
    </r>
  </si>
  <si>
    <r>
      <t xml:space="preserve">W % - WEDŁUG  FORM  WŁASNOŚCI     </t>
    </r>
    <r>
      <rPr>
        <sz val="9"/>
        <color theme="1" tint="0.34998626667073579"/>
        <rFont val="Arial"/>
        <family val="2"/>
        <charset val="238"/>
      </rPr>
      <t>IN % - BY OWNERSHIP FORMS</t>
    </r>
  </si>
  <si>
    <r>
      <t xml:space="preserve">W %  - WEDŁUG  FORM  WŁASNOŚCI   </t>
    </r>
    <r>
      <rPr>
        <sz val="9"/>
        <color theme="1" tint="0.34998626667073579"/>
        <rFont val="Arial"/>
        <family val="2"/>
        <charset val="238"/>
      </rPr>
      <t xml:space="preserve"> IN % - BY OWNERSHIP FORMS</t>
    </r>
  </si>
  <si>
    <t>w tys. zł    in PLN thousands</t>
  </si>
  <si>
    <r>
      <t xml:space="preserve">Stan funduszu na początek roku
</t>
    </r>
    <r>
      <rPr>
        <sz val="9"/>
        <color theme="1" tint="0.34998626667073579"/>
        <rFont val="Arial"/>
        <family val="2"/>
        <charset val="238"/>
      </rPr>
      <t>Funds as of the beginning of the year</t>
    </r>
  </si>
  <si>
    <r>
      <t xml:space="preserve">Zwiększenia ogółem
</t>
    </r>
    <r>
      <rPr>
        <sz val="9"/>
        <color theme="1" tint="0.34998626667073579"/>
        <rFont val="Arial"/>
        <family val="2"/>
        <charset val="238"/>
      </rPr>
      <t>Total increase</t>
    </r>
  </si>
  <si>
    <r>
      <t xml:space="preserve">Zmniejszenia ogółem
</t>
    </r>
    <r>
      <rPr>
        <sz val="9"/>
        <color theme="1" tint="0.34998626667073579"/>
        <rFont val="Arial"/>
        <family val="2"/>
        <charset val="238"/>
      </rPr>
      <t>Total reductions</t>
    </r>
  </si>
  <si>
    <r>
      <t xml:space="preserve">Stan funduszu na koniec roku
</t>
    </r>
    <r>
      <rPr>
        <sz val="9"/>
        <color theme="1" tint="0.34998626667073579"/>
        <rFont val="Arial"/>
        <family val="2"/>
        <charset val="238"/>
      </rPr>
      <t>Funds as of the end of the year</t>
    </r>
  </si>
  <si>
    <r>
      <t xml:space="preserve">w tys. zł    </t>
    </r>
    <r>
      <rPr>
        <sz val="9"/>
        <color theme="1" tint="0.34998626667073579"/>
        <rFont val="Arial"/>
        <family val="2"/>
        <charset val="238"/>
      </rPr>
      <t>in PLN thousands</t>
    </r>
  </si>
  <si>
    <r>
      <t xml:space="preserve">FUNDUSZ POMOCY MATERIALNEJ DLA STUDENTÓW I DOKTORANTÓW
</t>
    </r>
    <r>
      <rPr>
        <sz val="9"/>
        <color theme="1" tint="0.34998626667073579"/>
        <rFont val="Arial"/>
        <family val="2"/>
        <charset val="238"/>
      </rPr>
      <t>FINANCIAL SUPPORT FUND FOR STUDENTS AND DOCTORAL STUDENTS</t>
    </r>
  </si>
  <si>
    <r>
      <t xml:space="preserve">FUNDUSZ ZASADNICZY    </t>
    </r>
    <r>
      <rPr>
        <sz val="9"/>
        <color theme="1" tint="0.34998626667073579"/>
        <rFont val="Arial"/>
        <family val="2"/>
        <charset val="238"/>
      </rPr>
      <t>CAPITAL FUND</t>
    </r>
  </si>
  <si>
    <r>
      <t xml:space="preserve">WŁASNY FUNDUSZ STYPENDIALNY   </t>
    </r>
    <r>
      <rPr>
        <sz val="9"/>
        <color theme="1" tint="0.34998626667073579"/>
        <rFont val="Arial"/>
        <family val="2"/>
        <charset val="238"/>
      </rPr>
      <t>OWN SCHOLARSHIP FUND</t>
    </r>
  </si>
  <si>
    <r>
      <t xml:space="preserve">ZAKŁADOWY FUNDUSZ ŚWIADCZEŃ SOCJALNYCH     </t>
    </r>
    <r>
      <rPr>
        <sz val="9"/>
        <color theme="1" tint="0.34998626667073579"/>
        <rFont val="Arial"/>
        <family val="2"/>
        <charset val="238"/>
      </rPr>
      <t xml:space="preserve"> COMPANY SOCIAL BENEFITS FUND</t>
    </r>
  </si>
  <si>
    <r>
      <t xml:space="preserve">WYSZCZEGÓLNIENIE 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</si>
  <si>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Stan funduszu na początek roku
</t>
    </r>
    <r>
      <rPr>
        <sz val="9"/>
        <color theme="1" tint="0.34998626667073579"/>
        <rFont val="Arial"/>
        <family val="2"/>
        <charset val="238"/>
      </rPr>
      <t xml:space="preserve">Fund as of beginning of the year </t>
    </r>
  </si>
  <si>
    <r>
      <t xml:space="preserve">Zwiększenia
</t>
    </r>
    <r>
      <rPr>
        <sz val="9"/>
        <color theme="1" tint="0.34998626667073579"/>
        <rFont val="Arial"/>
        <family val="2"/>
        <charset val="238"/>
      </rPr>
      <t>Increase</t>
    </r>
  </si>
  <si>
    <r>
      <t xml:space="preserve">Stan funduszu na koniec roku
</t>
    </r>
    <r>
      <rPr>
        <sz val="9"/>
        <color theme="1" tint="0.34998626667073579"/>
        <rFont val="Arial"/>
        <family val="2"/>
        <charset val="238"/>
      </rPr>
      <t xml:space="preserve">Fund as of end of the year  </t>
    </r>
  </si>
  <si>
    <r>
      <t xml:space="preserve">w tym dotacje z budżetu państwa
</t>
    </r>
    <r>
      <rPr>
        <sz val="9"/>
        <color theme="1" tint="0.34998626667073579"/>
        <rFont val="Arial"/>
        <family val="2"/>
        <charset val="238"/>
      </rPr>
      <t xml:space="preserve">of which grants from the state budget </t>
    </r>
  </si>
  <si>
    <r>
      <t xml:space="preserve"> ogółem
</t>
    </r>
    <r>
      <rPr>
        <sz val="9"/>
        <color theme="1" tint="0.34998626667073579"/>
        <rFont val="Arial"/>
        <family val="2"/>
        <charset val="238"/>
      </rPr>
      <t xml:space="preserve">grand total  </t>
    </r>
  </si>
  <si>
    <r>
      <t xml:space="preserve">w tym dotacje z budżetu państwa
</t>
    </r>
    <r>
      <rPr>
        <sz val="9"/>
        <color theme="1" tint="0.34998626667073579"/>
        <rFont val="Arial"/>
        <family val="2"/>
        <charset val="238"/>
      </rPr>
      <t>of which grants from the state budget</t>
    </r>
  </si>
  <si>
    <r>
      <t xml:space="preserve">w tym dla doktorantów
</t>
    </r>
    <r>
      <rPr>
        <sz val="9"/>
        <color theme="1" tint="0.34998626667073579"/>
        <rFont val="Arial"/>
        <family val="2"/>
        <charset val="238"/>
      </rPr>
      <t>of which for doctoral students</t>
    </r>
  </si>
  <si>
    <r>
      <t xml:space="preserve">Zmniejszenia ogółem
</t>
    </r>
    <r>
      <rPr>
        <sz val="9"/>
        <color theme="1" tint="0.34998626667073579"/>
        <rFont val="Arial"/>
        <family val="2"/>
        <charset val="238"/>
      </rPr>
      <t>Total decrease</t>
    </r>
  </si>
  <si>
    <r>
      <t xml:space="preserve">Stypendia socjalne
</t>
    </r>
    <r>
      <rPr>
        <sz val="9"/>
        <color theme="1" tint="0.34998626667073579"/>
        <rFont val="Arial"/>
        <family val="2"/>
        <charset val="238"/>
      </rPr>
      <t>Social grants</t>
    </r>
  </si>
  <si>
    <r>
      <t xml:space="preserve">Stypendia specjalne dla osób niepełnosprawnych
</t>
    </r>
    <r>
      <rPr>
        <sz val="9"/>
        <color theme="1" tint="0.34998626667073579"/>
        <rFont val="Arial"/>
        <family val="2"/>
        <charset val="238"/>
      </rPr>
      <t>Special scholarships for disabled persons</t>
    </r>
  </si>
  <si>
    <r>
      <t xml:space="preserve">Stypendia dla najlepszych studentów/doktorantów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Scholarships for outstanding students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</si>
  <si>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Zapomogi
</t>
    </r>
    <r>
      <rPr>
        <sz val="9"/>
        <color theme="1" tint="0.34998626667073579"/>
        <rFont val="Arial"/>
        <family val="2"/>
        <charset val="238"/>
      </rPr>
      <t>Subsistence allowances</t>
    </r>
  </si>
  <si>
    <r>
      <t xml:space="preserve">DLA  STUDENTÓW      </t>
    </r>
    <r>
      <rPr>
        <sz val="9"/>
        <color theme="1" tint="0.34998626667073579"/>
        <rFont val="Arial"/>
        <family val="2"/>
        <charset val="238"/>
      </rPr>
      <t>FOR  STUDENTS</t>
    </r>
  </si>
  <si>
    <r>
      <t xml:space="preserve">DLA  DOKTORANTÓW    </t>
    </r>
    <r>
      <rPr>
        <sz val="9"/>
        <color theme="1" tint="0.34998626667073579"/>
        <rFont val="Arial"/>
        <family val="2"/>
        <charset val="238"/>
      </rPr>
      <t xml:space="preserve"> FOR DOCTORAL STUDENTS</t>
    </r>
  </si>
  <si>
    <r>
      <t xml:space="preserve">Koszty remontów budynków i budowli
</t>
    </r>
    <r>
      <rPr>
        <sz val="9"/>
        <color theme="1" tint="0.34998626667073579"/>
        <rFont val="Arial"/>
        <family val="2"/>
        <charset val="238"/>
      </rPr>
      <t>Costs of repairs of buildings and structures</t>
    </r>
  </si>
  <si>
    <r>
      <t xml:space="preserve">w tym zakupy inwestycyjne
</t>
    </r>
    <r>
      <rPr>
        <sz val="9"/>
        <color theme="1" tint="0.34998626667073579"/>
        <rFont val="Arial"/>
        <family val="2"/>
        <charset val="238"/>
      </rPr>
      <t>of which investment purchases</t>
    </r>
  </si>
  <si>
    <r>
      <t xml:space="preserve">w tym remonty domów i stołówek studenckich
</t>
    </r>
    <r>
      <rPr>
        <sz val="9"/>
        <color theme="1" tint="0.34998626667073579"/>
        <rFont val="Arial"/>
        <family val="2"/>
        <charset val="238"/>
      </rPr>
      <t>of which repairs of student dormitories and canteens</t>
    </r>
  </si>
  <si>
    <r>
      <t xml:space="preserve">          WYSZCZEGÓLNIENIE
               </t>
    </r>
    <r>
      <rPr>
        <sz val="9"/>
        <color theme="1" tint="0.34998626667073579"/>
        <rFont val="Arial"/>
        <family val="2"/>
        <charset val="238"/>
      </rPr>
      <t>SPECIFICATION</t>
    </r>
    <r>
      <rPr>
        <sz val="9"/>
        <rFont val="Arial"/>
        <family val="2"/>
        <charset val="238"/>
      </rPr>
      <t xml:space="preserve">
o - ogółem
     </t>
    </r>
    <r>
      <rPr>
        <sz val="9"/>
        <color theme="1" tint="0.34998626667073579"/>
        <rFont val="Arial"/>
        <family val="2"/>
        <charset val="238"/>
      </rPr>
      <t xml:space="preserve"> total</t>
    </r>
    <r>
      <rPr>
        <sz val="9"/>
        <rFont val="Arial"/>
        <family val="2"/>
        <charset val="238"/>
      </rPr>
      <t xml:space="preserve">
m - miasta
       </t>
    </r>
    <r>
      <rPr>
        <sz val="9"/>
        <color theme="1" tint="0.34998626667073579"/>
        <rFont val="Arial"/>
        <family val="2"/>
        <charset val="238"/>
      </rPr>
      <t>urban areas</t>
    </r>
    <r>
      <rPr>
        <sz val="9"/>
        <rFont val="Arial"/>
        <family val="2"/>
        <charset val="238"/>
      </rPr>
      <t xml:space="preserve">
w - wieś
     </t>
    </r>
    <r>
      <rPr>
        <sz val="9"/>
        <color theme="1" tint="0.34998626667073579"/>
        <rFont val="Arial"/>
        <family val="2"/>
        <charset val="238"/>
      </rPr>
      <t xml:space="preserve">  rural areas</t>
    </r>
  </si>
  <si>
    <r>
      <t xml:space="preserve">Placówki  
</t>
    </r>
    <r>
      <rPr>
        <sz val="9"/>
        <color theme="1" tint="0.34998626667073579"/>
        <rFont val="Arial"/>
        <family val="2"/>
        <charset val="238"/>
      </rPr>
      <t xml:space="preserve">Establishments </t>
    </r>
  </si>
  <si>
    <r>
      <t xml:space="preserve">Oddziały 
</t>
    </r>
    <r>
      <rPr>
        <sz val="9"/>
        <color theme="1" tint="0.34998626667073579"/>
        <rFont val="Arial"/>
        <family val="2"/>
        <charset val="238"/>
      </rPr>
      <t xml:space="preserve">Sections </t>
    </r>
  </si>
  <si>
    <r>
      <t xml:space="preserve">Dzieci 
</t>
    </r>
    <r>
      <rPr>
        <sz val="9"/>
        <color theme="1" tint="0.34998626667073579"/>
        <rFont val="Arial"/>
        <family val="2"/>
        <charset val="238"/>
      </rPr>
      <t xml:space="preserve">Children </t>
    </r>
  </si>
  <si>
    <r>
      <t xml:space="preserve">       WYSZCZEGÓLNIENIE
            </t>
    </r>
    <r>
      <rPr>
        <sz val="9"/>
        <color theme="1" tint="0.34998626667073579"/>
        <rFont val="Arial"/>
        <family val="2"/>
        <charset val="238"/>
      </rPr>
      <t>SPECIFICATION</t>
    </r>
    <r>
      <rPr>
        <sz val="9"/>
        <rFont val="Arial"/>
        <family val="2"/>
        <charset val="238"/>
      </rPr>
      <t xml:space="preserve">
o - ogółem
    </t>
    </r>
    <r>
      <rPr>
        <sz val="9"/>
        <color theme="1" tint="0.34998626667073579"/>
        <rFont val="Arial"/>
        <family val="2"/>
        <charset val="238"/>
      </rPr>
      <t xml:space="preserve">  total</t>
    </r>
    <r>
      <rPr>
        <sz val="9"/>
        <rFont val="Arial"/>
        <family val="2"/>
        <charset val="238"/>
      </rPr>
      <t xml:space="preserve">
m - miasta
     </t>
    </r>
    <r>
      <rPr>
        <sz val="9"/>
        <color theme="1" tint="0.34998626667073579"/>
        <rFont val="Arial"/>
        <family val="2"/>
        <charset val="238"/>
      </rPr>
      <t xml:space="preserve"> urban areas</t>
    </r>
    <r>
      <rPr>
        <sz val="9"/>
        <rFont val="Arial"/>
        <family val="2"/>
        <charset val="238"/>
      </rPr>
      <t xml:space="preserve">
w - wieś
</t>
    </r>
    <r>
      <rPr>
        <sz val="9"/>
        <color theme="1" tint="0.34998626667073579"/>
        <rFont val="Arial"/>
        <family val="2"/>
        <charset val="238"/>
      </rPr>
      <t xml:space="preserve">       rural areas</t>
    </r>
  </si>
  <si>
    <r>
      <t xml:space="preserve">        WYSZCZEGÓLNIENIE
          </t>
    </r>
    <r>
      <rPr>
        <sz val="9"/>
        <color theme="1" tint="0.34998626667073579"/>
        <rFont val="Arial"/>
        <family val="2"/>
        <charset val="238"/>
      </rPr>
      <t xml:space="preserve">  SPECIFICATION</t>
    </r>
    <r>
      <rPr>
        <sz val="9"/>
        <rFont val="Arial"/>
        <family val="2"/>
        <charset val="238"/>
      </rPr>
      <t xml:space="preserve">
o - ogółem
 </t>
    </r>
    <r>
      <rPr>
        <sz val="9"/>
        <color theme="1" tint="0.34998626667073579"/>
        <rFont val="Arial"/>
        <family val="2"/>
        <charset val="238"/>
      </rPr>
      <t xml:space="preserve">     total</t>
    </r>
    <r>
      <rPr>
        <sz val="9"/>
        <rFont val="Arial"/>
        <family val="2"/>
        <charset val="238"/>
      </rPr>
      <t xml:space="preserve">
m - miasta
    </t>
    </r>
    <r>
      <rPr>
        <sz val="9"/>
        <color theme="1" tint="0.34998626667073579"/>
        <rFont val="Arial"/>
        <family val="2"/>
        <charset val="238"/>
      </rPr>
      <t xml:space="preserve">  urban areas</t>
    </r>
    <r>
      <rPr>
        <sz val="9"/>
        <rFont val="Arial"/>
        <family val="2"/>
        <charset val="238"/>
      </rPr>
      <t xml:space="preserve">
w - wieś
   </t>
    </r>
    <r>
      <rPr>
        <sz val="9"/>
        <color theme="1" tint="0.34998626667073579"/>
        <rFont val="Arial"/>
        <family val="2"/>
        <charset val="238"/>
      </rPr>
      <t xml:space="preserve">    rural areas</t>
    </r>
  </si>
  <si>
    <r>
      <t xml:space="preserve">         WYSZCZEGÓLNIENIE
             </t>
    </r>
    <r>
      <rPr>
        <sz val="9"/>
        <color theme="1" tint="0.34998626667073579"/>
        <rFont val="Arial"/>
        <family val="2"/>
        <charset val="238"/>
      </rPr>
      <t xml:space="preserve"> SPECIFICATION</t>
    </r>
    <r>
      <rPr>
        <sz val="9"/>
        <rFont val="Arial"/>
        <family val="2"/>
        <charset val="238"/>
      </rPr>
      <t xml:space="preserve">
o - ogółem
     </t>
    </r>
    <r>
      <rPr>
        <sz val="9"/>
        <color theme="1" tint="0.34998626667073579"/>
        <rFont val="Arial"/>
        <family val="2"/>
        <charset val="238"/>
      </rPr>
      <t xml:space="preserve"> total</t>
    </r>
    <r>
      <rPr>
        <sz val="9"/>
        <rFont val="Arial"/>
        <family val="2"/>
        <charset val="238"/>
      </rPr>
      <t xml:space="preserve">
m - miasta
      </t>
    </r>
    <r>
      <rPr>
        <sz val="9"/>
        <color theme="1" tint="0.34998626667073579"/>
        <rFont val="Arial"/>
        <family val="2"/>
        <charset val="238"/>
      </rPr>
      <t>urban areas</t>
    </r>
    <r>
      <rPr>
        <sz val="9"/>
        <rFont val="Arial"/>
        <family val="2"/>
        <charset val="238"/>
      </rPr>
      <t xml:space="preserve">
w - wieś
      </t>
    </r>
    <r>
      <rPr>
        <sz val="9"/>
        <color theme="1" tint="0.34998626667073579"/>
        <rFont val="Arial"/>
        <family val="2"/>
        <charset val="238"/>
      </rPr>
      <t xml:space="preserve"> rural areas</t>
    </r>
  </si>
  <si>
    <r>
      <t xml:space="preserve">                 WYSZCZEGÓLNIENIE
                </t>
    </r>
    <r>
      <rPr>
        <sz val="9"/>
        <color theme="1" tint="0.34998626667073579"/>
        <rFont val="Arial"/>
        <family val="2"/>
        <charset val="238"/>
      </rPr>
      <t xml:space="preserve">    SPECIFICATION</t>
    </r>
    <r>
      <rPr>
        <sz val="9"/>
        <rFont val="Arial"/>
        <family val="2"/>
        <charset val="238"/>
      </rPr>
      <t xml:space="preserve">
o - ogółem
     </t>
    </r>
    <r>
      <rPr>
        <sz val="9"/>
        <color theme="1" tint="0.34998626667073579"/>
        <rFont val="Arial"/>
        <family val="2"/>
        <charset val="238"/>
      </rPr>
      <t xml:space="preserve">  total</t>
    </r>
    <r>
      <rPr>
        <sz val="9"/>
        <rFont val="Arial"/>
        <family val="2"/>
        <charset val="238"/>
      </rPr>
      <t xml:space="preserve">
m - miasta
       </t>
    </r>
    <r>
      <rPr>
        <sz val="9"/>
        <color theme="1" tint="0.34998626667073579"/>
        <rFont val="Arial"/>
        <family val="2"/>
        <charset val="238"/>
      </rPr>
      <t>urban areas</t>
    </r>
    <r>
      <rPr>
        <sz val="9"/>
        <rFont val="Arial"/>
        <family val="2"/>
        <charset val="238"/>
      </rPr>
      <t xml:space="preserve">
w - wieś
       </t>
    </r>
    <r>
      <rPr>
        <sz val="9"/>
        <color theme="1" tint="0.34998626667073579"/>
        <rFont val="Arial"/>
        <family val="2"/>
        <charset val="238"/>
      </rPr>
      <t>rural areas</t>
    </r>
  </si>
  <si>
    <r>
      <t xml:space="preserve">Absolwenci 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Graduates</t>
    </r>
    <r>
      <rPr>
        <vertAlign val="superscript"/>
        <sz val="9"/>
        <color theme="1" tint="0.34998626667073579"/>
        <rFont val="Arial"/>
        <family val="2"/>
        <charset val="238"/>
      </rPr>
      <t xml:space="preserve"> 1</t>
    </r>
  </si>
  <si>
    <r>
      <t xml:space="preserve">z liczby ogółem
</t>
    </r>
    <r>
      <rPr>
        <sz val="9"/>
        <color theme="1" tint="0.34998626667073579"/>
        <rFont val="Arial"/>
        <family val="2"/>
        <charset val="238"/>
      </rPr>
      <t>of total number</t>
    </r>
  </si>
  <si>
    <r>
      <t xml:space="preserve">kobiety
</t>
    </r>
    <r>
      <rPr>
        <sz val="9"/>
        <color theme="1" tint="0.34998626667073579"/>
        <rFont val="Arial"/>
        <family val="2"/>
        <charset val="238"/>
      </rPr>
      <t>females</t>
    </r>
  </si>
  <si>
    <r>
      <t xml:space="preserve">w klasie I
</t>
    </r>
    <r>
      <rPr>
        <sz val="9"/>
        <color theme="1" tint="0.34998626667073579"/>
        <rFont val="Arial"/>
        <family val="2"/>
        <charset val="238"/>
      </rPr>
      <t>in grade 1</t>
    </r>
  </si>
  <si>
    <r>
      <t xml:space="preserve">Absolwenci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Graduates</t>
    </r>
    <r>
      <rPr>
        <vertAlign val="superscript"/>
        <sz val="9"/>
        <color theme="1" tint="0.34998626667073579"/>
        <rFont val="Arial"/>
        <family val="2"/>
        <charset val="238"/>
      </rPr>
      <t xml:space="preserve"> 2</t>
    </r>
  </si>
  <si>
    <r>
      <t xml:space="preserve">w klasie I 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in grade 1 </t>
    </r>
  </si>
  <si>
    <r>
      <t xml:space="preserve">w klasie I 
</t>
    </r>
    <r>
      <rPr>
        <sz val="9"/>
        <color theme="1" tint="0.34998626667073579"/>
        <rFont val="Arial"/>
        <family val="2"/>
        <charset val="238"/>
      </rPr>
      <t xml:space="preserve">in grade 1 </t>
    </r>
  </si>
  <si>
    <t xml:space="preserve">I. WYBRANE DANE O EDUKACJI W WOJEWÓDZTWIE POMORSKIM NA TLE KRAJU </t>
  </si>
  <si>
    <t>SELECTED DATA ON EDUCATION IN POMORSKIE VOIVODSHIP AGAINST THE BACKGROUND OF THE COUNTRY</t>
  </si>
  <si>
    <t>II. EDUKACJA WEDŁUG SZCZEBLI KSZTAŁCENIA</t>
  </si>
  <si>
    <t xml:space="preserve"> EDUCATION BY LEVELS</t>
  </si>
  <si>
    <t xml:space="preserve">I. WAŻNIEJSZE DANE O EDUKACJI </t>
  </si>
  <si>
    <t xml:space="preserve">  MAJOR DATA ON EDUCATION </t>
  </si>
  <si>
    <r>
      <t xml:space="preserve">TABL. 1. </t>
    </r>
    <r>
      <rPr>
        <b/>
        <sz val="10"/>
        <rFont val="Arial"/>
        <family val="2"/>
        <charset val="238"/>
      </rPr>
      <t>SZKOŁY WEDŁUG ORGANÓW PROWADZĄCYCH</t>
    </r>
  </si>
  <si>
    <t>TABLICE PRZEGLĄDOWE</t>
  </si>
  <si>
    <t>REVIEW TABLES</t>
  </si>
  <si>
    <r>
      <t xml:space="preserve">TABL. 2. </t>
    </r>
    <r>
      <rPr>
        <b/>
        <sz val="10"/>
        <rFont val="Arial"/>
        <family val="2"/>
        <charset val="238"/>
      </rPr>
      <t xml:space="preserve">SZKOŁY DLA DOROSŁYCH PUBLICZNE I NIEPUBLICZNE Z UPRAWNIENIAMI SZKOŁY PUBLICZNEJ </t>
    </r>
  </si>
  <si>
    <t xml:space="preserve">  PUPILS AND STUDENTS BY AGE GROUPS </t>
  </si>
  <si>
    <r>
      <t xml:space="preserve">TABL. 3. </t>
    </r>
    <r>
      <rPr>
        <b/>
        <sz val="10"/>
        <rFont val="Arial"/>
        <family val="2"/>
        <charset val="238"/>
      </rPr>
      <t xml:space="preserve">UCZNIOWIE WEDŁUG GRUP WIEKU </t>
    </r>
  </si>
  <si>
    <r>
      <rPr>
        <sz val="10"/>
        <rFont val="Arial"/>
        <family val="2"/>
        <charset val="238"/>
      </rPr>
      <t xml:space="preserve">TABL. 4. </t>
    </r>
    <r>
      <rPr>
        <b/>
        <sz val="10"/>
        <rFont val="Arial"/>
        <family val="2"/>
        <charset val="238"/>
      </rPr>
      <t xml:space="preserve">STUDENCI WEDŁUG WIEKU </t>
    </r>
  </si>
  <si>
    <r>
      <t>TABL. 5.</t>
    </r>
    <r>
      <rPr>
        <b/>
        <sz val="10"/>
        <rFont val="Arial"/>
        <family val="2"/>
        <charset val="238"/>
      </rPr>
      <t xml:space="preserve"> ABSOLWENCI SZKÓŁ PONADGIMNAZJALNYCH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, KTÓRZY PRZYSTĄPILI DO EGZAMINU MATURALNEGO ORAZ
             ABSOLWENCI, KTÓRZY OTRZYMALI ŚWIADECTWO DOJRZAŁOŚCI </t>
    </r>
  </si>
  <si>
    <r>
      <t xml:space="preserve">GRADUATES OF UPPER SECONDARY SCHOOLS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WHO SAT SECONDARY SCHOOL MATRICULATION EXAMINATION AND GRADUATES WHO PASSED SECONDARY SCHOOLS MATRICULATION EXAMINATION </t>
    </r>
  </si>
  <si>
    <r>
      <t xml:space="preserve">GRADUATES </t>
    </r>
    <r>
      <rPr>
        <vertAlign val="superscript"/>
        <sz val="10"/>
        <color theme="1" tint="0.34998626667073579"/>
        <rFont val="Arial"/>
        <family val="2"/>
        <charset val="238"/>
      </rPr>
      <t xml:space="preserve">a </t>
    </r>
    <r>
      <rPr>
        <sz val="10"/>
        <color theme="1" tint="0.34998626667073579"/>
        <rFont val="Arial"/>
        <family val="2"/>
        <charset val="238"/>
      </rPr>
      <t xml:space="preserve">OF UPPER SECONDARY SCHOOLS </t>
    </r>
    <r>
      <rPr>
        <vertAlign val="superscript"/>
        <sz val="10"/>
        <color theme="1" tint="0.34998626667073579"/>
        <rFont val="Arial"/>
        <family val="2"/>
        <charset val="238"/>
      </rPr>
      <t>b</t>
    </r>
    <r>
      <rPr>
        <sz val="10"/>
        <color theme="1" tint="0.34998626667073579"/>
        <rFont val="Arial"/>
        <family val="2"/>
        <charset val="238"/>
      </rPr>
      <t xml:space="preserve"> AND POST-SECONDARY SCHOOLS </t>
    </r>
    <r>
      <rPr>
        <vertAlign val="superscript"/>
        <sz val="10"/>
        <color theme="1" tint="0.34998626667073579"/>
        <rFont val="Arial"/>
        <family val="2"/>
        <charset val="238"/>
      </rPr>
      <t>c</t>
    </r>
    <r>
      <rPr>
        <sz val="10"/>
        <color theme="1" tint="0.34998626667073579"/>
        <rFont val="Arial"/>
        <family val="2"/>
        <charset val="238"/>
      </rPr>
      <t xml:space="preserve"> WHO SAT EXAMINATION CONFIRMING VOCATIONAL QUALIFICATIONS</t>
    </r>
  </si>
  <si>
    <r>
      <t xml:space="preserve">TABL. 7. </t>
    </r>
    <r>
      <rPr>
        <b/>
        <sz val="10"/>
        <rFont val="Arial"/>
        <family val="2"/>
        <charset val="238"/>
      </rPr>
      <t xml:space="preserve">ABSOLWENCI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SZKÓŁ DLA DZIECI I MŁODZIEŻY  WEDŁUG GRUP WIEKU (bez szkół specjalnych)</t>
    </r>
  </si>
  <si>
    <r>
      <t xml:space="preserve">       GRADUATES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OF SCHOOLS FOR CHILDREN AND YOUTH YEAR BY AGE GROUPS (excluding special schools) </t>
    </r>
  </si>
  <si>
    <r>
      <t>TABL. 9.</t>
    </r>
    <r>
      <rPr>
        <b/>
        <sz val="10"/>
        <rFont val="Arial"/>
        <family val="2"/>
        <charset val="238"/>
      </rPr>
      <t xml:space="preserve"> UCZĄCY SIĘ JĘZYKÓW OBCYCH W SZKOŁACH DLA DZIECI I MŁODZIEŻY ORAZ POLICEALNYCH</t>
    </r>
  </si>
  <si>
    <r>
      <t xml:space="preserve">TABL. 10. </t>
    </r>
    <r>
      <rPr>
        <b/>
        <sz val="10"/>
        <rFont val="Arial"/>
        <family val="2"/>
        <charset val="238"/>
      </rPr>
      <t xml:space="preserve">UCZĄCY SIĘ OBOWIĄZKOWO JĘZYKÓW OBCYCH W SZKOŁACH DLA DOROSŁYCH </t>
    </r>
  </si>
  <si>
    <t>PUPILS AND STUDENTS LEARNING FOREIGN LANGUAGES IN SCHOOLS FOR CHILDREN AND YOUTH AND IN POST-SECONDARY SCHOOLS BY TYPE OF SCHOOLS</t>
  </si>
  <si>
    <r>
      <t xml:space="preserve">TABL. 11. </t>
    </r>
    <r>
      <rPr>
        <b/>
        <sz val="10"/>
        <rFont val="Arial"/>
        <family val="2"/>
        <charset val="238"/>
      </rPr>
      <t>UCZĄCY SIĘ JĘZYKÓW OBCYCH W SZKOŁACH DLA DZIECI I MŁODZIEŻY ORAZ POLICEALNYCH WEDŁUG TYPÓW SZKÓŁ</t>
    </r>
  </si>
  <si>
    <t>STUDENTS LEARNING A FOREIGN LANGUAGE AS AN OBLIGATORY COURSE (excluding foreigners)</t>
  </si>
  <si>
    <r>
      <rPr>
        <sz val="10"/>
        <rFont val="Arial"/>
        <family val="2"/>
        <charset val="238"/>
      </rPr>
      <t xml:space="preserve">TABL. 12. </t>
    </r>
    <r>
      <rPr>
        <b/>
        <sz val="10"/>
        <rFont val="Arial"/>
        <family val="2"/>
        <charset val="238"/>
      </rPr>
      <t>STUDENCI UCZĄCY SIĘ JĘZYKA OBCEGO W FORMIE OBOWIĄZKOWEGO LEKTORATU (bez cudzoziemców)</t>
    </r>
  </si>
  <si>
    <t>STUDENTS LEARNING A MODERN LANGUAGE AS AN OBLIGATORY COURSE (excluding foreigners)</t>
  </si>
  <si>
    <r>
      <rPr>
        <sz val="10"/>
        <rFont val="Arial"/>
        <family val="2"/>
        <charset val="238"/>
      </rPr>
      <t>TABL. 13.</t>
    </r>
    <r>
      <rPr>
        <b/>
        <sz val="10"/>
        <rFont val="Arial"/>
        <family val="2"/>
        <charset val="238"/>
      </rPr>
      <t xml:space="preserve"> STUDENCI UCZĄCY SIĘ JĘZYKA NOWOŻYTNEGO JAKO OBOWIĄZKOWEGO LEKTORATU (bez cudzoziemców)</t>
    </r>
  </si>
  <si>
    <t>TEACHING A LANGUAGE OF NATIONAL AND ETHNIC MINORITIES AND REGIONAL LANGUAGE IN SCHOOLS FOR CHILDREN AND YOUTH</t>
  </si>
  <si>
    <r>
      <rPr>
        <sz val="10"/>
        <rFont val="Arial"/>
        <family val="2"/>
        <charset val="238"/>
      </rPr>
      <t xml:space="preserve">TABL.14. </t>
    </r>
    <r>
      <rPr>
        <b/>
        <sz val="10"/>
        <rFont val="Arial"/>
        <family val="2"/>
        <charset val="238"/>
      </rPr>
      <t>NAUCZANIE JĘZYKA MNIEJSZOŚCI NARODOWYCH I ETNICZNYCH ORAZ JĘZYKA REGIONALNEGO W SZKOŁACH
               DLA DZIECI I MŁODZIEŻY</t>
    </r>
  </si>
  <si>
    <r>
      <t xml:space="preserve">TABL. 15. </t>
    </r>
    <r>
      <rPr>
        <b/>
        <sz val="10"/>
        <rFont val="Arial"/>
        <family val="2"/>
        <charset val="238"/>
      </rPr>
      <t xml:space="preserve">SZKOŁY DLA OSÓB ZE SPECJALNYMI POTRZEBAMI EDUKACYJNYMI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</si>
  <si>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SCHOOLS FOR PEOPLE WITH SPECIAL EDUCATIONAL NEEDS 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</si>
  <si>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>TABL. 16.</t>
    </r>
    <r>
      <rPr>
        <b/>
        <sz val="10"/>
        <rFont val="Arial"/>
        <family val="2"/>
        <charset val="238"/>
      </rPr>
      <t xml:space="preserve"> STUDENCI I ABSOLWENCI NIEPEŁNOSPRAWNI WEDŁUG RODZAJÓW NIEPEŁNOSPRAWNOŚCI </t>
    </r>
  </si>
  <si>
    <t>ART SCHOOLS NOT LEADING TO PROFESSIONAL CERTIFICATION</t>
  </si>
  <si>
    <r>
      <rPr>
        <sz val="10"/>
        <rFont val="Arial"/>
        <family val="2"/>
        <charset val="238"/>
      </rPr>
      <t>TABL. 17.</t>
    </r>
    <r>
      <rPr>
        <b/>
        <sz val="10"/>
        <rFont val="Arial"/>
        <family val="2"/>
        <charset val="238"/>
      </rPr>
      <t xml:space="preserve"> SZKOŁY ARTYSTYCZNE NIEDAJĄCE UPRAWNIEŃ ZAWODOWYCH</t>
    </r>
  </si>
  <si>
    <t>EXTRACURRICULAR EDUCATION IN 2018</t>
  </si>
  <si>
    <r>
      <t xml:space="preserve">TABL. 18. </t>
    </r>
    <r>
      <rPr>
        <b/>
        <sz val="10"/>
        <rFont val="Arial"/>
        <family val="2"/>
        <charset val="238"/>
      </rPr>
      <t>WYCHOWANIE POZASZKOLNE W 2018 R.</t>
    </r>
  </si>
  <si>
    <t>PARTICIPANTS IN EXTRACURRICULAR ACTIVITIES</t>
  </si>
  <si>
    <r>
      <t xml:space="preserve">TABL. 19. </t>
    </r>
    <r>
      <rPr>
        <b/>
        <sz val="10"/>
        <rFont val="Arial"/>
        <family val="2"/>
        <charset val="238"/>
      </rPr>
      <t xml:space="preserve">UCZESTNICY ZAJĘĆ POZALEKCYJNYCH </t>
    </r>
  </si>
  <si>
    <r>
      <t xml:space="preserve">TABL. 20. </t>
    </r>
    <r>
      <rPr>
        <b/>
        <sz val="10"/>
        <rFont val="Arial"/>
        <family val="2"/>
        <charset val="238"/>
      </rPr>
      <t xml:space="preserve">UCZNIOWIE OTRZYMUJĄCY STYPENDIA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SZKOŁACH DLA DZIECI I MŁODZIEŻY ORAZ POLICEALNYCH</t>
    </r>
  </si>
  <si>
    <r>
      <t xml:space="preserve">PUPILS AND STUDENTS RECEIVING SCHOLARSHIPS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IN SCHOOLS FOR CHILDREN AND YOUTH AND IN POST-SECONDARY SCHOOLS</t>
    </r>
  </si>
  <si>
    <r>
      <rPr>
        <sz val="10"/>
        <rFont val="Arial"/>
        <family val="2"/>
        <charset val="238"/>
      </rPr>
      <t xml:space="preserve">TABL. 21. </t>
    </r>
    <r>
      <rPr>
        <b/>
        <sz val="10"/>
        <rFont val="Arial"/>
        <family val="2"/>
        <charset val="238"/>
      </rPr>
      <t xml:space="preserve">STUDENCI OTRZYMUJĄCY STYPENDIA I ZAPOMOGI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</t>
    </r>
  </si>
  <si>
    <t>STUDENTS RECEIVING SCHOLARSHIPS BY HIGHER EDUCATION INSTITUTIONS</t>
  </si>
  <si>
    <r>
      <rPr>
        <sz val="10"/>
        <rFont val="Arial"/>
        <family val="2"/>
        <charset val="238"/>
      </rPr>
      <t xml:space="preserve">TABL. 23. </t>
    </r>
    <r>
      <rPr>
        <b/>
        <sz val="10"/>
        <rFont val="Arial"/>
        <family val="2"/>
        <charset val="238"/>
      </rPr>
      <t xml:space="preserve">DOKTORANCI OTRZYMUJĄCY STYPENDIA I ZAPOMOGI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</si>
  <si>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DOCTORAL STUDENTS RECEIVING SCHOLARSHIPS AND SUBSISTENCE ALLOWANCES 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</si>
  <si>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DOCTORAL STUDENTS RECEIVING SCHOLARSHIPS BY HIGHER EDUCATION INSTITUTIONS AND SCIENTIFIC INSTITUTES OF THE POLISH ACADEMY OF SCIENCES</t>
  </si>
  <si>
    <r>
      <rPr>
        <sz val="10"/>
        <rFont val="Arial"/>
        <family val="2"/>
        <charset val="238"/>
      </rPr>
      <t>TABL. 25.</t>
    </r>
    <r>
      <rPr>
        <b/>
        <sz val="10"/>
        <rFont val="Arial"/>
        <family val="2"/>
        <charset val="238"/>
      </rPr>
      <t xml:space="preserve"> NAUCZYCIELE PEŁNOZATRUDNIENI I NIEPEŁNOZATRUDNIENI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</t>
    </r>
  </si>
  <si>
    <r>
      <t>TABL. 30.</t>
    </r>
    <r>
      <rPr>
        <b/>
        <sz val="10"/>
        <rFont val="Arial"/>
        <family val="2"/>
        <charset val="238"/>
      </rPr>
      <t xml:space="preserve"> INTERNATY I BURSY SZKÓŁ (bez szkół specjalnych) DLA DZIECI I MŁODZIEŻY ORAZ POLICEALNYCH </t>
    </r>
  </si>
  <si>
    <t>STUDENT DORMITORIES AND CANTEENS</t>
  </si>
  <si>
    <r>
      <rPr>
        <sz val="10"/>
        <rFont val="Arial"/>
        <family val="2"/>
        <charset val="238"/>
      </rPr>
      <t>TABL. 31.</t>
    </r>
    <r>
      <rPr>
        <b/>
        <sz val="10"/>
        <rFont val="Arial"/>
        <family val="2"/>
        <charset val="238"/>
      </rPr>
      <t xml:space="preserve"> DOMY I STOŁÓWKI STUDENCKIE</t>
    </r>
  </si>
  <si>
    <r>
      <t xml:space="preserve">TABL. 32. </t>
    </r>
    <r>
      <rPr>
        <b/>
        <sz val="10"/>
        <rFont val="Arial"/>
        <family val="2"/>
        <charset val="238"/>
      </rPr>
      <t xml:space="preserve">SPECJALNE OŚRODKI SZKOLNO-WYCHOWAWCZE, OŚRODKI REWALIDACYJNO-WYCHOWAWCZE, MŁODZIEŻOWE OŚRODKI WYCHOWAWCZE ORAZ MŁODZIEŻOWE OŚRODKI SOCJOTERAPII   </t>
    </r>
  </si>
  <si>
    <t>RESORT HOMES FOR CHILDREN IN 2018</t>
  </si>
  <si>
    <r>
      <t xml:space="preserve">TABL. 33. </t>
    </r>
    <r>
      <rPr>
        <b/>
        <sz val="10"/>
        <rFont val="Arial"/>
        <family val="2"/>
        <charset val="238"/>
      </rPr>
      <t>DOMY WCZASÓW DZIECIĘCYCH W 2018 R.</t>
    </r>
  </si>
  <si>
    <t>II. WYCHOWANIE PRZEDSZKOLNE</t>
  </si>
  <si>
    <t xml:space="preserve">  PRE-PRIMARY EDUCATION</t>
  </si>
  <si>
    <t xml:space="preserve">   PRE-PRIMARY EDUCATION</t>
  </si>
  <si>
    <r>
      <t xml:space="preserve">TABL. 1 (34). </t>
    </r>
    <r>
      <rPr>
        <b/>
        <sz val="10"/>
        <rFont val="Arial"/>
        <family val="2"/>
        <charset val="238"/>
      </rPr>
      <t xml:space="preserve">WYCHOWANIE PRZEDSZKOLNE </t>
    </r>
  </si>
  <si>
    <r>
      <t xml:space="preserve">TABL. 2 (35). </t>
    </r>
    <r>
      <rPr>
        <b/>
        <sz val="10"/>
        <rFont val="Arial"/>
        <family val="2"/>
        <charset val="238"/>
      </rPr>
      <t>PLACÓWKI WYCHOWANIA PRZEDSZKOLNEGO PUBLICZNE I NIEPUBLICZNE</t>
    </r>
  </si>
  <si>
    <r>
      <t xml:space="preserve">TABL. 3 (36). </t>
    </r>
    <r>
      <rPr>
        <b/>
        <sz val="10"/>
        <rFont val="Arial"/>
        <family val="2"/>
        <charset val="238"/>
      </rPr>
      <t>PLACÓWKI WYCHOWANIA PRZEDSZKOLNEGO WEDŁUG ORGANÓW PROWADZĄCYCH</t>
    </r>
  </si>
  <si>
    <r>
      <t xml:space="preserve">TABL. 4 (37). </t>
    </r>
    <r>
      <rPr>
        <b/>
        <sz val="10"/>
        <rFont val="Arial"/>
        <family val="2"/>
        <charset val="238"/>
      </rPr>
      <t xml:space="preserve">DZIECI W PLACÓWKACH WYCHOWANIA PRZEDSZKOLNEGO WEDŁUG WIEKU </t>
    </r>
  </si>
  <si>
    <r>
      <t xml:space="preserve">TABL. 5 (38). </t>
    </r>
    <r>
      <rPr>
        <b/>
        <sz val="10"/>
        <rFont val="Arial"/>
        <family val="2"/>
        <charset val="238"/>
      </rPr>
      <t xml:space="preserve">DZIECI W PLACÓWKACH WYCHOWANIA PRZEDSZKOLNEGO WEDŁUG LICZBY OTRZYMYWANYCH POSIŁKÓW </t>
    </r>
  </si>
  <si>
    <r>
      <t xml:space="preserve">TABL. 6 (39). </t>
    </r>
    <r>
      <rPr>
        <b/>
        <sz val="10"/>
        <rFont val="Arial"/>
        <family val="2"/>
        <charset val="238"/>
      </rPr>
      <t xml:space="preserve">PRZEDSZKOLA DLA DZIECI NIEPEŁNOSPRAWNYCH (bez specjalnych)  </t>
    </r>
  </si>
  <si>
    <r>
      <t xml:space="preserve">TABL. 7 (40). </t>
    </r>
    <r>
      <rPr>
        <b/>
        <sz val="10"/>
        <rFont val="Arial"/>
        <family val="2"/>
        <charset val="238"/>
      </rPr>
      <t xml:space="preserve">DZIECI OBJĘTE WYCHOWANIEM I KSZTAŁCENIEM SPECJALNYM W PLACÓWKACH WYCHOWANIA PRZEDSZKOLNEGO </t>
    </r>
  </si>
  <si>
    <t>III. SZKOŁY PODSTAWOWE DLA DZIECI I MŁODZIEŻY</t>
  </si>
  <si>
    <t xml:space="preserve">   PRIMARY SCHOOLS FOR CHILDREN AND YOUTH</t>
  </si>
  <si>
    <r>
      <t xml:space="preserve">TABL. 1 (41). </t>
    </r>
    <r>
      <rPr>
        <b/>
        <sz val="10"/>
        <rFont val="Arial"/>
        <family val="2"/>
        <charset val="238"/>
      </rPr>
      <t>WYBRANE DANE O SZKOŁACH PODSTAWOWYCH</t>
    </r>
  </si>
  <si>
    <r>
      <t xml:space="preserve">TABL. 2 (42). </t>
    </r>
    <r>
      <rPr>
        <b/>
        <sz val="10"/>
        <rFont val="Arial"/>
        <family val="2"/>
        <charset val="238"/>
      </rPr>
      <t xml:space="preserve">SZKOŁY PODSTAWOWE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PUBLICZNE I NIEPUBLICZNE Z UPRAWNIENIAMI SZKOŁY PUBLICZNEJ</t>
    </r>
  </si>
  <si>
    <r>
      <t xml:space="preserve">SECTIONS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IN PRIMARY SCHOOLS BY GRADES</t>
    </r>
  </si>
  <si>
    <r>
      <t xml:space="preserve">TABL. 3 (43). </t>
    </r>
    <r>
      <rPr>
        <b/>
        <sz val="10"/>
        <rFont val="Arial"/>
        <family val="2"/>
        <charset val="238"/>
      </rPr>
      <t xml:space="preserve">ODDZIAŁY </t>
    </r>
    <r>
      <rPr>
        <b/>
        <vertAlign val="superscript"/>
        <sz val="10"/>
        <rFont val="Arial"/>
        <family val="2"/>
        <charset val="238"/>
      </rPr>
      <t xml:space="preserve">a </t>
    </r>
    <r>
      <rPr>
        <b/>
        <sz val="10"/>
        <rFont val="Arial"/>
        <family val="2"/>
        <charset val="238"/>
      </rPr>
      <t>W SZKOŁACH PODSTAWOWYCH WEDŁUG KLAS</t>
    </r>
  </si>
  <si>
    <t>PUPILS OF PRIMARY SCHOOLS BY GRADES AND SEX</t>
  </si>
  <si>
    <r>
      <t xml:space="preserve">TABL. 4 (44). </t>
    </r>
    <r>
      <rPr>
        <b/>
        <sz val="10"/>
        <rFont val="Arial"/>
        <family val="2"/>
        <charset val="238"/>
      </rPr>
      <t>UCZNIOWIE SZKÓŁ PODSTAWOWYCH WEDŁUG KLAS I PŁCI</t>
    </r>
  </si>
  <si>
    <r>
      <t xml:space="preserve">TABL. 6 (46). </t>
    </r>
    <r>
      <rPr>
        <b/>
        <sz val="10"/>
        <rFont val="Arial"/>
        <family val="2"/>
        <charset val="238"/>
      </rPr>
      <t xml:space="preserve">UCZNIOWIE POWTARZAJĄCY KLASĘ W SZKOŁACH PODSTAWOWYCH </t>
    </r>
    <r>
      <rPr>
        <b/>
        <vertAlign val="superscript"/>
        <sz val="10"/>
        <rFont val="Arial"/>
        <family val="2"/>
        <charset val="238"/>
      </rPr>
      <t>a</t>
    </r>
  </si>
  <si>
    <t>PUPILS WITH SPECIAL EDUCATIONAL NEEDS IN PRIMARY SCHOOLS (excluding special schools)</t>
  </si>
  <si>
    <r>
      <t xml:space="preserve">TABL. 7 (47). </t>
    </r>
    <r>
      <rPr>
        <b/>
        <sz val="10"/>
        <rFont val="Arial"/>
        <family val="2"/>
        <charset val="238"/>
      </rPr>
      <t xml:space="preserve">UCZNIOWIE ZE SPECJALNYMI POTRZEBAMI  EDUKACYJNYMI W SZKOŁACH PODSTAWOWYCH (bez szkół specjalnych)  </t>
    </r>
  </si>
  <si>
    <r>
      <t xml:space="preserve">TABL. 8 (48). </t>
    </r>
    <r>
      <rPr>
        <b/>
        <sz val="10"/>
        <rFont val="Arial"/>
        <family val="2"/>
        <charset val="238"/>
      </rPr>
      <t xml:space="preserve">UCZNIOWIE OBJĘCI KSZTAŁCENIEM SPECJALNYM W SZKOŁACH PODSTAWOWYCH WEDŁUG RODZAJU NIEPEŁNOSPRAWNOŚCI </t>
    </r>
  </si>
  <si>
    <t>PUPILS ATTENDING EXTRACURRICULAR ACTIVITIES IN PRIMARY SCHOOLS (excluding special schools)</t>
  </si>
  <si>
    <r>
      <t xml:space="preserve">TABL. 9 (49). </t>
    </r>
    <r>
      <rPr>
        <b/>
        <sz val="10"/>
        <rFont val="Arial"/>
        <family val="2"/>
        <charset val="238"/>
      </rPr>
      <t>UCZNIOWIE KORZYSTAJĄCY Z ZAJĘĆ DODATKOWYCH W SZKOŁACH PODSTAWOWYCH (bez szkół specjalnych)</t>
    </r>
  </si>
  <si>
    <r>
      <t xml:space="preserve">TABL. 10 (50). </t>
    </r>
    <r>
      <rPr>
        <b/>
        <sz val="10"/>
        <rFont val="Arial"/>
        <family val="2"/>
        <charset val="238"/>
      </rPr>
      <t xml:space="preserve">REALIZACJA OBOWIĄZKU SZKOLNEGO W SZKOŁACH PODSTAWOWYCH (bez szkół specjalnych) </t>
    </r>
  </si>
  <si>
    <t>IV. GIMNAZJA DLA DZIECI I MŁODZIEŻY</t>
  </si>
  <si>
    <t xml:space="preserve">   LOWER SECONDARY SCHOOLS FOR CHILDREN AND YOUTH</t>
  </si>
  <si>
    <t xml:space="preserve">SELECTED DATA ON LOWER SECONDARY SCHOOLS </t>
  </si>
  <si>
    <r>
      <t xml:space="preserve">TABL. 1 (51). </t>
    </r>
    <r>
      <rPr>
        <b/>
        <sz val="10"/>
        <rFont val="Arial"/>
        <family val="2"/>
        <charset val="238"/>
      </rPr>
      <t xml:space="preserve">WYBRANE DANE O GIMNAZJACH </t>
    </r>
  </si>
  <si>
    <r>
      <t xml:space="preserve">TABL. 2 (52). </t>
    </r>
    <r>
      <rPr>
        <b/>
        <sz val="10"/>
        <rFont val="Arial"/>
        <family val="2"/>
        <charset val="238"/>
      </rPr>
      <t xml:space="preserve">GIMNAZJA PUBLICZNE I NIEPUBLICZNE Z UPRAWNIENIAMI SZKOŁY PUBLICZNEJ </t>
    </r>
    <r>
      <rPr>
        <b/>
        <vertAlign val="superscript"/>
        <sz val="10"/>
        <rFont val="Arial"/>
        <family val="2"/>
        <charset val="238"/>
      </rPr>
      <t>a</t>
    </r>
  </si>
  <si>
    <t>STUDENTS OF LOWER SECONDARY SCHOOLS BY GRADES AND SEX</t>
  </si>
  <si>
    <t xml:space="preserve">  COMPULSORY SCHOOLING FULFILMENT IN LOWER SECONDARY SCHOOLS (excluding special schools)</t>
  </si>
  <si>
    <t xml:space="preserve">V. LICEA OGÓLNOKSZTAŁCĄCE </t>
  </si>
  <si>
    <t xml:space="preserve">  GENERAL SECONDARY SCHOOLS </t>
  </si>
  <si>
    <t xml:space="preserve">VI. PONADGIMNAZJALNE I PONADPODSTAWOWE SZKOŁY ZAWODOWE </t>
  </si>
  <si>
    <t xml:space="preserve">  UPPER SECONDARY AND POST-PRIMARY VOCATIONAL SCHOOLS </t>
  </si>
  <si>
    <t>SELECTED DATA ON UPPER SECONDARY AND POST-PRIMARY VOCATIONAL SCHOOLS FOR YOUTH</t>
  </si>
  <si>
    <t>FIRST GRADE STUDENTS HOLDING CERTIFICATES OF LOWER LEVEL SCHOOL FOR YOUTH (excluding special schools)</t>
  </si>
  <si>
    <t>VII. SZKOŁY POLICEALNE</t>
  </si>
  <si>
    <t xml:space="preserve">    POST-SECONDARY SCHOOLS </t>
  </si>
  <si>
    <t>APPLICANTS AND ADMITTED PERSONS BY HIGHER EDUCATION INSTITUTIONS AND BY FIELDS OF STUDY</t>
  </si>
  <si>
    <r>
      <t xml:space="preserve">     STUDENTS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BY HIGHER EDUCATION INSTITUTIONS</t>
    </r>
  </si>
  <si>
    <r>
      <t xml:space="preserve"> STUDENTS AND GRADUATES OF HIGHER EDUCATION INSTITUTIONS IN BRANCH ORGANISATIONAL UNITS</t>
    </r>
    <r>
      <rPr>
        <vertAlign val="superscript"/>
        <sz val="10"/>
        <color theme="1" tint="0.34998626667073579"/>
        <rFont val="Arial"/>
        <family val="2"/>
        <charset val="238"/>
      </rPr>
      <t xml:space="preserve"> a</t>
    </r>
  </si>
  <si>
    <t xml:space="preserve">IX. STUDIA PODYPLOMOWE </t>
  </si>
  <si>
    <t xml:space="preserve">NON-DEGREE POSTGRADUATE PROGRAMMES </t>
  </si>
  <si>
    <t xml:space="preserve">         NON-DEGREE POSTGRADUATE PROGRAMMES BY TYPE OF SCHOOLS</t>
  </si>
  <si>
    <t>X. STUDIA DOKTORANCKIE I DOKTORATY POZA STUDIAMI DOKTORANCKIMI</t>
  </si>
  <si>
    <t xml:space="preserve">  DOCTORAL PROGRAMMES AND Ph.D. DEGREE OUTSIDE DOCTORAL PROGRAMMES</t>
  </si>
  <si>
    <t xml:space="preserve">            DOCTORAL PROGRAMMES BY HIGHER EDUCATION INSTITUTIONS AND SCIENTIFIC INSTITUTES OF THE POLISH ACADEMY OF SCIENCES    </t>
  </si>
  <si>
    <t xml:space="preserve">                     DOCTORAL DISSERTATION RESEARCH SCHOLARSHIPS AND DOCTORAL SCHOLARSHIPS BY TYPE OF HIGHER EDUCATION INSTITUTIONS 
                     AND SCIENTIFIC INSTITUTES OF THE POLISH ACADEMY OF SCIENCES</t>
  </si>
  <si>
    <t xml:space="preserve">                    Ph.D. DEGREE OUTSIDE DOCTORAL PROGRAMMES BY TYPE OF HIGHER EDUCATION INSTITUTIONS </t>
  </si>
  <si>
    <t xml:space="preserve">                    BASIC FINANCIAL CATEGORIES IN HIGHER EDUCATION INSTITUTIONS </t>
  </si>
  <si>
    <t xml:space="preserve">    COSTS IN HIGHER EDUCATION INSTITUTIONS BY TYPE</t>
  </si>
  <si>
    <t xml:space="preserve">                      FUNDS OF HIGHER EDUCATION INSTITUTIONS </t>
  </si>
  <si>
    <t xml:space="preserve">       FINANCIAL SUPPORT FUND IN HIGHER EDUCATION INSTITUTIONS</t>
  </si>
  <si>
    <t xml:space="preserve">    SCHOLARSHIPS AND SUBSISTENCE ALLOWANCES FOR STUDENTS, INCLUDING DOCTORAL STUDENTS IN HIGHER EDUCATION INSTITUTIONS</t>
  </si>
  <si>
    <t xml:space="preserve">    INVESTMENTS AND COSTS OF REPAIRS IN HIGHER EDUCATION INSTITUTIONS</t>
  </si>
  <si>
    <t xml:space="preserve"> PRIMARY SCHOOLS FOR CHILDREN AND YOUTH</t>
  </si>
  <si>
    <t xml:space="preserve"> SPECIAL PRIMARY SCHOOLS </t>
  </si>
  <si>
    <t xml:space="preserve"> LOWER SECONDARY SCHOOLS FOR CHILDREN AND YOUTH</t>
  </si>
  <si>
    <t xml:space="preserve">    SPECIAL LOWER SECONDARY SCHOOLS</t>
  </si>
  <si>
    <t xml:space="preserve">    SPECIAL JOB-TRAINING SCHOOLS</t>
  </si>
  <si>
    <r>
      <t>TECHNICAL SECONDARY SCHOOLS FOR YOUTH</t>
    </r>
    <r>
      <rPr>
        <vertAlign val="superscript"/>
        <sz val="10"/>
        <color theme="1" tint="0.34998626667073579"/>
        <rFont val="Arial"/>
        <family val="2"/>
        <charset val="238"/>
      </rPr>
      <t xml:space="preserve"> 1</t>
    </r>
  </si>
  <si>
    <t>POST-SECONDARY SCHOOLS</t>
  </si>
  <si>
    <t>PRIMARY SCHOOLS FOR ADULTS</t>
  </si>
  <si>
    <t>LOWER SECONDARY SCHOOLS FOR ADULTS</t>
  </si>
  <si>
    <t>GENERAL SECONDARY SCHOOLS FOR ADULTS</t>
  </si>
  <si>
    <t xml:space="preserve">  SCHOOLS BY SCHOOL GOVERNING AUTHORITY</t>
  </si>
  <si>
    <t xml:space="preserve">  STUDENTS BY AGE</t>
  </si>
  <si>
    <r>
      <t xml:space="preserve"> GRADUATES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OF HIGHER EDUCATION INSTITUTIONS BY AGE</t>
    </r>
  </si>
  <si>
    <t xml:space="preserve">        PUPILS AND STUDENTS LEARNING FOREIGN LANGUAGES IN SCHOOLS FOR CHILDREN AND YOUTH AND IN POST-SECONDARY SCHOOLS</t>
  </si>
  <si>
    <t xml:space="preserve">   STUDENTS OBLIGATORILY LEARNING FOREIGN LANGUAGES IN SCHOOLS FOR ADULTS </t>
  </si>
  <si>
    <r>
      <t xml:space="preserve"> STUDENTS RECEIVING SCHOLARSHIPS AND SUBSISTENCE ALLOWANCES 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</si>
  <si>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 FULL-TIME AND PART-TIME TEACHERS 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</si>
  <si>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 xml:space="preserve">     SELECTED DATA ON PRIMARY SCHOOLS</t>
  </si>
  <si>
    <t>PUPILS COVERED BY SPECIAL EDUCATION IN PRIMARY SCHOOLS BY TYPE OF DISABILITY</t>
  </si>
  <si>
    <t xml:space="preserve"> COMPULSORY SCHOOLING FULFILMENT IN PRIMARY SCHOOLS (excluding special schools)</t>
  </si>
  <si>
    <t>STUDENTS COVERED BY SPECIAL EDUCATION IN LOWER SECONDARY SCHOOLS BY TYPE OF DISABILITY</t>
  </si>
  <si>
    <t xml:space="preserve">                    STUDENTS WITH SPECIAL EDUCATIONAL NEEDS IN LOWER SECONDARY SCHOOLS (excluding special schools)</t>
  </si>
  <si>
    <t xml:space="preserve">  SELECTED DATA ON GENERAL SECONDARY SCHOOLS FOR YOUTH</t>
  </si>
  <si>
    <r>
      <t xml:space="preserve">  SECTIONS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IN GENERAL SECONDARY SCHOOLS FOR YOUTH BY GRADES</t>
    </r>
  </si>
  <si>
    <t xml:space="preserve">  GENERAL SECONDARY SCHOOLS FOR ADULTS </t>
  </si>
  <si>
    <t xml:space="preserve">  STUDENTS AND GRADUATES OF UPPER SECONDARY AND POST-PRIMARY VOCATIONAL SCHOOLS FOR YOUTH BY NARROW FIELDS  OF EDUCATION</t>
  </si>
  <si>
    <t xml:space="preserve">  STUDENTS AND GRADUATES OF POST-SECONDARY SCHOOLS BY NARROW FIELDS OF EDUCATION</t>
  </si>
  <si>
    <t xml:space="preserve">         FIRST YEAR STUDENTS BY FORM OF EDUCATION AND HIGHER EDUCATION INSTITUTIONS </t>
  </si>
  <si>
    <r>
      <t xml:space="preserve">     GRADUATES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BY HIGHER EDUCATION INSTITUTIONS AND TYPE OF STUDIES</t>
    </r>
  </si>
  <si>
    <r>
      <t xml:space="preserve">           GRADUATES </t>
    </r>
    <r>
      <rPr>
        <vertAlign val="superscript"/>
        <sz val="10"/>
        <color theme="1" tint="0.34998626667073579"/>
        <rFont val="Arial"/>
        <family val="2"/>
        <charset val="238"/>
      </rPr>
      <t>1</t>
    </r>
    <r>
      <rPr>
        <sz val="10"/>
        <color theme="1" tint="0.34998626667073579"/>
        <rFont val="Arial"/>
        <family val="2"/>
        <charset val="238"/>
      </rPr>
      <t xml:space="preserve"> BY FORM OF STUDY,  BROAD FIELDS OF EDUCATION </t>
    </r>
    <r>
      <rPr>
        <vertAlign val="superscript"/>
        <sz val="10"/>
        <color theme="1" tint="0.34998626667073579"/>
        <rFont val="Arial"/>
        <family val="2"/>
        <charset val="238"/>
      </rPr>
      <t>2</t>
    </r>
    <r>
      <rPr>
        <sz val="10"/>
        <color theme="1" tint="0.34998626667073579"/>
        <rFont val="Arial"/>
        <family val="2"/>
        <charset val="238"/>
      </rPr>
      <t xml:space="preserve"> AND FIELDS OF EDUCATION  </t>
    </r>
  </si>
  <si>
    <r>
      <t xml:space="preserve"> FOREIGNERS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– STUDENTS AND GRADUATES BY HIGHER EDUCATION INSTITUTIONS</t>
    </r>
  </si>
  <si>
    <t xml:space="preserve">          FOREIGNERS BY HIGHER EDUCATION INSTITUTIONS  </t>
  </si>
  <si>
    <r>
      <t xml:space="preserve">           NON-DEGREE POSTGRADUATE PROGRAMMES BY HIGHER EDUCATION INSTITUTIONS AND DETAILED FIELD OF EDUCATION 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</si>
  <si>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 xml:space="preserve">  FOREIGNERS IN NON-DEGREE POSTGRADUATE PROGRAMMES BY COUNTRY OF ORIGIN</t>
  </si>
  <si>
    <t xml:space="preserve">                    DOCTORAL STUDENTS BY AGE </t>
  </si>
  <si>
    <t xml:space="preserve">           DOCTORAL STUDENTS – FOREIGNERS BY COUNTRY OF ORIGIN</t>
  </si>
  <si>
    <r>
      <t xml:space="preserve"> STAGE I SECTORAL VOCATIONAL SCHOOLS FOR YOUTH </t>
    </r>
    <r>
      <rPr>
        <vertAlign val="superscript"/>
        <sz val="10"/>
        <color theme="1" tint="0.34998626667073579"/>
        <rFont val="Arial"/>
        <family val="2"/>
        <charset val="238"/>
      </rPr>
      <t>1</t>
    </r>
  </si>
  <si>
    <r>
      <t xml:space="preserve"> SPECIAL STAGE I SECTORAL VOCATIONAL SCHOOLS FOR YOUTH </t>
    </r>
    <r>
      <rPr>
        <vertAlign val="superscript"/>
        <sz val="10"/>
        <color theme="1" tint="0.34998626667073579"/>
        <rFont val="Arial"/>
        <family val="2"/>
        <charset val="238"/>
      </rPr>
      <t>1</t>
    </r>
  </si>
  <si>
    <t xml:space="preserve">    GENERAL SECONDARY SCHOOLS FOR YOUTH</t>
  </si>
  <si>
    <t>XIII. WAŻNIEJSZE DANE O PLACÓWKACH WYCHOWANIA PRZEDSZKOLNEGO I SZKOŁACH W SYSTEMIE OŚWIATY WEDŁUG POWIATÓW I GMIN</t>
  </si>
  <si>
    <t>XII. UNIWERSYTETY TRZECIEGO WIEKU</t>
  </si>
  <si>
    <t>UNIVERSITIES OF THE THIRD AGE</t>
  </si>
  <si>
    <t>Non-public higher education institution</t>
  </si>
  <si>
    <t>Dom/ośrodek kultury</t>
  </si>
  <si>
    <t>Inna jednostka powołana przez urząd gminy/miasta</t>
  </si>
  <si>
    <t>f</t>
  </si>
  <si>
    <t>Uniwersytet Trzeciego Wieku w Czersku</t>
  </si>
  <si>
    <t>Gdański Uniwersytet Trzeciego Wieku przy Uniwersytecie Gdańskim</t>
  </si>
  <si>
    <t>Kościerski Uniwersytet Trzeciego Wieku</t>
  </si>
  <si>
    <t>Lęborski Uniwersytet Trzeciego Wieku</t>
  </si>
  <si>
    <t>Uniwersytet Trzeciego Wieku w Malborku</t>
  </si>
  <si>
    <t>Uniwersytet Trzeciego Wieku w Nowym Dworze Gdańskim</t>
  </si>
  <si>
    <t>Stowarzyszenie Uniwersytetu Trzeciego Wieku w Krokowej</t>
  </si>
  <si>
    <t>Uniwersytet Trzeciego Wieku w Pucku</t>
  </si>
  <si>
    <t>Tczewski Uniwersytet Trzeciego Wieku</t>
  </si>
  <si>
    <t>Stowarzyszenie Gniewski Uniwersytet Trzeciego Wieku</t>
  </si>
  <si>
    <t>Uniwersytet Trzeciego Wieku w Redzie</t>
  </si>
  <si>
    <t>Uniwersytet Trzeciego Wieku przy ATENEUM w Gdańsku</t>
  </si>
  <si>
    <t>Uniwersytet Trzeciego Wieku przy Akademii Marynarki Wojennej w Gdyni</t>
  </si>
  <si>
    <t>Akademia Każdego Wieku przy Wyższej Szkole Administracji i Biznesu w Gdyni</t>
  </si>
  <si>
    <t>Gdyński Uniwersytet Trzeciego Wieku</t>
  </si>
  <si>
    <t>Słupski Uniwersytet Trzeciego Wieku</t>
  </si>
  <si>
    <r>
      <t xml:space="preserve">Osoby, które prowadziły wykłady lub zajęcia regularne
</t>
    </r>
    <r>
      <rPr>
        <sz val="9"/>
        <color theme="1" tint="0.34998626667073579"/>
        <rFont val="Arial"/>
        <family val="2"/>
        <charset val="238"/>
      </rPr>
      <t>Persons who gave lectures or regular classes</t>
    </r>
  </si>
  <si>
    <r>
      <t xml:space="preserve">nauczyciele akademiccy </t>
    </r>
    <r>
      <rPr>
        <vertAlign val="superscript"/>
        <sz val="9"/>
        <rFont val="Arial"/>
        <family val="2"/>
        <charset val="238"/>
      </rPr>
      <t xml:space="preserve">1
</t>
    </r>
    <r>
      <rPr>
        <sz val="9"/>
        <color theme="1" tint="0.34998626667073579"/>
        <rFont val="Arial"/>
        <family val="2"/>
        <charset val="238"/>
      </rPr>
      <t>academic teachers</t>
    </r>
    <r>
      <rPr>
        <vertAlign val="superscript"/>
        <sz val="9"/>
        <color theme="1" tint="0.34998626667073579"/>
        <rFont val="Arial"/>
        <family val="2"/>
        <charset val="238"/>
      </rPr>
      <t xml:space="preserve"> 1</t>
    </r>
  </si>
  <si>
    <r>
      <t>zawodowi instruktorzy/trenerzy/nauczyciele</t>
    </r>
    <r>
      <rPr>
        <vertAlign val="superscript"/>
        <sz val="9"/>
        <rFont val="Arial"/>
        <family val="2"/>
        <charset val="238"/>
      </rPr>
      <t xml:space="preserve"> 2
</t>
    </r>
    <r>
      <rPr>
        <sz val="9"/>
        <color theme="1" tint="0.34998626667073579"/>
        <rFont val="Arial"/>
        <family val="2"/>
        <charset val="238"/>
      </rPr>
      <t>professional instructors/trainers/teachers</t>
    </r>
    <r>
      <rPr>
        <vertAlign val="superscript"/>
        <sz val="9"/>
        <color theme="1" tint="0.34998626667073579"/>
        <rFont val="Arial"/>
        <family val="2"/>
        <charset val="238"/>
      </rPr>
      <t xml:space="preserve"> 2</t>
    </r>
  </si>
  <si>
    <r>
      <t xml:space="preserve">w wieku
</t>
    </r>
    <r>
      <rPr>
        <sz val="9"/>
        <color theme="1" tint="0.34998626667073579"/>
        <rFont val="Arial"/>
        <family val="2"/>
        <charset val="238"/>
      </rPr>
      <t>aged</t>
    </r>
  </si>
  <si>
    <r>
      <t xml:space="preserve">z wykształceniem
</t>
    </r>
    <r>
      <rPr>
        <sz val="9"/>
        <color theme="1" tint="0.34998626667073579"/>
        <rFont val="Arial"/>
        <family val="2"/>
        <charset val="238"/>
      </rPr>
      <t>with education</t>
    </r>
  </si>
  <si>
    <r>
      <t xml:space="preserve">podstawowym
</t>
    </r>
    <r>
      <rPr>
        <sz val="9"/>
        <color theme="1" tint="0.34998626667073579"/>
        <rFont val="Arial"/>
        <family val="2"/>
        <charset val="238"/>
      </rPr>
      <t>primary</t>
    </r>
  </si>
  <si>
    <r>
      <t xml:space="preserve">zasadniczym zawodowym
</t>
    </r>
    <r>
      <rPr>
        <sz val="9"/>
        <color theme="1" tint="0.34998626667073579"/>
        <rFont val="Arial"/>
        <family val="2"/>
        <charset val="238"/>
      </rPr>
      <t>basic vocational</t>
    </r>
  </si>
  <si>
    <r>
      <t xml:space="preserve">średnim
</t>
    </r>
    <r>
      <rPr>
        <sz val="9"/>
        <color theme="1" tint="0.34998626667073579"/>
        <rFont val="Arial"/>
        <family val="2"/>
        <charset val="238"/>
      </rPr>
      <t>secondary</t>
    </r>
  </si>
  <si>
    <r>
      <t xml:space="preserve">wyższym
</t>
    </r>
    <r>
      <rPr>
        <sz val="9"/>
        <color theme="1" tint="0.34998626667073579"/>
        <rFont val="Arial"/>
        <family val="2"/>
        <charset val="238"/>
      </rPr>
      <t>tertiary</t>
    </r>
  </si>
  <si>
    <r>
      <t xml:space="preserve">mający status
</t>
    </r>
    <r>
      <rPr>
        <sz val="9"/>
        <color theme="1" tint="0.34998626667073579"/>
        <rFont val="Arial"/>
        <family val="2"/>
        <charset val="238"/>
      </rPr>
      <t>with status as</t>
    </r>
  </si>
  <si>
    <r>
      <t xml:space="preserve">emeryta
</t>
    </r>
    <r>
      <rPr>
        <sz val="9"/>
        <color theme="1" tint="0.34998626667073579"/>
        <rFont val="Arial"/>
        <family val="2"/>
        <charset val="238"/>
      </rPr>
      <t>retirees</t>
    </r>
  </si>
  <si>
    <r>
      <t xml:space="preserve">Wykłady/seminaria
</t>
    </r>
    <r>
      <rPr>
        <sz val="9"/>
        <color theme="1" tint="0.34998626667073579"/>
        <rFont val="Arial"/>
        <family val="2"/>
        <charset val="238"/>
      </rPr>
      <t>Lectures/seminars</t>
    </r>
  </si>
  <si>
    <r>
      <t xml:space="preserve">Zajęcia regularne
</t>
    </r>
    <r>
      <rPr>
        <sz val="9"/>
        <color theme="1" tint="0.34998626667073579"/>
        <rFont val="Arial"/>
        <family val="2"/>
        <charset val="238"/>
      </rPr>
      <t>Regular classes</t>
    </r>
  </si>
  <si>
    <r>
      <t xml:space="preserve">Wydarzenia, imprezy kulturalne, okolicznościowe
</t>
    </r>
    <r>
      <rPr>
        <sz val="9"/>
        <color theme="1" tint="0.34998626667073579"/>
        <rFont val="Arial"/>
        <family val="2"/>
        <charset val="238"/>
      </rPr>
      <t>Cultural and other events</t>
    </r>
  </si>
  <si>
    <r>
      <t xml:space="preserve">łączna liczba godzin
</t>
    </r>
    <r>
      <rPr>
        <sz val="9"/>
        <color theme="1" tint="0.34998626667073579"/>
        <rFont val="Arial"/>
        <family val="2"/>
        <charset val="238"/>
      </rPr>
      <t>total hours</t>
    </r>
  </si>
  <si>
    <r>
      <t xml:space="preserve">w tym otwarte
</t>
    </r>
    <r>
      <rPr>
        <sz val="9"/>
        <color theme="1" tint="0.34998626667073579"/>
        <rFont val="Arial"/>
        <family val="2"/>
        <charset val="238"/>
      </rPr>
      <t>of which open to public</t>
    </r>
  </si>
  <si>
    <r>
      <t xml:space="preserve">                       FOREIGN STUDENTS AND GRADUATES </t>
    </r>
    <r>
      <rPr>
        <vertAlign val="superscript"/>
        <sz val="10"/>
        <color theme="1" tint="0.34998626667073579"/>
        <rFont val="Arial"/>
        <family val="2"/>
        <charset val="238"/>
      </rPr>
      <t>1</t>
    </r>
    <r>
      <rPr>
        <sz val="10"/>
        <color theme="1" tint="0.34998626667073579"/>
        <rFont val="Arial"/>
        <family val="2"/>
        <charset val="238"/>
      </rPr>
      <t xml:space="preserve"> BY COUNTRY OF ORIGIN </t>
    </r>
  </si>
  <si>
    <r>
      <t xml:space="preserve">           NON -DEGREE POSTGRADUATE PROGRAMMES BY NARROW FIELDS OF EDUCATION 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</si>
  <si>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-</t>
  </si>
  <si>
    <t>VIII</t>
  </si>
  <si>
    <t xml:space="preserve">VIII  </t>
  </si>
  <si>
    <t>a W przeliczeniu na pełne etaty.   b Łącznie z oddziałami zasadniczych szkół zawodowych.</t>
  </si>
  <si>
    <t>8/,3</t>
  </si>
  <si>
    <t>studia wschodnie</t>
  </si>
  <si>
    <t>European  Business Administration</t>
  </si>
  <si>
    <t xml:space="preserve">gospodarka przestrzenna </t>
  </si>
  <si>
    <t>konserwacja i degradacja materiałów</t>
  </si>
  <si>
    <t>fizyka techniczna</t>
  </si>
  <si>
    <t xml:space="preserve">   architektura</t>
  </si>
  <si>
    <t xml:space="preserve">    logistyka</t>
  </si>
  <si>
    <t>German philology</t>
  </si>
  <si>
    <t>Classical philology</t>
  </si>
  <si>
    <t>Romance philology</t>
  </si>
  <si>
    <t>Russian philology</t>
  </si>
  <si>
    <t>Scandinavian</t>
  </si>
  <si>
    <t>architecture</t>
  </si>
  <si>
    <t>Spanish philology</t>
  </si>
  <si>
    <t>Italian philology</t>
  </si>
  <si>
    <t>Algieria</t>
  </si>
  <si>
    <t>Algeria</t>
  </si>
  <si>
    <t>Argentyna</t>
  </si>
  <si>
    <t>Argentina</t>
  </si>
  <si>
    <t>Dominika</t>
  </si>
  <si>
    <t>Dominica</t>
  </si>
  <si>
    <t>Ekwador</t>
  </si>
  <si>
    <t>Ecuador</t>
  </si>
  <si>
    <t>Estonia</t>
  </si>
  <si>
    <t>Eswatini</t>
  </si>
  <si>
    <t>Honduras</t>
  </si>
  <si>
    <t>Islandia</t>
  </si>
  <si>
    <t>Iceland</t>
  </si>
  <si>
    <t>Kamerun</t>
  </si>
  <si>
    <t>Cameroon</t>
  </si>
  <si>
    <t>Kuba</t>
  </si>
  <si>
    <t>Cuba</t>
  </si>
  <si>
    <t>Laos</t>
  </si>
  <si>
    <t>Madagaskar</t>
  </si>
  <si>
    <t>Madagascar</t>
  </si>
  <si>
    <t>Malezja</t>
  </si>
  <si>
    <t>Malaysia</t>
  </si>
  <si>
    <t>Mali</t>
  </si>
  <si>
    <t>Republika Południowej Afryki</t>
  </si>
  <si>
    <t>South Africa</t>
  </si>
  <si>
    <t>Uganda</t>
  </si>
  <si>
    <t>Wenezuela</t>
  </si>
  <si>
    <t>Venezuela</t>
  </si>
  <si>
    <t>Wybrzeże Kości Słoniowej</t>
  </si>
  <si>
    <t>Ivory Coast</t>
  </si>
  <si>
    <t xml:space="preserve">Gdansk Higher School of Humanities </t>
  </si>
  <si>
    <t>Powszechna Wyższa Szkoła Humanistyczna "Pomerania" w Chojnicach</t>
  </si>
  <si>
    <t>Public Univerity of Humanities „POMERANIA” in Chojnice</t>
  </si>
  <si>
    <t>a W dalszym podziale nie ujęto 1091 dzieci niepełnosprawnych w pozostałych przedszkolach bez oddziałów integracyjnych i specjalnych.</t>
  </si>
  <si>
    <t xml:space="preserve">niewidomi i słabowidzący </t>
  </si>
  <si>
    <t>blind and vision impaired</t>
  </si>
  <si>
    <t xml:space="preserve">         -</t>
  </si>
  <si>
    <t>·</t>
  </si>
  <si>
    <t>Uczelnie</t>
  </si>
  <si>
    <r>
      <t xml:space="preserve">24 </t>
    </r>
    <r>
      <rPr>
        <vertAlign val="superscript"/>
        <sz val="9"/>
        <rFont val="Arial"/>
        <family val="2"/>
        <charset val="238"/>
      </rPr>
      <t>e</t>
    </r>
  </si>
  <si>
    <t>edukacja artystyczna zakresie sztuki plastycznej</t>
  </si>
  <si>
    <t>spatial economy</t>
  </si>
  <si>
    <t xml:space="preserve">internal security </t>
  </si>
  <si>
    <t>technical physics</t>
  </si>
  <si>
    <t>art education in fine art</t>
  </si>
  <si>
    <t>a Osoby, które które uzyskały dyplomy ukończenia studiów wyższych w okresie od 1 grudnia 2017 r. do 31 grudnia 2018 r.</t>
  </si>
  <si>
    <r>
      <t xml:space="preserve"> projektowanie w krajobrazie kulturowym</t>
    </r>
    <r>
      <rPr>
        <sz val="9"/>
        <color theme="1"/>
        <rFont val="Arial"/>
        <family val="2"/>
        <charset val="238"/>
      </rPr>
      <t/>
    </r>
  </si>
  <si>
    <t>Akwakultura - Biznes i technologia</t>
  </si>
  <si>
    <t>Genetyka i biologia eksperymentalna</t>
  </si>
  <si>
    <t>Ochrona zasobów przyrodniczych</t>
  </si>
  <si>
    <t>Religioznawstwo</t>
  </si>
  <si>
    <t>Biznes i technologia ekologiczna</t>
  </si>
  <si>
    <t>N</t>
  </si>
  <si>
    <t>Inżynieria zarządzania</t>
  </si>
  <si>
    <t>Inżynieria cyberprzestrzeni</t>
  </si>
  <si>
    <t>Cyberspace engineering</t>
  </si>
  <si>
    <t>Przemysł farmaceutyczny i kosmetyczny</t>
  </si>
  <si>
    <t>Aquaculture – business and technology</t>
  </si>
  <si>
    <t>Genetics and experimental biology</t>
  </si>
  <si>
    <t>Protection of natural resources</t>
  </si>
  <si>
    <t>Business and ecological technology</t>
  </si>
  <si>
    <t>Management engineering</t>
  </si>
  <si>
    <t>Pharmaceutical and cosmetics industry</t>
  </si>
  <si>
    <t>Religious studies</t>
  </si>
  <si>
    <t xml:space="preserve">Pre-primary establishments </t>
  </si>
  <si>
    <t>Places in pre-primary establishments in thousands</t>
  </si>
  <si>
    <t>Children attending pre-primary establishments in thousands</t>
  </si>
  <si>
    <r>
      <t xml:space="preserve">artystyczne ogólnokształcące 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  </t>
    </r>
  </si>
  <si>
    <r>
      <t xml:space="preserve">general art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</si>
  <si>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122 </t>
    </r>
    <r>
      <rPr>
        <vertAlign val="superscript"/>
        <sz val="9"/>
        <rFont val="Arial"/>
        <family val="2"/>
        <charset val="238"/>
      </rPr>
      <t>d</t>
    </r>
  </si>
  <si>
    <r>
      <t xml:space="preserve">8 </t>
    </r>
    <r>
      <rPr>
        <vertAlign val="superscript"/>
        <sz val="9"/>
        <rFont val="Arial"/>
        <family val="2"/>
        <charset val="238"/>
      </rPr>
      <t>e</t>
    </r>
  </si>
  <si>
    <r>
      <t>artystyczne ogólnokształcące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 </t>
    </r>
  </si>
  <si>
    <r>
      <t xml:space="preserve">12886 </t>
    </r>
    <r>
      <rPr>
        <vertAlign val="superscript"/>
        <sz val="9"/>
        <rFont val="Arial"/>
        <family val="2"/>
        <charset val="238"/>
      </rPr>
      <t>f</t>
    </r>
  </si>
  <si>
    <r>
      <t xml:space="preserve">812 </t>
    </r>
    <r>
      <rPr>
        <vertAlign val="superscript"/>
        <sz val="9"/>
        <rFont val="Arial"/>
        <family val="2"/>
        <charset val="238"/>
      </rPr>
      <t>g</t>
    </r>
  </si>
  <si>
    <r>
      <t xml:space="preserve">artystyczne ogólnokształcące 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 </t>
    </r>
  </si>
  <si>
    <r>
      <t xml:space="preserve">2121 </t>
    </r>
    <r>
      <rPr>
        <vertAlign val="superscript"/>
        <sz val="9"/>
        <rFont val="Arial"/>
        <family val="2"/>
        <charset val="238"/>
      </rPr>
      <t>i</t>
    </r>
  </si>
  <si>
    <r>
      <t xml:space="preserve">812 </t>
    </r>
    <r>
      <rPr>
        <vertAlign val="superscript"/>
        <sz val="9"/>
        <rFont val="Arial"/>
        <family val="2"/>
        <charset val="238"/>
      </rPr>
      <t>k</t>
    </r>
  </si>
  <si>
    <t xml:space="preserve">specjalne przysposabiające do pracy </t>
  </si>
  <si>
    <t>Pre-primary establishments</t>
  </si>
  <si>
    <t xml:space="preserve">Higher education institutions </t>
  </si>
  <si>
    <t>of whom females</t>
  </si>
  <si>
    <r>
      <t>Absolwenci</t>
    </r>
    <r>
      <rPr>
        <vertAlign val="superscript"/>
        <sz val="9"/>
        <color rgb="FFFF0000"/>
        <rFont val="Arial"/>
        <family val="2"/>
        <charset val="238"/>
      </rPr>
      <t/>
    </r>
  </si>
  <si>
    <t>Graduates</t>
  </si>
  <si>
    <r>
      <t xml:space="preserve">21212 </t>
    </r>
    <r>
      <rPr>
        <vertAlign val="superscript"/>
        <sz val="9"/>
        <rFont val="Arial"/>
        <family val="2"/>
        <charset val="238"/>
      </rPr>
      <t>b</t>
    </r>
  </si>
  <si>
    <r>
      <t xml:space="preserve">Nauczyciele akademiccy </t>
    </r>
    <r>
      <rPr>
        <vertAlign val="superscript"/>
        <sz val="9"/>
        <rFont val="Arial"/>
        <family val="2"/>
        <charset val="238"/>
      </rPr>
      <t>c</t>
    </r>
  </si>
  <si>
    <r>
      <t xml:space="preserve">Academic teachers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</si>
  <si>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III. KANDYDACI, STUDENCI, ABSOLWENCI, SŁUCHACZE, DOKTORANCI I NAUCZYCIELE AKADEMICCY W UCZELNIACH</t>
  </si>
  <si>
    <t xml:space="preserve">APPLICANTS, STUDENTS, GRADUATES, POSTGRADUATE AND DOCTORAL STUDENTS AND ACADEMIC TEACHERS IN HIGHER EDUCATION INSTITUTIONS </t>
  </si>
  <si>
    <r>
      <t xml:space="preserve">2010/11 </t>
    </r>
    <r>
      <rPr>
        <vertAlign val="superscript"/>
        <sz val="9"/>
        <rFont val="Arial"/>
        <family val="2"/>
        <charset val="238"/>
      </rPr>
      <t>a</t>
    </r>
  </si>
  <si>
    <t xml:space="preserve">a Bez uczelni resortu obrony narodowej.   b Absolwenci uczelni, którzy uzyskali dyplomy ukończenia studiów wyższych w okresie od 1 grudnia 2017 r. do 31 grudnia 2018 r.   c Pełno- i niepełnozatrudnieni w przeliczeniu na pełne etaty.  </t>
  </si>
  <si>
    <r>
      <t>a Z poprzedniego roku szkolnego</t>
    </r>
    <r>
      <rPr>
        <sz val="9"/>
        <color rgb="FFFF0000"/>
        <rFont val="Arial"/>
        <family val="2"/>
        <charset val="238"/>
      </rPr>
      <t xml:space="preserve">. </t>
    </r>
    <r>
      <rPr>
        <sz val="9"/>
        <rFont val="Arial"/>
        <family val="2"/>
        <charset val="238"/>
      </rPr>
      <t xml:space="preserve">  bc Łącznie z: b - specjalnymi przysposabiającymi do pracy i oddziałami zasadniczych szkół zawodowych, absolwenci zasadniczych szkół zawodowych; c - szkołami artystycznymi ogólnokształcącymi dającymi uprawnienia zawodowe.   d Absolwenci uczelni, którzy uzyskali dyplomy ukończenia studiów wyższych w okresie od 1 grudnia 2017 r. do 31 grudnia 2018 r.</t>
    </r>
  </si>
  <si>
    <r>
      <t xml:space="preserve">21212 </t>
    </r>
    <r>
      <rPr>
        <b/>
        <vertAlign val="superscript"/>
        <sz val="9"/>
        <rFont val="Arial"/>
        <family val="2"/>
        <charset val="238"/>
      </rPr>
      <t>d</t>
    </r>
  </si>
  <si>
    <r>
      <t xml:space="preserve">w tym kobiety
</t>
    </r>
    <r>
      <rPr>
        <sz val="9"/>
        <color theme="1" tint="0.34998626667073579"/>
        <rFont val="Arial"/>
        <family val="2"/>
        <charset val="238"/>
      </rPr>
      <t>of whom females</t>
    </r>
  </si>
  <si>
    <t>a Dotyczy dzieci w wieku 6 lat objętych edukacją w przedszkolach, oddziałach przedszkolnych w szkołach podstawowych, zespołach wychowania przedszkolnego i punktach przedszkolnych.   b Łącznie z oddziałami zasadniczych szkół zawodowych.   c Dające uprawnienia zawodowe.</t>
  </si>
  <si>
    <t xml:space="preserve"> a Bez szkół dla dorosłych i szkół specjalnych.   b Z roku szkolnego 2017/18, jak również z lat poprzednich.   c Dające uprawnienia zawodowe.   </t>
  </si>
  <si>
    <r>
      <t xml:space="preserve">14-16 lat
</t>
    </r>
    <r>
      <rPr>
        <sz val="9"/>
        <color theme="1" tint="0.34998626667073579"/>
        <rFont val="Arial"/>
        <family val="2"/>
        <charset val="238"/>
      </rPr>
      <t>years</t>
    </r>
  </si>
  <si>
    <t>a Z poprzedniego roku szkolnego.   b Dające uprawnienia zawodowe.</t>
  </si>
  <si>
    <t xml:space="preserve">Basic vocational </t>
  </si>
  <si>
    <r>
      <t xml:space="preserve">W tym kobiety
</t>
    </r>
    <r>
      <rPr>
        <sz val="10"/>
        <color theme="1" tint="0.34998626667073579"/>
        <rFont val="Arial"/>
        <family val="2"/>
        <charset val="238"/>
      </rPr>
      <t>Of whom females</t>
    </r>
  </si>
  <si>
    <r>
      <rPr>
        <sz val="10"/>
        <rFont val="Arial"/>
        <family val="2"/>
        <charset val="238"/>
      </rPr>
      <t xml:space="preserve">TABL. 8. </t>
    </r>
    <r>
      <rPr>
        <b/>
        <sz val="10"/>
        <rFont val="Arial"/>
        <family val="2"/>
        <charset val="238"/>
      </rPr>
      <t xml:space="preserve">ABSOLWENCI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UCZELNI WEDŁUG WIEKU </t>
    </r>
  </si>
  <si>
    <r>
      <t xml:space="preserve">a Absolwenci, którzy uzyskali dyplomy ukończenia studiów wyższych w okresie od 1 grudnia 2017 r. do 31 grudnia 2018 r. </t>
    </r>
    <r>
      <rPr>
        <strike/>
        <sz val="9"/>
        <rFont val="Arial"/>
        <family val="2"/>
        <charset val="238"/>
      </rPr>
      <t/>
    </r>
  </si>
  <si>
    <t>a Concerns children aged 6 covered by education in nursery schools, pre-primary sections in primary schools, pre-primary education units and pre-primary centres.   b Including basic vocational school sections.   c Leading to professional certification.</t>
  </si>
  <si>
    <t>NAUCZANIE OBOWIĄZKOWE</t>
  </si>
  <si>
    <t>COMPULSORY EDUCATION</t>
  </si>
  <si>
    <r>
      <t xml:space="preserve">NAUCZANIE DODATKOWE </t>
    </r>
    <r>
      <rPr>
        <vertAlign val="superscript"/>
        <sz val="9"/>
        <rFont val="Arial"/>
        <family val="2"/>
        <charset val="238"/>
      </rPr>
      <t>c</t>
    </r>
  </si>
  <si>
    <r>
      <t xml:space="preserve">ADDITIONAL EDUCATION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</si>
  <si>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a Łącznie z oddziałami zasadniczych szkół zawodowych.   b Łącznie ze szkołami artystycznymi ogólnokształcącymi dającymi uprawnienia zawodowe.   c Dane obejmują nauczanie w ramach godzin będących do dyspozycji dyrektora szkoły lub godzin dodanych przez organ prowadzący szkołę.</t>
  </si>
  <si>
    <t xml:space="preserve">a Łącznie z oddziałami zasadniczych szkół zawodowych.   b Łącznie ze szkołami artystycznymi ogólnokształcącymi dającymi uprawnienia zawodowe.  </t>
  </si>
  <si>
    <t xml:space="preserve">a Including basic vocational school sections.   b Including general art schools leading to professional certification.  </t>
  </si>
  <si>
    <t>a Including interschool groups.   b Including basic vocational school sections.</t>
  </si>
  <si>
    <t xml:space="preserve">STUDENTS AND GRADUATES WITH DISABILITIES BY TYPE OF DISABILITY </t>
  </si>
  <si>
    <r>
      <t xml:space="preserve">Uniwersytet Morski w Gdyni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</t>
    </r>
  </si>
  <si>
    <r>
      <t xml:space="preserve">Wyższa Szkoła Zdrowia w Gdańsku </t>
    </r>
    <r>
      <rPr>
        <vertAlign val="superscript"/>
        <sz val="9"/>
        <rFont val="Arial"/>
        <family val="2"/>
        <charset val="238"/>
      </rPr>
      <t>3</t>
    </r>
  </si>
  <si>
    <r>
      <t xml:space="preserve">Gdańsk College of Health 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</si>
  <si>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r>
      <t xml:space="preserve">1  Absolwenci, którzy uzyskali dyplomy ukończenia studiów wyższych w okresie od 1 grudnia 2017 r. do 31 grudnia 2018 r.   2 Do roku akademickiego 2017/18 – Akademia Morska w Gdyni.   3 Do roku akademickiego 2017/18 – Wyższa Szkoła Zarządzania w Gdańsku. </t>
    </r>
    <r>
      <rPr>
        <strike/>
        <sz val="9"/>
        <rFont val="Arial"/>
        <family val="2"/>
        <charset val="238"/>
      </rPr>
      <t xml:space="preserve">
 </t>
    </r>
  </si>
  <si>
    <t xml:space="preserve">a As of 30th September.   b Systematic participation in extracurricular activities from 1st October of the year preceding the surveyed year until 30th September of the surveyed year.   c Specialist institutions and non-public institutions. </t>
  </si>
  <si>
    <t>Youth cultural centres</t>
  </si>
  <si>
    <r>
      <t xml:space="preserve">przedmiotowych
</t>
    </r>
    <r>
      <rPr>
        <sz val="9"/>
        <color theme="1" tint="0.34998626667073579"/>
        <rFont val="Arial"/>
        <family val="2"/>
        <charset val="238"/>
      </rPr>
      <t>subjects</t>
    </r>
  </si>
  <si>
    <t>1 Including basic vocational school sections.   2 Including general art schools leading to professional certification.</t>
  </si>
  <si>
    <r>
      <t xml:space="preserve">Branżowe szkoły I stopnia </t>
    </r>
    <r>
      <rPr>
        <vertAlign val="superscript"/>
        <sz val="9"/>
        <rFont val="Arial"/>
        <family val="2"/>
        <charset val="238"/>
      </rPr>
      <t>d</t>
    </r>
  </si>
  <si>
    <r>
      <t xml:space="preserve">Technika </t>
    </r>
    <r>
      <rPr>
        <vertAlign val="superscript"/>
        <sz val="9"/>
        <rFont val="Arial"/>
        <family val="2"/>
        <charset val="238"/>
      </rPr>
      <t>e</t>
    </r>
  </si>
  <si>
    <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 xml:space="preserve"> e</t>
    </r>
  </si>
  <si>
    <r>
      <t xml:space="preserve">Uniwersytet Morski w Gdyni </t>
    </r>
    <r>
      <rPr>
        <vertAlign val="superscript"/>
        <sz val="9"/>
        <rFont val="Arial"/>
        <family val="2"/>
        <charset val="238"/>
      </rPr>
      <t>a</t>
    </r>
  </si>
  <si>
    <r>
      <t xml:space="preserve">Wyższa Szkoła Zdrowia w Gdańsku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                                                                                  </t>
    </r>
  </si>
  <si>
    <r>
      <t xml:space="preserve">Gdańsk College of Health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</si>
  <si>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>a Do roku akademickiego 2017/18 – Akademia Morska w Gdyni.   b Do roku akademickiego 2017/18 – Wyższa Szkoła Zarządzania w Gdańsku.</t>
  </si>
  <si>
    <t>b Until the 2017/18 academic year – Higher School of Management in Gdańsk.</t>
  </si>
  <si>
    <r>
      <t>w tym</t>
    </r>
    <r>
      <rPr>
        <sz val="9"/>
        <rFont val="Arial"/>
        <family val="2"/>
        <charset val="238"/>
      </rPr>
      <t xml:space="preserve">:   </t>
    </r>
  </si>
  <si>
    <t xml:space="preserve">a Z funduszu pomocy materialnej dla studentów i doktorantów.  b W podziale na rodzaje stypendiów jedna osoba może być wykazana więcej niż jeden raz.   c W okresie od grudnia roku poprzedniego do grudnia roku sprawozdawczego. </t>
  </si>
  <si>
    <t>a Do roku akademickiego 2017/18 – Akademia Morska w Gdyni.</t>
  </si>
  <si>
    <t>a Converted into full-time equivalent units.   b iIncluding basic vocational school sections.</t>
  </si>
  <si>
    <t>Pre-primary education units</t>
  </si>
  <si>
    <t>Pre-primary centres</t>
  </si>
  <si>
    <t>a Pełno- i niepełnozatrudnieni w przeliczeniu na pełne etaty.   b Stanowisko wyszczególnione w systemie POL-on.</t>
  </si>
  <si>
    <r>
      <rPr>
        <sz val="10"/>
        <rFont val="Arial"/>
        <family val="2"/>
        <charset val="238"/>
      </rPr>
      <t>TABL. 26.</t>
    </r>
    <r>
      <rPr>
        <b/>
        <sz val="10"/>
        <rFont val="Arial"/>
        <family val="2"/>
        <charset val="238"/>
      </rPr>
      <t xml:space="preserve">  NAUCZYCIELE AKADEMICCY WEDŁUG STANOWISK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</si>
  <si>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ACADEMIC TEACHERS BY POSITIONS 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</si>
  <si>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W tym w uczelniach
</t>
    </r>
    <r>
      <rPr>
        <sz val="9"/>
        <color theme="1" tint="0.34998626667073579"/>
        <rFont val="Arial"/>
        <family val="2"/>
        <charset val="238"/>
      </rPr>
      <t>Of which in higher education institutions</t>
    </r>
  </si>
  <si>
    <r>
      <t xml:space="preserve">Inni </t>
    </r>
    <r>
      <rPr>
        <vertAlign val="superscript"/>
        <sz val="9"/>
        <rFont val="Arial"/>
        <family val="2"/>
        <charset val="238"/>
      </rPr>
      <t>b</t>
    </r>
  </si>
  <si>
    <r>
      <t xml:space="preserve">Other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</si>
  <si>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W tym kobiety 
</t>
    </r>
    <r>
      <rPr>
        <sz val="9"/>
        <color theme="1" tint="0.34998626667073579"/>
        <rFont val="Arial"/>
        <family val="2"/>
        <charset val="238"/>
      </rPr>
      <t xml:space="preserve">Of whom females </t>
    </r>
  </si>
  <si>
    <r>
      <t xml:space="preserve">w tym kobiety 
</t>
    </r>
    <r>
      <rPr>
        <sz val="9"/>
        <color theme="1" tint="0.34998626667073579"/>
        <rFont val="Arial"/>
        <family val="2"/>
        <charset val="238"/>
      </rPr>
      <t>of whom females</t>
    </r>
  </si>
  <si>
    <r>
      <t xml:space="preserve">ACADEMIC TEACHERS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 BY HIGHER EDUCATION INSTITUTIONS </t>
    </r>
  </si>
  <si>
    <r>
      <rPr>
        <sz val="10"/>
        <rFont val="Arial"/>
        <family val="2"/>
        <charset val="238"/>
      </rPr>
      <t>TABL. 27.</t>
    </r>
    <r>
      <rPr>
        <b/>
        <sz val="10"/>
        <rFont val="Arial"/>
        <family val="2"/>
        <charset val="238"/>
      </rPr>
      <t xml:space="preserve"> NAUCZYCIELE AKADEMICCY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UCZELNI</t>
    </r>
  </si>
  <si>
    <r>
      <t xml:space="preserve">Pozostali 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Others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</si>
  <si>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Uniwersytet Morski w Gdyni </t>
    </r>
    <r>
      <rPr>
        <vertAlign val="superscript"/>
        <sz val="9"/>
        <rFont val="Arial"/>
        <family val="2"/>
        <charset val="238"/>
      </rPr>
      <t>d</t>
    </r>
  </si>
  <si>
    <r>
      <t xml:space="preserve">Wyższa Szkoła Zdrowia w Gdańsku 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                                                                                   </t>
    </r>
  </si>
  <si>
    <r>
      <t xml:space="preserve">Gdańsk College of Health 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</si>
  <si>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t>a Pełno- i niepełnozatrudnieni w przeliczeniu na pełne etaty. Nauczyciele zatrudnieni w pełnym wymiarze godzin w więcej niż jednej szkole wyższej wykazani zostali w każdym miejscu pracy.   c Łącznie z nauczycielami akademickimi na stanowisku docenta.   d Do roku akademickiego 2017/18 – Akademia Morska w Gdyni.   e Do roku akademickiego 2017/18 – Wyższa Szkoła Zarządzania w Gdańsku.</t>
  </si>
  <si>
    <t>Chile</t>
  </si>
  <si>
    <t>a Pełno- i niepełnozatrudnieni w przeliczeniu na pełne etaty.   b Pełnozatrudnione.</t>
  </si>
  <si>
    <t>a Full- and part-time employed in full-time equivalents.   b Full-time employed.</t>
  </si>
  <si>
    <r>
      <t xml:space="preserve">W tym kobiety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Of whom females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</si>
  <si>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rPr>
        <sz val="10"/>
        <rFont val="Arial"/>
        <family val="2"/>
        <charset val="238"/>
      </rPr>
      <t>TABL. 28.</t>
    </r>
    <r>
      <rPr>
        <b/>
        <sz val="10"/>
        <rFont val="Arial"/>
        <family val="2"/>
        <charset val="238"/>
      </rPr>
      <t xml:space="preserve"> NAUCZYCIELE AKADEMICCY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– CUDZOZIEMCY WEDŁUG KRAJÓW POCHODZENIA </t>
    </r>
  </si>
  <si>
    <r>
      <t xml:space="preserve">ACADEMIC TEACHERS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– FOREIGNERS BY COUNTRY OF ORIGIN </t>
    </r>
  </si>
  <si>
    <t xml:space="preserve">a Pełno- i niepełnozatrudnieni w przeliczeniu na pełne etaty. </t>
  </si>
  <si>
    <t xml:space="preserve">a Full- and part-time employed in full-time equivalents.  </t>
  </si>
  <si>
    <r>
      <rPr>
        <sz val="10"/>
        <rFont val="Arial"/>
        <family val="2"/>
        <charset val="238"/>
      </rPr>
      <t xml:space="preserve">TABL. 29. </t>
    </r>
    <r>
      <rPr>
        <b/>
        <sz val="10"/>
        <rFont val="Arial"/>
        <family val="2"/>
        <charset val="238"/>
      </rPr>
      <t xml:space="preserve">PRACOWNICY NIEBĘDĄCY NAUCZYCIELAMI AKADEMICKIMI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GRUP STANOWISK </t>
    </r>
  </si>
  <si>
    <r>
      <t xml:space="preserve">W uczelniach
</t>
    </r>
    <r>
      <rPr>
        <sz val="9"/>
        <color theme="1" tint="0.34998626667073579"/>
        <rFont val="Arial"/>
        <family val="2"/>
        <charset val="238"/>
      </rPr>
      <t>In higher education institutions</t>
    </r>
  </si>
  <si>
    <t>a Including basic vocational school sections.   b Including general art schools leading to professional certification.</t>
  </si>
  <si>
    <r>
      <rPr>
        <sz val="9"/>
        <rFont val="Arial"/>
        <family val="2"/>
        <charset val="238"/>
      </rPr>
      <t>W tym studia stacjonarne</t>
    </r>
    <r>
      <rPr>
        <sz val="9"/>
        <color rgb="FFFF0000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Of which full-time programmes</t>
    </r>
  </si>
  <si>
    <t>in % of total students</t>
  </si>
  <si>
    <t>w tym uczelni macierzystych</t>
  </si>
  <si>
    <t>of which of parent schools</t>
  </si>
  <si>
    <t>a 205 doktorantów zakwaterowanych w domach studenckich, w tym 109 w domach studenckich uczelni macierzystych.</t>
  </si>
  <si>
    <t>deaf and hearing impaired</t>
  </si>
  <si>
    <t>at risk of social maladjustment</t>
  </si>
  <si>
    <t xml:space="preserve">a Średnia miesięczna od 1 września 2017 r. do 31 sierpnia 2018 r. </t>
  </si>
  <si>
    <t xml:space="preserve">  PUBLIC AND NON-PUBLIC PRE-PRIMARY ESTABLISHMENTS </t>
  </si>
  <si>
    <t xml:space="preserve">   PRE-PRIMARY ESTABLISHMENTS BY GOVERNING AUTHORITY</t>
  </si>
  <si>
    <t>Uczelni niepublicznej</t>
  </si>
  <si>
    <t xml:space="preserve">  CHILDREN IN PRE-PRIMARY ESTABLISHMENTS BY AGE</t>
  </si>
  <si>
    <r>
      <t xml:space="preserve">W tym DZIEWCZĘTA    </t>
    </r>
    <r>
      <rPr>
        <sz val="9"/>
        <color theme="1" tint="0.34998626667073579"/>
        <rFont val="Arial"/>
        <family val="2"/>
        <charset val="238"/>
      </rPr>
      <t xml:space="preserve"> Of whom GIRLS</t>
    </r>
  </si>
  <si>
    <t xml:space="preserve">Pre-primary education units </t>
  </si>
  <si>
    <t xml:space="preserve">Pre-primary centres </t>
  </si>
  <si>
    <t xml:space="preserve">  CHILDREN IN PRE-PRIMARY ESTABLISHMENTS BY NUMBER OF RECEIVED MEALS</t>
  </si>
  <si>
    <t xml:space="preserve">  NURSERY SCHOOLS FOR CHILDREN WITH DISABILITIES (excluding special)</t>
  </si>
  <si>
    <t xml:space="preserve">  CHILDREN COVERED BY SPECIAL EDUCATION IN PRE-PRIMARY ESTABLISHMENTS</t>
  </si>
  <si>
    <t>Hearing impaired</t>
  </si>
  <si>
    <t>MIASTA     URBAN AREAS</t>
  </si>
  <si>
    <t>WIEŚ     RURAL AREAS</t>
  </si>
  <si>
    <r>
      <t xml:space="preserve">PRIMARY SCHOOLS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– PUBLIC AND NON-PUBLIC WITH THE COMPETENCES OF A PUBLIC SCHOOL</t>
    </r>
  </si>
  <si>
    <t>of whom girls</t>
  </si>
  <si>
    <r>
      <t xml:space="preserve">TABL. 5 (45). </t>
    </r>
    <r>
      <rPr>
        <b/>
        <sz val="10"/>
        <rFont val="Arial"/>
        <family val="2"/>
        <charset val="238"/>
      </rPr>
      <t>UCZNIOWIE UPRAWNIENI DO DOWOŻENIA DO SZKÓŁ PODSTAWOWYCH (bez szkół specjalnych)</t>
    </r>
  </si>
  <si>
    <t>PUPILS ELIGIBLE FOR SCHOOL TRANSPORT IN PRIMARY SCHOOLS (excluding special schools)</t>
  </si>
  <si>
    <t>od 4 km do 5 km w klasach V-VIII</t>
  </si>
  <si>
    <t>4-5 km in grades 5-8</t>
  </si>
  <si>
    <t>a Concern general schools not leading to professional certification simultaneously conducting the primary school programme.</t>
  </si>
  <si>
    <t xml:space="preserve">a Łącznie ze szkołami filialnymi, szkołami sportowymi i mistrzostwa sportowego, szkołami artystycznymi ogólnokształcącymi niedającymi uprawnień zawodowych realizującymi jednocześnie program szkoły podstawowej.  </t>
  </si>
  <si>
    <r>
      <t xml:space="preserve">a Including branch schools, sports schools and athletic schools, general art schools not leading to professional certification simultaneously conducting the primary school programme. </t>
    </r>
    <r>
      <rPr>
        <strike/>
        <sz val="9"/>
        <color theme="1" tint="0.34998626667073579"/>
        <rFont val="Arial"/>
        <family val="2"/>
        <charset val="238"/>
      </rPr>
      <t xml:space="preserve"> </t>
    </r>
  </si>
  <si>
    <t xml:space="preserve">a Łącznie ze szkołami filialnymi, szkołami sportowymi i mistrzostwa sportowego, szkołami artystycznymi ogólnokształcącymi niedającymi uprawnień zawodowych realizującymi jednocześnie program szkoły podstawowej. </t>
  </si>
  <si>
    <t xml:space="preserve">a Including branch schools, sports schools and athletic schools, general art schools not leading to professional certification simultaneously conducting the primary school programme. </t>
  </si>
  <si>
    <r>
      <t xml:space="preserve">w tym dziewczęta
</t>
    </r>
    <r>
      <rPr>
        <sz val="9"/>
        <color theme="1" tint="0.34998626667073579"/>
        <rFont val="Arial"/>
        <family val="2"/>
        <charset val="238"/>
      </rPr>
      <t>of whom girls</t>
    </r>
  </si>
  <si>
    <t>Pupils with disabilities in classes (sections)</t>
  </si>
  <si>
    <t xml:space="preserve">Of whom pupils taught on one-to-one basis </t>
  </si>
  <si>
    <t>hearing impaired</t>
  </si>
  <si>
    <t>Pupils with disabilities</t>
  </si>
  <si>
    <r>
      <t xml:space="preserve">LOWER SECONDARY SCHOOLS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</t>
    </r>
    <r>
      <rPr>
        <sz val="10"/>
        <color theme="1" tint="0.34998626667073579"/>
        <rFont val="Calibri"/>
        <family val="2"/>
        <charset val="238"/>
      </rPr>
      <t>‒</t>
    </r>
    <r>
      <rPr>
        <sz val="10"/>
        <color theme="1" tint="0.34998626667073579"/>
        <rFont val="Arial"/>
        <family val="2"/>
        <charset val="238"/>
      </rPr>
      <t xml:space="preserve"> PUBLIC AND NON-PUBLIC WITH THE COMPETENCES OF A PUBLIC SCHOOL  </t>
    </r>
  </si>
  <si>
    <r>
      <t xml:space="preserve">TABL. 3 (53). </t>
    </r>
    <r>
      <rPr>
        <b/>
        <sz val="10"/>
        <rFont val="Arial"/>
        <family val="2"/>
        <charset val="238"/>
      </rPr>
      <t>UCZNIOWIE GIMNAZJÓW WEDŁUG KLAS I PŁCI</t>
    </r>
  </si>
  <si>
    <t>W klasie III</t>
  </si>
  <si>
    <t>In grade 3</t>
  </si>
  <si>
    <r>
      <t xml:space="preserve">TABL. 4 (54). </t>
    </r>
    <r>
      <rPr>
        <b/>
        <sz val="10"/>
        <rFont val="Arial"/>
        <family val="2"/>
        <charset val="238"/>
      </rPr>
      <t xml:space="preserve">UCZNIOWIE UPRAWNIENI DO DOWOŻENIA DO GIMNAZJÓW (bez szkół specjalnych) </t>
    </r>
  </si>
  <si>
    <t>STUDENTS ELIGIBLE FOR SCHOOL TRANSPORT IN LOWER SECONDARY SCHOOLS (excluding special schools)</t>
  </si>
  <si>
    <r>
      <t xml:space="preserve">TABL. 5 (55). </t>
    </r>
    <r>
      <rPr>
        <b/>
        <sz val="10"/>
        <rFont val="Arial"/>
        <family val="2"/>
        <charset val="238"/>
      </rPr>
      <t xml:space="preserve">UCZNIOWIE POWTARZAJĄCY KLASĘ W GIMNAZJACH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</si>
  <si>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6 (56). </t>
    </r>
    <r>
      <rPr>
        <b/>
        <sz val="10"/>
        <rFont val="Arial"/>
        <family val="2"/>
        <charset val="238"/>
      </rPr>
      <t xml:space="preserve">UCZNIOWIE ZE SPECJALNYMI POTRZEBAMI EDUKACYJNYMI W GIMNAZJACH (bez szkół specjalnych) </t>
    </r>
  </si>
  <si>
    <t xml:space="preserve">TABL. 7 (57). UCZNIOWIE OBJĘCI KSZTAŁCENIEM SPECJALNYM W GIMNAZJACH WEDŁUG RODZAJU NIEPEŁNOSPRAWNOŚCI </t>
  </si>
  <si>
    <t>Students with disabilities</t>
  </si>
  <si>
    <t>Students with disabilities in classes (sections)</t>
  </si>
  <si>
    <r>
      <t xml:space="preserve">TABL. 8 (58). </t>
    </r>
    <r>
      <rPr>
        <b/>
        <sz val="10"/>
        <rFont val="Arial"/>
        <family val="2"/>
        <charset val="238"/>
      </rPr>
      <t xml:space="preserve">UCZNIOWIE KORZYSTAJĄCY Z ZAJĘĆ DODATKOWYCH W GIMNAZJACH  (bez szkół specjalnych) </t>
    </r>
  </si>
  <si>
    <t xml:space="preserve">  GENERAL SECONDARY SCHOOLS – PUBLIC AND NON-PUBLIC WITH THE COMPETENCES OF A PUBLIC SCHOOL FOR YOUTH </t>
  </si>
  <si>
    <t>UPPER SECONDARY AND POST-PRIMARY VOCATIONAL SCHOOLS – PUBLIC AND NON-PUBLIC WITH THE COMPETENCES OF A PUBLIC SCHOOL  FOR YOUTH</t>
  </si>
  <si>
    <r>
      <t xml:space="preserve">TABL. 9 (59). </t>
    </r>
    <r>
      <rPr>
        <b/>
        <sz val="10"/>
        <rFont val="Arial"/>
        <family val="2"/>
        <charset val="238"/>
      </rPr>
      <t xml:space="preserve">REALIZACJA OBOWIĄZKU SZKOLNEGO W GIMNAZJACH (bez szkół specjalnych) </t>
    </r>
  </si>
  <si>
    <r>
      <t xml:space="preserve">TABL. 1 (60). </t>
    </r>
    <r>
      <rPr>
        <b/>
        <sz val="10"/>
        <rFont val="Arial"/>
        <family val="2"/>
        <charset val="238"/>
      </rPr>
      <t xml:space="preserve">WYBRANE DANE O LICEACH OGÓLNOKSZTAŁCĄCYCH DLA MŁODZIEŻY </t>
    </r>
  </si>
  <si>
    <r>
      <t xml:space="preserve">TABL. 2 (61). </t>
    </r>
    <r>
      <rPr>
        <b/>
        <sz val="10"/>
        <rFont val="Arial"/>
        <family val="2"/>
        <charset val="238"/>
      </rPr>
      <t xml:space="preserve">LICEA OGÓLNOKSZTAŁCĄCE PUBLICZNE I NIEPUBLICZNE Z UPRAWNIENIAMI SZKOŁY PUBLICZNEJ DLA MŁODZIEŻY </t>
    </r>
  </si>
  <si>
    <r>
      <rPr>
        <sz val="10"/>
        <rFont val="Arial"/>
        <family val="2"/>
        <charset val="238"/>
      </rPr>
      <t>TABL. 3 (62).</t>
    </r>
    <r>
      <rPr>
        <b/>
        <sz val="10"/>
        <rFont val="Arial"/>
        <family val="2"/>
        <charset val="238"/>
      </rPr>
      <t xml:space="preserve"> ODDZIAŁY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LICEACH OGÓLNOKSZTAŁCĄCYCH DLA MŁODZIEŻY WEDŁUG KLAS </t>
    </r>
  </si>
  <si>
    <r>
      <t xml:space="preserve">TABL. 4 (63). </t>
    </r>
    <r>
      <rPr>
        <b/>
        <sz val="10"/>
        <rFont val="Arial"/>
        <family val="2"/>
        <charset val="238"/>
      </rPr>
      <t xml:space="preserve">LICEA OGÓLNOKSZTAŁCĄCE DLA DOROSŁYCH </t>
    </r>
  </si>
  <si>
    <r>
      <t xml:space="preserve">TABL. 1 (64). </t>
    </r>
    <r>
      <rPr>
        <b/>
        <sz val="10"/>
        <rFont val="Arial"/>
        <family val="2"/>
        <charset val="238"/>
      </rPr>
      <t>WYBRANE DANE O PONADGIMNAZJALNYCH I PONADPODSTAWOWYCH SZKOŁACH ZAWODOWYCH DLA MŁODZIEŻY</t>
    </r>
  </si>
  <si>
    <r>
      <t xml:space="preserve">TABL. 2 (65). </t>
    </r>
    <r>
      <rPr>
        <b/>
        <sz val="10"/>
        <rFont val="Arial"/>
        <family val="2"/>
        <charset val="238"/>
      </rPr>
      <t>PONADGIMNAZJALNE I PONADPODSTAWOWE SZKOŁY ZAWODOWE PUBLICZNE I NIEPUBLICZNE Z UPRAWNIENIAMI SZKOŁY PUBLICZNEJ DLA MŁODZIEŻY</t>
    </r>
  </si>
  <si>
    <t xml:space="preserve">Uczniowie </t>
  </si>
  <si>
    <r>
      <t xml:space="preserve">Absolwenci </t>
    </r>
    <r>
      <rPr>
        <b/>
        <vertAlign val="superscript"/>
        <sz val="9"/>
        <rFont val="Arial"/>
        <family val="2"/>
        <charset val="238"/>
      </rPr>
      <t xml:space="preserve">d </t>
    </r>
    <r>
      <rPr>
        <b/>
        <sz val="9"/>
        <rFont val="Arial"/>
        <family val="2"/>
        <charset val="238"/>
      </rPr>
      <t/>
    </r>
  </si>
  <si>
    <r>
      <t xml:space="preserve">Graduates </t>
    </r>
    <r>
      <rPr>
        <b/>
        <vertAlign val="superscript"/>
        <sz val="9"/>
        <color theme="1" tint="0.34998626667073579"/>
        <rFont val="Arial"/>
        <family val="2"/>
        <charset val="238"/>
      </rPr>
      <t>d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</si>
  <si>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t>At risk of social maladjustment</t>
  </si>
  <si>
    <r>
      <t xml:space="preserve">TABL. 4 (67). </t>
    </r>
    <r>
      <rPr>
        <b/>
        <sz val="10"/>
        <rFont val="Arial"/>
        <family val="2"/>
        <charset val="238"/>
      </rPr>
      <t>UCZNIOWIE KLAS I, KTÓRZY OTRZYMALI ŚWIADECTWA UKOŃCZENIA SZKOŁY NIŻSZEGO SZCZEBLA DLA MŁODZIEŻY (bez szkół specjalnych)</t>
    </r>
  </si>
  <si>
    <r>
      <t>TABL. 5 (68).</t>
    </r>
    <r>
      <rPr>
        <b/>
        <sz val="10"/>
        <rFont val="Arial"/>
        <family val="2"/>
        <charset val="238"/>
      </rPr>
      <t xml:space="preserve"> UCZNIOWIE I ABSOLWENCI PONADGIMNAZJALNYCH I PONADPODSTAWOWYCH SZKÓŁ ZAWODOWYCH DLA MŁODZIEŻY WEDŁUG PODGRUP KIERUNKÓW KSZTAŁCENIA      </t>
    </r>
    <r>
      <rPr>
        <sz val="10"/>
        <rFont val="Arial"/>
        <family val="2"/>
        <charset val="238"/>
      </rPr>
      <t xml:space="preserve">    </t>
    </r>
  </si>
  <si>
    <r>
      <t xml:space="preserve">TABL. 1 (69). </t>
    </r>
    <r>
      <rPr>
        <b/>
        <sz val="10"/>
        <rFont val="Arial"/>
        <family val="2"/>
        <charset val="238"/>
      </rPr>
      <t>SZKOŁY POLICEALNE PUBLICZNE, NIEPUBLICZNE Z UPRAWNIENIAMI SZKOŁY PUBLICZNEJ I NIEPUBLICZNE</t>
    </r>
  </si>
  <si>
    <t xml:space="preserve">   POST-SECONDARY SCHOOLS – PUBLIC, NON-PUBLIC WITH THE COMPETENCES OF A PUBLIC SCHOOL AND NON-PUBLIC </t>
  </si>
  <si>
    <r>
      <t>TABL. 2 (70).</t>
    </r>
    <r>
      <rPr>
        <b/>
        <sz val="10"/>
        <rFont val="Arial"/>
        <family val="2"/>
        <charset val="238"/>
      </rPr>
      <t xml:space="preserve"> UCZNIOWIE I ABSOLWENCI SZKÓŁ POLICEALNYCH WEDŁUG PODGRUP KIERUNKÓW KSZTAŁCENIA </t>
    </r>
  </si>
  <si>
    <r>
      <rPr>
        <sz val="10"/>
        <rFont val="Arial"/>
        <family val="2"/>
        <charset val="238"/>
      </rPr>
      <t xml:space="preserve">TABL. 2 (72). </t>
    </r>
    <r>
      <rPr>
        <b/>
        <sz val="10"/>
        <rFont val="Arial"/>
        <family val="2"/>
        <charset val="238"/>
      </rPr>
      <t>STUDENCI WEDŁUG TYPÓW UCZELNI</t>
    </r>
  </si>
  <si>
    <t xml:space="preserve">                    STUDENTS BY TYPE OF HIGHER EDUCATION INSTITUTIONS</t>
  </si>
  <si>
    <t>Uczelnie techniczne</t>
  </si>
  <si>
    <t>Uczelnie ekonomiczne</t>
  </si>
  <si>
    <t>Uczelnie pedagogiczne</t>
  </si>
  <si>
    <t>Uczelnie morskie</t>
  </si>
  <si>
    <t>Uczelnie artystyczne</t>
  </si>
  <si>
    <t>Pozostałe uczelnie</t>
  </si>
  <si>
    <t>Uczelnie resortu obrony narodowej</t>
  </si>
  <si>
    <r>
      <rPr>
        <sz val="10"/>
        <rFont val="Arial"/>
        <family val="2"/>
        <charset val="238"/>
      </rPr>
      <t>TABL. 3 (73).</t>
    </r>
    <r>
      <rPr>
        <b/>
        <sz val="10"/>
        <rFont val="Arial"/>
        <family val="2"/>
        <charset val="238"/>
      </rPr>
      <t xml:space="preserve"> STUDENCI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UCZELNI</t>
    </r>
  </si>
  <si>
    <r>
      <t>Uniwersytet Morski w Gdyni</t>
    </r>
    <r>
      <rPr>
        <vertAlign val="superscript"/>
        <sz val="9"/>
        <rFont val="Arial"/>
        <family val="2"/>
        <charset val="238"/>
      </rPr>
      <t xml:space="preserve"> b</t>
    </r>
  </si>
  <si>
    <r>
      <t xml:space="preserve">Wyższa Szkoła Zdrowia w Gdańsku </t>
    </r>
    <r>
      <rPr>
        <vertAlign val="superscript"/>
        <sz val="9"/>
        <rFont val="Arial"/>
        <family val="2"/>
        <charset val="238"/>
      </rPr>
      <t>c</t>
    </r>
  </si>
  <si>
    <r>
      <t xml:space="preserve">Gdańsk College of Health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</si>
  <si>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a Excluding foreigners.   c Until the 2017/18 academic year – Higher School of Management in Gdańsk.</t>
  </si>
  <si>
    <r>
      <rPr>
        <sz val="10"/>
        <rFont val="Arial"/>
        <family val="2"/>
        <charset val="238"/>
      </rPr>
      <t xml:space="preserve">TABL. 4 (74). </t>
    </r>
    <r>
      <rPr>
        <b/>
        <sz val="10"/>
        <rFont val="Arial"/>
        <family val="2"/>
        <charset val="238"/>
      </rPr>
      <t>STUDENCI NA PIERWSZYM ROKU STUDIÓW WEDŁUG FORM KSZTAŁCENIA I UCZELNI</t>
    </r>
  </si>
  <si>
    <r>
      <t>Uniwersytet Morski w Gdyni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</t>
    </r>
    <r>
      <rPr>
        <vertAlign val="superscript"/>
        <sz val="9"/>
        <rFont val="Arial"/>
        <family val="2"/>
        <charset val="238"/>
      </rPr>
      <t>a</t>
    </r>
  </si>
  <si>
    <r>
      <t xml:space="preserve">Wyższa Szkoła Zdrowia w Gdańsku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</si>
  <si>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>kosmetologia</t>
  </si>
  <si>
    <r>
      <t xml:space="preserve">           GRADUATES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BY TYPE OF HIGHER EDUCATION INSTITUTIONS</t>
    </r>
  </si>
  <si>
    <r>
      <t xml:space="preserve">W tym kobiety
</t>
    </r>
    <r>
      <rPr>
        <sz val="9"/>
        <color theme="1" tint="0.34998626667073579"/>
        <rFont val="Arial"/>
        <family val="2"/>
        <charset val="238"/>
      </rPr>
      <t>Of whom females</t>
    </r>
  </si>
  <si>
    <r>
      <rPr>
        <sz val="10"/>
        <rFont val="Arial"/>
        <family val="2"/>
        <charset val="238"/>
      </rPr>
      <t>TABL. 6 (76).</t>
    </r>
    <r>
      <rPr>
        <b/>
        <sz val="10"/>
        <rFont val="Arial"/>
        <family val="2"/>
        <charset val="238"/>
      </rPr>
      <t xml:space="preserve"> ABSOLWENCI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TYPÓW UCZELNI</t>
    </r>
  </si>
  <si>
    <r>
      <t xml:space="preserve">Uniwersystet Morski w Gdyni </t>
    </r>
    <r>
      <rPr>
        <vertAlign val="superscript"/>
        <sz val="9"/>
        <rFont val="Arial"/>
        <family val="2"/>
        <charset val="238"/>
      </rPr>
      <t>b</t>
    </r>
  </si>
  <si>
    <t>a Osoby, które które uzyskały dyplomy ukończenia studiów wyższych w okresie od 1 grudnia 2017 r. do 31 grudnia 2018 r.   b Do roku akademickiego 2017/18 – Akademia Morska w Gdyni.   c Do roku akademickiego 2017/18 – Wyższa Szkoła Zarządzania w Gdańsku.</t>
  </si>
  <si>
    <r>
      <rPr>
        <sz val="10"/>
        <rFont val="Arial"/>
        <family val="2"/>
        <charset val="238"/>
      </rPr>
      <t>TABL. 7 (77).</t>
    </r>
    <r>
      <rPr>
        <b/>
        <sz val="10"/>
        <rFont val="Arial"/>
        <family val="2"/>
        <charset val="238"/>
      </rPr>
      <t xml:space="preserve"> ABSOLWENCI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UCZELNI I RODZAJÓW STUDIÓW</t>
    </r>
  </si>
  <si>
    <r>
      <t xml:space="preserve">TABL. 8 (78). </t>
    </r>
    <r>
      <rPr>
        <b/>
        <sz val="10"/>
        <rFont val="Arial"/>
        <family val="2"/>
        <charset val="238"/>
      </rPr>
      <t xml:space="preserve">ABSOLWENCI 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FORM STUDIÓW, GRUP KIERUNKÓW KSZTAŁCENIA 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I KIERUNKÓW STUDIÓW</t>
    </r>
  </si>
  <si>
    <t xml:space="preserve">   dietetyka  </t>
  </si>
  <si>
    <t>dietetics</t>
  </si>
  <si>
    <r>
      <t xml:space="preserve">Uniwersytet Gdański </t>
    </r>
    <r>
      <rPr>
        <sz val="9"/>
        <rFont val="Arial"/>
        <family val="2"/>
        <charset val="238"/>
      </rPr>
      <t xml:space="preserve"> </t>
    </r>
  </si>
  <si>
    <r>
      <t>pedagogika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</si>
  <si>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historia sztuki </t>
    </r>
    <r>
      <rPr>
        <vertAlign val="superscript"/>
        <sz val="9"/>
        <rFont val="Arial"/>
        <family val="2"/>
        <charset val="238"/>
      </rPr>
      <t>3</t>
    </r>
  </si>
  <si>
    <r>
      <t>filologia rosyjska</t>
    </r>
    <r>
      <rPr>
        <strike/>
        <vertAlign val="superscript"/>
        <sz val="9"/>
        <rFont val="Arial"/>
        <family val="2"/>
        <charset val="238"/>
      </rPr>
      <t xml:space="preserve"> </t>
    </r>
  </si>
  <si>
    <r>
      <t>amerykanistyka</t>
    </r>
    <r>
      <rPr>
        <vertAlign val="superscript"/>
        <sz val="9"/>
        <rFont val="Arial"/>
        <family val="2"/>
        <charset val="238"/>
      </rPr>
      <t xml:space="preserve"> 4</t>
    </r>
    <r>
      <rPr>
        <sz val="9"/>
        <rFont val="Arial"/>
        <family val="2"/>
        <charset val="238"/>
      </rPr>
      <t/>
    </r>
  </si>
  <si>
    <r>
      <t xml:space="preserve">kryminologia </t>
    </r>
    <r>
      <rPr>
        <vertAlign val="superscript"/>
        <sz val="9"/>
        <rFont val="Arial"/>
        <family val="2"/>
        <charset val="238"/>
      </rPr>
      <t>4</t>
    </r>
  </si>
  <si>
    <r>
      <t xml:space="preserve">niemcoznawstwo 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/>
    </r>
  </si>
  <si>
    <r>
      <t xml:space="preserve">finanse i rachunkowość 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/>
    </r>
  </si>
  <si>
    <r>
      <t>informatyka</t>
    </r>
    <r>
      <rPr>
        <vertAlign val="superscript"/>
        <sz val="9"/>
        <rFont val="Arial"/>
        <family val="2"/>
        <charset val="238"/>
      </rPr>
      <t xml:space="preserve">    </t>
    </r>
    <r>
      <rPr>
        <strike/>
        <vertAlign val="superscript"/>
        <sz val="9"/>
        <rFont val="Arial"/>
        <family val="2"/>
        <charset val="238"/>
      </rPr>
      <t xml:space="preserve"> </t>
    </r>
  </si>
  <si>
    <r>
      <t xml:space="preserve">Usługi </t>
    </r>
    <r>
      <rPr>
        <strike/>
        <sz val="9"/>
        <rFont val="Arial"/>
        <family val="2"/>
        <charset val="238"/>
      </rPr>
      <t xml:space="preserve"> </t>
    </r>
  </si>
  <si>
    <r>
      <t>bezpieczeństwo narodowe</t>
    </r>
    <r>
      <rPr>
        <vertAlign val="superscript"/>
        <sz val="9"/>
        <rFont val="Arial"/>
        <family val="2"/>
        <charset val="238"/>
      </rPr>
      <t xml:space="preserve"> 6</t>
    </r>
  </si>
  <si>
    <r>
      <t xml:space="preserve">gospodarka przestrzenna </t>
    </r>
    <r>
      <rPr>
        <vertAlign val="superscript"/>
        <sz val="9"/>
        <rFont val="Arial"/>
        <family val="2"/>
        <charset val="238"/>
      </rPr>
      <t>7</t>
    </r>
    <r>
      <rPr>
        <strike/>
        <sz val="9"/>
        <rFont val="Arial"/>
        <family val="2"/>
        <charset val="238"/>
      </rPr>
      <t/>
    </r>
  </si>
  <si>
    <r>
      <t>europeistyka</t>
    </r>
    <r>
      <rPr>
        <vertAlign val="superscript"/>
        <sz val="9"/>
        <rFont val="Arial"/>
        <family val="2"/>
        <charset val="238"/>
      </rPr>
      <t xml:space="preserve"> 4</t>
    </r>
    <r>
      <rPr>
        <sz val="9"/>
        <rFont val="Arial"/>
        <family val="2"/>
        <charset val="238"/>
      </rPr>
      <t/>
    </r>
  </si>
  <si>
    <r>
      <t xml:space="preserve">zarządzanie  inżynierskie 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/>
    </r>
  </si>
  <si>
    <r>
      <t xml:space="preserve">nanotechnologia </t>
    </r>
    <r>
      <rPr>
        <vertAlign val="superscript"/>
        <sz val="9"/>
        <rFont val="Arial"/>
        <family val="2"/>
        <charset val="238"/>
      </rPr>
      <t>9</t>
    </r>
    <r>
      <rPr>
        <strike/>
        <sz val="9"/>
        <rFont val="Arial"/>
        <family val="2"/>
        <charset val="238"/>
      </rPr>
      <t/>
    </r>
  </si>
  <si>
    <r>
      <t xml:space="preserve">biotechnologia </t>
    </r>
    <r>
      <rPr>
        <vertAlign val="superscript"/>
        <sz val="9"/>
        <rFont val="Arial"/>
        <family val="2"/>
        <charset val="238"/>
      </rPr>
      <t>10</t>
    </r>
    <r>
      <rPr>
        <strike/>
        <sz val="9"/>
        <rFont val="Arial"/>
        <family val="2"/>
        <charset val="238"/>
      </rPr>
      <t/>
    </r>
  </si>
  <si>
    <r>
      <t>inżynieria biomedyczna</t>
    </r>
    <r>
      <rPr>
        <vertAlign val="superscript"/>
        <sz val="9"/>
        <rFont val="Arial"/>
        <family val="2"/>
        <charset val="238"/>
      </rPr>
      <t xml:space="preserve"> 11</t>
    </r>
    <r>
      <rPr>
        <sz val="9"/>
        <rFont val="Arial"/>
        <family val="2"/>
        <charset val="238"/>
      </rPr>
      <t/>
    </r>
  </si>
  <si>
    <r>
      <t>technologia chemiczna</t>
    </r>
    <r>
      <rPr>
        <vertAlign val="superscript"/>
        <sz val="9"/>
        <rFont val="Arial"/>
        <family val="2"/>
        <charset val="238"/>
      </rPr>
      <t xml:space="preserve"> 10</t>
    </r>
  </si>
  <si>
    <r>
      <t xml:space="preserve">inżynieria środowiska </t>
    </r>
    <r>
      <rPr>
        <vertAlign val="superscript"/>
        <sz val="9"/>
        <rFont val="Arial"/>
        <family val="2"/>
        <charset val="238"/>
      </rPr>
      <t>12</t>
    </r>
    <r>
      <rPr>
        <sz val="9"/>
        <rFont val="Arial"/>
        <family val="2"/>
        <charset val="238"/>
      </rPr>
      <t/>
    </r>
  </si>
  <si>
    <r>
      <t xml:space="preserve">fizyka techniczna </t>
    </r>
    <r>
      <rPr>
        <vertAlign val="superscript"/>
        <sz val="9"/>
        <rFont val="Arial"/>
        <family val="2"/>
        <charset val="238"/>
      </rPr>
      <t>13</t>
    </r>
  </si>
  <si>
    <r>
      <t xml:space="preserve">inżynieria materiałowa </t>
    </r>
    <r>
      <rPr>
        <vertAlign val="superscript"/>
        <sz val="9"/>
        <rFont val="Arial"/>
        <family val="2"/>
        <charset val="238"/>
      </rPr>
      <t>14</t>
    </r>
  </si>
  <si>
    <r>
      <t>gospodarka przestrzenna</t>
    </r>
    <r>
      <rPr>
        <vertAlign val="superscript"/>
        <sz val="9"/>
        <rFont val="Arial"/>
        <family val="2"/>
        <charset val="238"/>
      </rPr>
      <t xml:space="preserve"> 15</t>
    </r>
  </si>
  <si>
    <r>
      <t xml:space="preserve">transport </t>
    </r>
    <r>
      <rPr>
        <vertAlign val="superscript"/>
        <sz val="9"/>
        <rFont val="Arial"/>
        <family val="2"/>
        <charset val="238"/>
      </rPr>
      <t>16</t>
    </r>
  </si>
  <si>
    <r>
      <t>stosunki międzynarodowe</t>
    </r>
    <r>
      <rPr>
        <vertAlign val="superscript"/>
        <sz val="9"/>
        <rFont val="Arial"/>
        <family val="2"/>
        <charset val="238"/>
      </rPr>
      <t xml:space="preserve"> 7</t>
    </r>
  </si>
  <si>
    <r>
      <t xml:space="preserve">finanse i rachunkowość </t>
    </r>
    <r>
      <rPr>
        <vertAlign val="superscript"/>
        <sz val="9"/>
        <rFont val="Arial"/>
        <family val="2"/>
        <charset val="238"/>
      </rPr>
      <t>5</t>
    </r>
  </si>
  <si>
    <r>
      <t>Usługi</t>
    </r>
    <r>
      <rPr>
        <strike/>
        <sz val="9"/>
        <rFont val="Arial"/>
        <family val="2"/>
        <charset val="238"/>
      </rPr>
      <t xml:space="preserve">  </t>
    </r>
  </si>
  <si>
    <r>
      <t xml:space="preserve">filologia </t>
    </r>
    <r>
      <rPr>
        <vertAlign val="superscript"/>
        <sz val="9"/>
        <rFont val="Arial"/>
        <family val="2"/>
        <charset val="238"/>
      </rPr>
      <t>17</t>
    </r>
  </si>
  <si>
    <r>
      <t xml:space="preserve">filologia </t>
    </r>
    <r>
      <rPr>
        <vertAlign val="superscript"/>
        <sz val="9"/>
        <rFont val="Arial"/>
        <family val="2"/>
        <charset val="238"/>
      </rPr>
      <t>17</t>
    </r>
    <r>
      <rPr>
        <sz val="9"/>
        <color theme="1"/>
        <rFont val="Arial"/>
        <family val="2"/>
        <charset val="238"/>
      </rPr>
      <t/>
    </r>
  </si>
  <si>
    <r>
      <t xml:space="preserve">edukacja techniczno-informatyczna </t>
    </r>
    <r>
      <rPr>
        <vertAlign val="superscript"/>
        <sz val="9"/>
        <rFont val="Arial"/>
        <family val="2"/>
        <charset val="238"/>
      </rPr>
      <t>18</t>
    </r>
    <r>
      <rPr>
        <strike/>
        <sz val="9"/>
        <color theme="1"/>
        <rFont val="Arial"/>
        <family val="2"/>
        <charset val="238"/>
      </rPr>
      <t/>
    </r>
  </si>
  <si>
    <r>
      <t>zdrowie publiczne</t>
    </r>
    <r>
      <rPr>
        <vertAlign val="superscript"/>
        <sz val="9"/>
        <rFont val="Arial"/>
        <family val="2"/>
        <charset val="238"/>
      </rPr>
      <t xml:space="preserve"> 19</t>
    </r>
  </si>
  <si>
    <r>
      <t xml:space="preserve">dietetyka </t>
    </r>
    <r>
      <rPr>
        <vertAlign val="superscript"/>
        <sz val="9"/>
        <rFont val="Arial"/>
        <family val="2"/>
        <charset val="238"/>
      </rPr>
      <t>19</t>
    </r>
    <r>
      <rPr>
        <sz val="9"/>
        <rFont val="Arial"/>
        <family val="2"/>
        <charset val="238"/>
      </rPr>
      <t xml:space="preserve"> </t>
    </r>
  </si>
  <si>
    <r>
      <t>zdrowie publiczne</t>
    </r>
    <r>
      <rPr>
        <vertAlign val="superscript"/>
        <sz val="9"/>
        <rFont val="Arial"/>
        <family val="2"/>
        <charset val="238"/>
      </rPr>
      <t xml:space="preserve"> 20</t>
    </r>
  </si>
  <si>
    <r>
      <t xml:space="preserve">Uniwersytet Morski w Gdyni </t>
    </r>
    <r>
      <rPr>
        <b/>
        <vertAlign val="superscript"/>
        <sz val="9"/>
        <rFont val="Arial"/>
        <family val="2"/>
        <charset val="238"/>
      </rPr>
      <t>21</t>
    </r>
  </si>
  <si>
    <t>nawigacja</t>
  </si>
  <si>
    <r>
      <t xml:space="preserve"> transport</t>
    </r>
    <r>
      <rPr>
        <vertAlign val="superscript"/>
        <sz val="9"/>
        <rFont val="Arial"/>
        <family val="2"/>
        <charset val="238"/>
      </rPr>
      <t xml:space="preserve"> 16</t>
    </r>
  </si>
  <si>
    <r>
      <t xml:space="preserve">Akademia Wychowania Fizycznego i Sportu w Gdańsku </t>
    </r>
    <r>
      <rPr>
        <sz val="9"/>
        <rFont val="Arial"/>
        <family val="2"/>
        <charset val="238"/>
      </rPr>
      <t xml:space="preserve"> </t>
    </r>
  </si>
  <si>
    <r>
      <t xml:space="preserve">grafika </t>
    </r>
    <r>
      <rPr>
        <vertAlign val="superscript"/>
        <sz val="9"/>
        <rFont val="Arial"/>
        <family val="2"/>
        <charset val="238"/>
      </rPr>
      <t>22</t>
    </r>
    <r>
      <rPr>
        <sz val="9"/>
        <rFont val="Arial"/>
        <family val="2"/>
        <charset val="238"/>
      </rPr>
      <t/>
    </r>
  </si>
  <si>
    <t>architektura przestrzeni</t>
  </si>
  <si>
    <r>
      <t xml:space="preserve">Wyższa Szkoła Zdrowia w Gdańsku </t>
    </r>
    <r>
      <rPr>
        <b/>
        <vertAlign val="superscript"/>
        <sz val="9"/>
        <rFont val="Arial"/>
        <family val="2"/>
        <charset val="238"/>
      </rPr>
      <t>23</t>
    </r>
  </si>
  <si>
    <r>
      <t xml:space="preserve">europeistyka </t>
    </r>
    <r>
      <rPr>
        <vertAlign val="superscript"/>
        <sz val="9"/>
        <rFont val="Arial"/>
        <family val="2"/>
        <charset val="238"/>
      </rPr>
      <t>4</t>
    </r>
    <r>
      <rPr>
        <strike/>
        <sz val="9"/>
        <rFont val="Arial"/>
        <family val="2"/>
        <charset val="238"/>
      </rPr>
      <t/>
    </r>
  </si>
  <si>
    <r>
      <t xml:space="preserve">Wyższa Szkoła Społeczno-Ekonomiczna w Gdańsku </t>
    </r>
    <r>
      <rPr>
        <sz val="9"/>
        <rFont val="Arial"/>
        <family val="2"/>
        <charset val="238"/>
      </rPr>
      <t xml:space="preserve"> </t>
    </r>
  </si>
  <si>
    <r>
      <t>zarządzanie i inżynieria produkcji</t>
    </r>
    <r>
      <rPr>
        <vertAlign val="superscript"/>
        <sz val="9"/>
        <rFont val="Arial"/>
        <family val="2"/>
        <charset val="238"/>
      </rPr>
      <t xml:space="preserve"> 24</t>
    </r>
    <r>
      <rPr>
        <sz val="9"/>
        <color theme="1"/>
        <rFont val="Arial"/>
        <family val="2"/>
        <charset val="238"/>
      </rPr>
      <t/>
    </r>
  </si>
  <si>
    <r>
      <t xml:space="preserve">bezpieczeństwo narodowe </t>
    </r>
    <r>
      <rPr>
        <vertAlign val="superscript"/>
        <sz val="9"/>
        <rFont val="Arial"/>
        <family val="2"/>
        <charset val="238"/>
      </rPr>
      <t>25</t>
    </r>
    <r>
      <rPr>
        <sz val="9"/>
        <color theme="1"/>
        <rFont val="Arial"/>
        <family val="2"/>
        <charset val="238"/>
      </rPr>
      <t/>
    </r>
  </si>
  <si>
    <r>
      <t xml:space="preserve">gospodarka przestrzenna </t>
    </r>
    <r>
      <rPr>
        <vertAlign val="superscript"/>
        <sz val="9"/>
        <rFont val="Arial"/>
        <family val="2"/>
        <charset val="238"/>
      </rPr>
      <t>5</t>
    </r>
  </si>
  <si>
    <r>
      <t xml:space="preserve">Kaszubsko-Pomorska Szkoła Wyższa w Wejherowie </t>
    </r>
    <r>
      <rPr>
        <sz val="9"/>
        <rFont val="Arial"/>
        <family val="2"/>
        <charset val="238"/>
      </rPr>
      <t xml:space="preserve"> </t>
    </r>
  </si>
  <si>
    <r>
      <t xml:space="preserve">Powszechna Wyższa Szkoła Humanistyczna „POMERANIA” w Chojnicach </t>
    </r>
    <r>
      <rPr>
        <sz val="9"/>
        <rFont val="Arial"/>
        <family val="2"/>
        <charset val="238"/>
      </rPr>
      <t xml:space="preserve"> </t>
    </r>
  </si>
  <si>
    <r>
      <t xml:space="preserve">pedagogika </t>
    </r>
    <r>
      <rPr>
        <vertAlign val="superscript"/>
        <sz val="9"/>
        <rFont val="Arial"/>
        <family val="2"/>
        <charset val="238"/>
      </rPr>
      <t>26</t>
    </r>
    <r>
      <rPr>
        <sz val="9"/>
        <color rgb="FFFF0000"/>
        <rFont val="Arial"/>
        <family val="2"/>
        <charset val="238"/>
      </rPr>
      <t/>
    </r>
  </si>
  <si>
    <r>
      <t>filologia</t>
    </r>
    <r>
      <rPr>
        <vertAlign val="superscript"/>
        <sz val="9"/>
        <rFont val="Arial"/>
        <family val="2"/>
        <charset val="238"/>
      </rPr>
      <t xml:space="preserve"> 17</t>
    </r>
  </si>
  <si>
    <r>
      <t xml:space="preserve">europeistyka 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/>
    </r>
  </si>
  <si>
    <r>
      <t xml:space="preserve">art history 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</si>
  <si>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r>
      <t xml:space="preserve">American studies </t>
    </r>
    <r>
      <rPr>
        <vertAlign val="superscript"/>
        <sz val="9"/>
        <color theme="1" tint="0.34998626667073579"/>
        <rFont val="Arial"/>
        <family val="2"/>
        <charset val="238"/>
      </rPr>
      <t>4</t>
    </r>
  </si>
  <si>
    <r>
      <t xml:space="preserve">criminology </t>
    </r>
    <r>
      <rPr>
        <vertAlign val="superscript"/>
        <sz val="9"/>
        <color theme="1" tint="0.34998626667073579"/>
        <rFont val="Arial"/>
        <family val="2"/>
        <charset val="238"/>
      </rPr>
      <t>4</t>
    </r>
  </si>
  <si>
    <r>
      <t xml:space="preserve">German studies </t>
    </r>
    <r>
      <rPr>
        <vertAlign val="superscript"/>
        <sz val="9"/>
        <color theme="1" tint="0.34998626667073579"/>
        <rFont val="Arial"/>
        <family val="2"/>
        <charset val="238"/>
      </rPr>
      <t>4</t>
    </r>
  </si>
  <si>
    <r>
      <t>finance and accountancy</t>
    </r>
    <r>
      <rPr>
        <vertAlign val="superscript"/>
        <sz val="9"/>
        <color theme="1" tint="0.34998626667073579"/>
        <rFont val="Arial"/>
        <family val="2"/>
        <charset val="238"/>
      </rPr>
      <t xml:space="preserve"> 5</t>
    </r>
  </si>
  <si>
    <r>
      <t xml:space="preserve">national security </t>
    </r>
    <r>
      <rPr>
        <vertAlign val="superscript"/>
        <sz val="9"/>
        <color theme="1" tint="0.34998626667073579"/>
        <rFont val="Arial"/>
        <family val="2"/>
        <charset val="238"/>
      </rPr>
      <t>6</t>
    </r>
    <r>
      <rPr>
        <sz val="9"/>
        <color theme="1" tint="0.34998626667073579"/>
        <rFont val="Arial"/>
        <family val="2"/>
        <charset val="238"/>
      </rPr>
      <t xml:space="preserve">                    </t>
    </r>
  </si>
  <si>
    <r>
      <t xml:space="preserve">spatial economy </t>
    </r>
    <r>
      <rPr>
        <vertAlign val="superscript"/>
        <sz val="9"/>
        <color theme="1" tint="0.34998626667073579"/>
        <rFont val="Arial"/>
        <family val="2"/>
        <charset val="238"/>
      </rPr>
      <t>7</t>
    </r>
  </si>
  <si>
    <r>
      <t xml:space="preserve">European studies </t>
    </r>
    <r>
      <rPr>
        <vertAlign val="superscript"/>
        <sz val="9"/>
        <color theme="1" tint="0.34998626667073579"/>
        <rFont val="Arial"/>
        <family val="2"/>
        <charset val="238"/>
      </rPr>
      <t>4</t>
    </r>
  </si>
  <si>
    <r>
      <t xml:space="preserve">engineering management </t>
    </r>
    <r>
      <rPr>
        <vertAlign val="superscript"/>
        <sz val="9"/>
        <color theme="1" tint="0.34998626667073579"/>
        <rFont val="Arial"/>
        <family val="2"/>
        <charset val="238"/>
      </rPr>
      <t>8</t>
    </r>
  </si>
  <si>
    <r>
      <t xml:space="preserve">nanotechnology </t>
    </r>
    <r>
      <rPr>
        <vertAlign val="superscript"/>
        <sz val="9"/>
        <color theme="1" tint="0.34998626667073579"/>
        <rFont val="Arial"/>
        <family val="2"/>
        <charset val="238"/>
      </rPr>
      <t>9</t>
    </r>
  </si>
  <si>
    <r>
      <t>biotechnology</t>
    </r>
    <r>
      <rPr>
        <vertAlign val="superscript"/>
        <sz val="9"/>
        <color theme="1" tint="0.34998626667073579"/>
        <rFont val="Arial"/>
        <family val="2"/>
        <charset val="238"/>
      </rPr>
      <t xml:space="preserve"> 10</t>
    </r>
  </si>
  <si>
    <r>
      <t xml:space="preserve">biomedical engineering </t>
    </r>
    <r>
      <rPr>
        <vertAlign val="superscript"/>
        <sz val="9"/>
        <color theme="1" tint="0.34998626667073579"/>
        <rFont val="Arial"/>
        <family val="2"/>
        <charset val="238"/>
      </rPr>
      <t>11</t>
    </r>
  </si>
  <si>
    <r>
      <t xml:space="preserve">chemical technology </t>
    </r>
    <r>
      <rPr>
        <vertAlign val="superscript"/>
        <sz val="9"/>
        <color theme="1" tint="0.34998626667073579"/>
        <rFont val="Arial"/>
        <family val="2"/>
        <charset val="238"/>
      </rPr>
      <t>10</t>
    </r>
  </si>
  <si>
    <r>
      <t xml:space="preserve">environmental engineering </t>
    </r>
    <r>
      <rPr>
        <vertAlign val="superscript"/>
        <sz val="9"/>
        <color theme="1" tint="0.34998626667073579"/>
        <rFont val="Arial"/>
        <family val="2"/>
        <charset val="238"/>
      </rPr>
      <t>12</t>
    </r>
  </si>
  <si>
    <r>
      <t xml:space="preserve">technical physics </t>
    </r>
    <r>
      <rPr>
        <vertAlign val="superscript"/>
        <sz val="9"/>
        <color theme="1" tint="0.34998626667073579"/>
        <rFont val="Arial"/>
        <family val="2"/>
        <charset val="238"/>
      </rPr>
      <t>13</t>
    </r>
  </si>
  <si>
    <r>
      <t xml:space="preserve">materials engineering </t>
    </r>
    <r>
      <rPr>
        <vertAlign val="superscript"/>
        <sz val="9"/>
        <color theme="1" tint="0.34998626667073579"/>
        <rFont val="Arial"/>
        <family val="2"/>
        <charset val="238"/>
      </rPr>
      <t>14</t>
    </r>
  </si>
  <si>
    <r>
      <t xml:space="preserve">spatial economy </t>
    </r>
    <r>
      <rPr>
        <vertAlign val="superscript"/>
        <sz val="9"/>
        <color theme="1" tint="0.34998626667073579"/>
        <rFont val="Arial"/>
        <family val="2"/>
        <charset val="238"/>
      </rPr>
      <t>15</t>
    </r>
  </si>
  <si>
    <r>
      <t xml:space="preserve">transport </t>
    </r>
    <r>
      <rPr>
        <vertAlign val="superscript"/>
        <sz val="9"/>
        <color theme="1" tint="0.34998626667073579"/>
        <rFont val="Arial"/>
        <family val="2"/>
        <charset val="238"/>
      </rPr>
      <t>16</t>
    </r>
  </si>
  <si>
    <r>
      <t xml:space="preserve">international affairs </t>
    </r>
    <r>
      <rPr>
        <vertAlign val="superscript"/>
        <sz val="9"/>
        <color theme="1" tint="0.34998626667073579"/>
        <rFont val="Arial"/>
        <family val="2"/>
        <charset val="238"/>
      </rPr>
      <t>7</t>
    </r>
  </si>
  <si>
    <r>
      <t xml:space="preserve">finance and accountancy </t>
    </r>
    <r>
      <rPr>
        <vertAlign val="superscript"/>
        <sz val="9"/>
        <color theme="1" tint="0.34998626667073579"/>
        <rFont val="Arial"/>
        <family val="2"/>
        <charset val="238"/>
      </rPr>
      <t>5</t>
    </r>
  </si>
  <si>
    <r>
      <t xml:space="preserve">philology </t>
    </r>
    <r>
      <rPr>
        <vertAlign val="superscript"/>
        <sz val="9"/>
        <color theme="1" tint="0.34998626667073579"/>
        <rFont val="Arial"/>
        <family val="2"/>
        <charset val="238"/>
      </rPr>
      <t>17</t>
    </r>
  </si>
  <si>
    <r>
      <t>philology</t>
    </r>
    <r>
      <rPr>
        <vertAlign val="superscript"/>
        <sz val="9"/>
        <color theme="1" tint="0.34998626667073579"/>
        <rFont val="Arial"/>
        <family val="2"/>
        <charset val="238"/>
      </rPr>
      <t>17</t>
    </r>
  </si>
  <si>
    <r>
      <t xml:space="preserve">education in technology and informatics </t>
    </r>
    <r>
      <rPr>
        <vertAlign val="superscript"/>
        <sz val="9"/>
        <color theme="1" tint="0.34998626667073579"/>
        <rFont val="Arial"/>
        <family val="2"/>
        <charset val="238"/>
      </rPr>
      <t>18</t>
    </r>
  </si>
  <si>
    <r>
      <t xml:space="preserve">public health </t>
    </r>
    <r>
      <rPr>
        <vertAlign val="superscript"/>
        <sz val="9"/>
        <color theme="1" tint="0.34998626667073579"/>
        <rFont val="Arial"/>
        <family val="2"/>
        <charset val="238"/>
      </rPr>
      <t>19</t>
    </r>
  </si>
  <si>
    <r>
      <t xml:space="preserve">dietetics </t>
    </r>
    <r>
      <rPr>
        <vertAlign val="superscript"/>
        <sz val="9"/>
        <color theme="1" tint="0.34998626667073579"/>
        <rFont val="Arial"/>
        <family val="2"/>
        <charset val="238"/>
      </rPr>
      <t>19</t>
    </r>
  </si>
  <si>
    <r>
      <t xml:space="preserve">public health </t>
    </r>
    <r>
      <rPr>
        <vertAlign val="superscript"/>
        <sz val="9"/>
        <color theme="1" tint="0.34998626667073579"/>
        <rFont val="Arial"/>
        <family val="2"/>
        <charset val="238"/>
      </rPr>
      <t>20</t>
    </r>
  </si>
  <si>
    <r>
      <t xml:space="preserve">graphics </t>
    </r>
    <r>
      <rPr>
        <vertAlign val="superscript"/>
        <sz val="9"/>
        <color theme="1" tint="0.34998626667073579"/>
        <rFont val="Arial"/>
        <family val="2"/>
        <charset val="238"/>
      </rPr>
      <t>22</t>
    </r>
  </si>
  <si>
    <r>
      <t xml:space="preserve">Gdańsk College of Health </t>
    </r>
    <r>
      <rPr>
        <b/>
        <vertAlign val="superscript"/>
        <sz val="9"/>
        <color theme="1" tint="0.34998626667073579"/>
        <rFont val="Arial"/>
        <family val="2"/>
        <charset val="238"/>
      </rPr>
      <t>23</t>
    </r>
  </si>
  <si>
    <r>
      <t>management and production engineering</t>
    </r>
    <r>
      <rPr>
        <vertAlign val="superscript"/>
        <sz val="9"/>
        <color theme="1" tint="0.34998626667073579"/>
        <rFont val="Arial"/>
        <family val="2"/>
        <charset val="238"/>
      </rPr>
      <t xml:space="preserve"> 24</t>
    </r>
    <r>
      <rPr>
        <i/>
        <sz val="9"/>
        <color theme="1"/>
        <rFont val="Arial"/>
        <family val="2"/>
        <charset val="238"/>
      </rPr>
      <t/>
    </r>
  </si>
  <si>
    <r>
      <t xml:space="preserve">national security </t>
    </r>
    <r>
      <rPr>
        <vertAlign val="superscript"/>
        <sz val="9"/>
        <color theme="1" tint="0.34998626667073579"/>
        <rFont val="Arial"/>
        <family val="2"/>
        <charset val="238"/>
      </rPr>
      <t>25</t>
    </r>
  </si>
  <si>
    <r>
      <t>Higher School of Engineering Economy in Słupsk</t>
    </r>
    <r>
      <rPr>
        <b/>
        <vertAlign val="superscript"/>
        <sz val="9"/>
        <color theme="1" tint="0.34998626667073579"/>
        <rFont val="Arial"/>
        <family val="2"/>
        <charset val="238"/>
      </rPr>
      <t xml:space="preserve"> </t>
    </r>
  </si>
  <si>
    <r>
      <t>spatial economy</t>
    </r>
    <r>
      <rPr>
        <vertAlign val="superscript"/>
        <sz val="9"/>
        <color theme="1" tint="0.34998626667073579"/>
        <rFont val="Arial"/>
        <family val="2"/>
        <charset val="238"/>
      </rPr>
      <t xml:space="preserve"> 5</t>
    </r>
  </si>
  <si>
    <r>
      <t xml:space="preserve">pedagogy </t>
    </r>
    <r>
      <rPr>
        <vertAlign val="superscript"/>
        <sz val="9"/>
        <color theme="1" tint="0.34998626667073579"/>
        <rFont val="Arial"/>
        <family val="2"/>
        <charset val="238"/>
      </rPr>
      <t>26</t>
    </r>
  </si>
  <si>
    <r>
      <rPr>
        <sz val="10"/>
        <rFont val="Arial"/>
        <family val="2"/>
        <charset val="238"/>
      </rPr>
      <t xml:space="preserve">TABL. 9 (79). </t>
    </r>
    <r>
      <rPr>
        <b/>
        <sz val="10"/>
        <rFont val="Arial"/>
        <family val="2"/>
        <charset val="238"/>
      </rPr>
      <t xml:space="preserve">STUDENCI I ABSOLWENCI UCZELNI W ZAMIEJSCOWYCH JEDNOSTKACH ORGANIZACYJNYCH </t>
    </r>
    <r>
      <rPr>
        <b/>
        <vertAlign val="superscript"/>
        <sz val="10"/>
        <rFont val="Arial"/>
        <family val="2"/>
        <charset val="238"/>
      </rPr>
      <t>a</t>
    </r>
  </si>
  <si>
    <t>a Mających siedzibę uczelni macierzystej poza terenem województwa pomorskiego.   b Osoby, które które uzyskały dyplomy ukończenia studiów wyższych w okresie od 1 grudnia 2017 r. do 31 grudnia 2018 r.</t>
  </si>
  <si>
    <r>
      <t xml:space="preserve">Uniwersytet Morski w Gdyni </t>
    </r>
    <r>
      <rPr>
        <vertAlign val="superscript"/>
        <sz val="9"/>
        <rFont val="Arial"/>
        <family val="2"/>
        <charset val="238"/>
      </rPr>
      <t>c</t>
    </r>
  </si>
  <si>
    <r>
      <t xml:space="preserve">Wyższa Szkoła Zdrowia w Gdańsku </t>
    </r>
    <r>
      <rPr>
        <vertAlign val="superscript"/>
        <sz val="9"/>
        <rFont val="Arial"/>
        <family val="2"/>
        <charset val="238"/>
      </rPr>
      <t>d</t>
    </r>
  </si>
  <si>
    <r>
      <t xml:space="preserve">Gdańsk College of Health 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</si>
  <si>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t>a Ujęci również w pozostałych tablicach dotyczących studentów i absolwentów; dotyczy cudzoziemców odbywających pełen cykl kształcenia oraz przyjeżdżających do Polski na co najmniej dwa semestry tego samego roku akademickiego, np. w ramach programu Erasmus.  b Osoby, które które uzyskały dyplomy ukończenia studiów wyższych w okresie od 1 grudnia 2017 r. do 31 grudnia 2018 r.   c Do roku akademickiego 2017/18 – Akademia Morska w Gdyni.   d Do roku akademickiego 2017/18 – Wyższa Szkoła Zarządzania w Gdańsku.</t>
  </si>
  <si>
    <r>
      <rPr>
        <sz val="10"/>
        <rFont val="Arial"/>
        <family val="2"/>
        <charset val="238"/>
      </rPr>
      <t>TABL. 10 (80).</t>
    </r>
    <r>
      <rPr>
        <b/>
        <sz val="10"/>
        <rFont val="Arial"/>
        <family val="2"/>
        <charset val="238"/>
      </rPr>
      <t xml:space="preserve"> CUDZOZIEMCY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– STUDENCI I ABSOLWENCI WEDŁUG UCZELNI</t>
    </r>
  </si>
  <si>
    <r>
      <rPr>
        <sz val="10"/>
        <rFont val="Arial"/>
        <family val="2"/>
        <charset val="238"/>
      </rPr>
      <t>TABL. 11 (81).</t>
    </r>
    <r>
      <rPr>
        <b/>
        <sz val="10"/>
        <rFont val="Arial"/>
        <family val="2"/>
        <charset val="238"/>
      </rPr>
      <t xml:space="preserve"> STUDENCI I ABSOLWENCI CUDZOZIEMCY 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KRAJÓW POCHODZENIA</t>
    </r>
  </si>
  <si>
    <r>
      <t xml:space="preserve">Uniwersytet Morski w Gdyni </t>
    </r>
    <r>
      <rPr>
        <vertAlign val="superscript"/>
        <sz val="9"/>
        <rFont val="Arial"/>
        <family val="2"/>
        <charset val="238"/>
      </rPr>
      <t>2</t>
    </r>
  </si>
  <si>
    <t>1 Osoby, które które uzyskały dyplomy ukończenia studiów wyższych w okresie od 1 grudnia 2017 r. do 31 grudnia 2018 r.   2 Do roku akademickiego 2017/18 – Akademia Morska w Gdyni.   3 Do roku akademickiego 2017/18 – Wyższa Szkoła Zarządzania w Gdańsku.</t>
  </si>
  <si>
    <r>
      <rPr>
        <sz val="10"/>
        <color theme="1"/>
        <rFont val="Arial"/>
        <family val="2"/>
        <charset val="238"/>
      </rPr>
      <t>TABL. 1 (83).</t>
    </r>
    <r>
      <rPr>
        <b/>
        <sz val="10"/>
        <color theme="1"/>
        <rFont val="Arial"/>
        <family val="2"/>
        <charset val="238"/>
      </rPr>
      <t xml:space="preserve"> STUDIA PODYPLOMOWE WEDŁUG TYPÓW UCZELNI</t>
    </r>
  </si>
  <si>
    <t xml:space="preserve">Uczelnie resortu obrony narodowej </t>
  </si>
  <si>
    <t>Biologiczna</t>
  </si>
  <si>
    <t>Biological and related sciences</t>
  </si>
  <si>
    <r>
      <rPr>
        <sz val="10"/>
        <rFont val="Arial"/>
        <family val="2"/>
        <charset val="238"/>
      </rPr>
      <t xml:space="preserve">TABL. 2 (84). </t>
    </r>
    <r>
      <rPr>
        <b/>
        <sz val="10"/>
        <rFont val="Arial"/>
        <family val="2"/>
        <charset val="238"/>
      </rPr>
      <t xml:space="preserve">STUDIA PODYPLOMOWE WEDŁUG PODGRUP KIERUNKÓW KSZTAŁCENIA </t>
    </r>
    <r>
      <rPr>
        <b/>
        <vertAlign val="superscript"/>
        <sz val="10"/>
        <rFont val="Arial"/>
        <family val="2"/>
        <charset val="238"/>
      </rPr>
      <t>a</t>
    </r>
  </si>
  <si>
    <t>Programy i kwalifikacje obejmujące prowadzenie działalności gospodarczej, administrację i prawo gdzie indziej niesklasyfikowane</t>
  </si>
  <si>
    <t>Business, administration and law not elsewhere classified</t>
  </si>
  <si>
    <t>Bibliotekoznawstwo, informacja naukowa i archiwistyka</t>
  </si>
  <si>
    <t>Library, information and archival studies</t>
  </si>
  <si>
    <t>Interdyscyplinarne programy i kwalifikacje obejmujące usługi transportowe</t>
  </si>
  <si>
    <t>Interdisisciplinary programmes and qualifications involving transport services</t>
  </si>
  <si>
    <t>Programy i kwalifikacje związane z ochroną i bezpieczeństwem gdzie indziej niesklasyfikowane</t>
  </si>
  <si>
    <t>Security services not elsewhere classified</t>
  </si>
  <si>
    <t>Zdrowie gdzie indziej niesklasyfikowane</t>
  </si>
  <si>
    <r>
      <t xml:space="preserve">Uniwersytet Morski w Gdyni </t>
    </r>
    <r>
      <rPr>
        <b/>
        <vertAlign val="superscript"/>
        <sz val="9"/>
        <rFont val="Arial"/>
        <family val="2"/>
        <charset val="238"/>
      </rPr>
      <t>c</t>
    </r>
  </si>
  <si>
    <t>Health not elsewhere classified</t>
  </si>
  <si>
    <t>Muzyka i sztuki sceniczne</t>
  </si>
  <si>
    <t>Music and performing arts</t>
  </si>
  <si>
    <t>Interdyscyplinarne programy i kwalifikacje obejmujące sztuki i przedmioty humanistyczne</t>
  </si>
  <si>
    <t>Interdisciplinary programmes and qualifications involving arts and humanities</t>
  </si>
  <si>
    <t>Turystyka i wypoczynek</t>
  </si>
  <si>
    <t>Travel, tourism and leisure</t>
  </si>
  <si>
    <t>Opieka nad osobami starszymi i dorosłymi niepełnosprawnymi</t>
  </si>
  <si>
    <t>Care of the elderly and of disabled adults</t>
  </si>
  <si>
    <r>
      <t xml:space="preserve">Wyższa Szkoła Zdrowia w Gdańsku </t>
    </r>
    <r>
      <rPr>
        <b/>
        <vertAlign val="superscript"/>
        <sz val="9"/>
        <rFont val="Arial"/>
        <family val="2"/>
        <charset val="238"/>
      </rPr>
      <t>d</t>
    </r>
  </si>
  <si>
    <t xml:space="preserve">Interdyscyplinarne programy i kwalifikacje związane z edukacją </t>
  </si>
  <si>
    <t>Interdisciplinary programmes and qualifications involving education</t>
  </si>
  <si>
    <t>Nauki przyrodnicze, matematyka i statystyka gdzie indziej niesklasyfikowane</t>
  </si>
  <si>
    <t>Natural sciences, mathematics and statistics not elsewhere classified</t>
  </si>
  <si>
    <t>Rolnictwo nieokreślone dalej</t>
  </si>
  <si>
    <t>Agriculture not further defined</t>
  </si>
  <si>
    <t>Kaszubsko-Pomorska Szkoła Wyższa w Wejherowie</t>
  </si>
  <si>
    <r>
      <t xml:space="preserve">Gdańsk College of Health </t>
    </r>
    <r>
      <rPr>
        <b/>
        <vertAlign val="superscript"/>
        <sz val="9"/>
        <color theme="1" tint="0.34998626667073579"/>
        <rFont val="Arial"/>
        <family val="2"/>
        <charset val="238"/>
      </rPr>
      <t>d</t>
    </r>
  </si>
  <si>
    <t>a Zgodnie z Międzynarodową Klasyfikacją Kierunków Kształcenia (ISCED-F 2013).   b Z poprzedniego roku akademickiego.   c Do roku akademickiego 2017/18 – Akademia Morska w Gdyni.   d Do roku akademickiego 2017/18 – Wyższa Szkoła Zarządzania w Gdańsku.</t>
  </si>
  <si>
    <t>a According to the International Classification of Fields of Education and Training (ISCED-F 2013).   b From the previous academic year.   d Until the 2017/18 academic year – Higher School of Management in Gdańsk.</t>
  </si>
  <si>
    <r>
      <t xml:space="preserve">TABL. 4 (86). </t>
    </r>
    <r>
      <rPr>
        <b/>
        <sz val="10"/>
        <rFont val="Arial"/>
        <family val="2"/>
        <charset val="238"/>
      </rPr>
      <t>CUDZOZIEMCY NA STUDIACH PODYPLOMOWYCH WEDŁUG KRAJÓW POCHODZENIA</t>
    </r>
  </si>
  <si>
    <t>Brasil</t>
  </si>
  <si>
    <t xml:space="preserve">T O T A L                                           </t>
  </si>
  <si>
    <t xml:space="preserve">Akademia Wychowania Fizycznego i Sportu  w Gdańsku </t>
  </si>
  <si>
    <t>a D roku akademickiego 2017/18 – Akademia Morska w Gdyni.</t>
  </si>
  <si>
    <r>
      <rPr>
        <sz val="10"/>
        <rFont val="Arial"/>
        <family val="2"/>
        <charset val="238"/>
      </rPr>
      <t xml:space="preserve">TABL. 1 (87). </t>
    </r>
    <r>
      <rPr>
        <b/>
        <sz val="10"/>
        <rFont val="Arial"/>
        <family val="2"/>
        <charset val="238"/>
      </rPr>
      <t>STUDIA DOKTORANCKIE WEDŁUG UCZELNI I INSTYTUTÓW NAUKOWYCH PAN</t>
    </r>
  </si>
  <si>
    <t>sztuki projektowe</t>
  </si>
  <si>
    <t>energetics</t>
  </si>
  <si>
    <r>
      <t>Uniwersytet Morski w Gdyni</t>
    </r>
    <r>
      <rPr>
        <b/>
        <vertAlign val="superscript"/>
        <sz val="9"/>
        <rFont val="Arial"/>
        <family val="2"/>
        <charset val="238"/>
      </rPr>
      <t xml:space="preserve"> a</t>
    </r>
  </si>
  <si>
    <r>
      <t xml:space="preserve">w tym na studiach
</t>
    </r>
    <r>
      <rPr>
        <sz val="9"/>
        <color theme="1" tint="0.34998626667073579"/>
        <rFont val="Arial"/>
        <family val="2"/>
        <charset val="238"/>
      </rPr>
      <t>of whom in</t>
    </r>
  </si>
  <si>
    <r>
      <t xml:space="preserve">Niesłyszący i słabosłyszący
</t>
    </r>
    <r>
      <rPr>
        <sz val="9"/>
        <color theme="1" tint="0.34998626667073579"/>
        <rFont val="Arial"/>
        <family val="2"/>
        <charset val="238"/>
      </rPr>
      <t>Deaf and hearing impaired</t>
    </r>
  </si>
  <si>
    <t xml:space="preserve">           DOCTORAL STUDENTS WITH DISABILITIES BY TYPE OF DISABILITY</t>
  </si>
  <si>
    <r>
      <rPr>
        <sz val="10"/>
        <rFont val="Arial"/>
        <family val="2"/>
        <charset val="238"/>
      </rPr>
      <t>TABL. 4 (90).</t>
    </r>
    <r>
      <rPr>
        <b/>
        <sz val="10"/>
        <rFont val="Arial"/>
        <family val="2"/>
        <charset val="238"/>
      </rPr>
      <t xml:space="preserve"> DOKTORANCI WEDŁUG WIEKU </t>
    </r>
  </si>
  <si>
    <r>
      <rPr>
        <sz val="10"/>
        <rFont val="Arial"/>
        <family val="2"/>
        <charset val="238"/>
      </rPr>
      <t>TABL. 5 (91).</t>
    </r>
    <r>
      <rPr>
        <b/>
        <sz val="10"/>
        <rFont val="Arial"/>
        <family val="2"/>
        <charset val="238"/>
      </rPr>
      <t xml:space="preserve"> NIEPEŁNOSPRAWNI DOKTORANCI WEDŁUG RODZAJU NIEPEŁNOSPRAWNOŚCI</t>
    </r>
  </si>
  <si>
    <t>Kosowo</t>
  </si>
  <si>
    <t>Kosovo</t>
  </si>
  <si>
    <r>
      <rPr>
        <sz val="10"/>
        <rFont val="Arial"/>
        <family val="2"/>
        <charset val="238"/>
      </rPr>
      <t>TABL. 6 (92).</t>
    </r>
    <r>
      <rPr>
        <b/>
        <sz val="10"/>
        <rFont val="Arial"/>
        <family val="2"/>
        <charset val="238"/>
      </rPr>
      <t xml:space="preserve"> DOKTORANCI – CUDZOZIEMCY WEDŁUG KRAJÓW POCHODZENIA</t>
    </r>
  </si>
  <si>
    <r>
      <rPr>
        <sz val="10"/>
        <rFont val="Arial"/>
        <family val="2"/>
        <charset val="238"/>
      </rPr>
      <t xml:space="preserve">TABL. 7 (93). </t>
    </r>
    <r>
      <rPr>
        <b/>
        <sz val="10"/>
        <rFont val="Arial"/>
        <family val="2"/>
        <charset val="238"/>
      </rPr>
      <t>STYPENDIA DOKTORSKIE I DOKTORANCKIE WEDŁUG TYPÓW UCZELNI I INSTYTUTÓW NAUKOWYCH PAN</t>
    </r>
  </si>
  <si>
    <r>
      <rPr>
        <sz val="10"/>
        <rFont val="Arial"/>
        <family val="2"/>
        <charset val="238"/>
      </rPr>
      <t>TABL. 8 (94).</t>
    </r>
    <r>
      <rPr>
        <b/>
        <sz val="10"/>
        <rFont val="Arial"/>
        <family val="2"/>
        <charset val="238"/>
      </rPr>
      <t xml:space="preserve"> DOKTORATY POZA STUDIAMI DOKTORANCKIMI WEDŁUG TYPÓW UCZELNI</t>
    </r>
  </si>
  <si>
    <r>
      <t xml:space="preserve">w tym cudzoziemcy 
</t>
    </r>
    <r>
      <rPr>
        <sz val="9"/>
        <color theme="1" tint="0.34998626667073579"/>
        <rFont val="Arial"/>
        <family val="2"/>
        <charset val="238"/>
      </rPr>
      <t>of whom foreigners</t>
    </r>
  </si>
  <si>
    <r>
      <t xml:space="preserve">Uczelnie publiczne
</t>
    </r>
    <r>
      <rPr>
        <sz val="9"/>
        <color theme="1" tint="0.34998626667073579"/>
        <rFont val="Arial"/>
        <family val="2"/>
        <charset val="238"/>
      </rPr>
      <t>Public higher education institutions</t>
    </r>
  </si>
  <si>
    <r>
      <t xml:space="preserve">Uczelnie niepubliczne  
</t>
    </r>
    <r>
      <rPr>
        <sz val="9"/>
        <color theme="1" tint="0.34998626667073579"/>
        <rFont val="Arial"/>
        <family val="2"/>
        <charset val="238"/>
      </rPr>
      <t>Non-public higher education institutions</t>
    </r>
  </si>
  <si>
    <t xml:space="preserve">     FINANCES OF HIGHER EDUCATION INSTITUTIONS IN 2018</t>
  </si>
  <si>
    <r>
      <rPr>
        <sz val="10"/>
        <rFont val="Arial"/>
        <family val="2"/>
        <charset val="238"/>
      </rPr>
      <t xml:space="preserve">TABL. 1 (96). </t>
    </r>
    <r>
      <rPr>
        <b/>
        <sz val="10"/>
        <rFont val="Arial"/>
        <family val="2"/>
        <charset val="238"/>
      </rPr>
      <t>PODSTAWOWE KATEGORIE FINANSOWE W UCZELNIACH</t>
    </r>
  </si>
  <si>
    <r>
      <rPr>
        <sz val="10"/>
        <rFont val="Arial"/>
        <family val="2"/>
        <charset val="238"/>
      </rPr>
      <t>TABL. 2 (97).</t>
    </r>
    <r>
      <rPr>
        <b/>
        <sz val="10"/>
        <rFont val="Arial"/>
        <family val="2"/>
        <charset val="238"/>
      </rPr>
      <t xml:space="preserve"> PRZYCHODY Z DZIAŁALNOŚCI OPERACYJNEJ UCZELNI</t>
    </r>
  </si>
  <si>
    <r>
      <rPr>
        <sz val="10"/>
        <rFont val="Arial"/>
        <family val="2"/>
        <charset val="238"/>
      </rPr>
      <t xml:space="preserve">TABL. 3 (98). </t>
    </r>
    <r>
      <rPr>
        <b/>
        <sz val="10"/>
        <rFont val="Arial"/>
        <family val="2"/>
        <charset val="238"/>
      </rPr>
      <t>PRZYCHODY Z DZIAŁALNOŚCI DYDAKTYCZNEJ UCZELNI</t>
    </r>
  </si>
  <si>
    <r>
      <rPr>
        <sz val="10"/>
        <rFont val="Arial"/>
        <family val="2"/>
        <charset val="238"/>
      </rPr>
      <t>TABL. 4 (99).</t>
    </r>
    <r>
      <rPr>
        <b/>
        <sz val="10"/>
        <rFont val="Arial"/>
        <family val="2"/>
        <charset val="238"/>
      </rPr>
      <t xml:space="preserve"> PRZYCHODY Z DZIAŁALNOŚCI BADAWCZEJ UCZELNI</t>
    </r>
  </si>
  <si>
    <r>
      <rPr>
        <sz val="10"/>
        <rFont val="Arial"/>
        <family val="2"/>
        <charset val="238"/>
      </rPr>
      <t>TABL. 5 (100).</t>
    </r>
    <r>
      <rPr>
        <b/>
        <sz val="10"/>
        <rFont val="Arial"/>
        <family val="2"/>
        <charset val="238"/>
      </rPr>
      <t xml:space="preserve"> KOSZTY W UCZELNIACH W UKŁADZIE RODZAJOWYM</t>
    </r>
  </si>
  <si>
    <t xml:space="preserve">Uczelnie publiczne  </t>
  </si>
  <si>
    <t xml:space="preserve">Uczelnie niepubliczne  </t>
  </si>
  <si>
    <r>
      <rPr>
        <sz val="10"/>
        <rFont val="Arial"/>
        <family val="2"/>
        <charset val="238"/>
      </rPr>
      <t xml:space="preserve">TABL. 6 (101). </t>
    </r>
    <r>
      <rPr>
        <b/>
        <sz val="10"/>
        <rFont val="Arial"/>
        <family val="2"/>
        <charset val="238"/>
      </rPr>
      <t>FUNDUSZE UCZELNI</t>
    </r>
  </si>
  <si>
    <r>
      <rPr>
        <sz val="10"/>
        <rFont val="Arial"/>
        <family val="2"/>
        <charset val="238"/>
      </rPr>
      <t>TABL. 7 (102).</t>
    </r>
    <r>
      <rPr>
        <b/>
        <sz val="10"/>
        <rFont val="Arial"/>
        <family val="2"/>
        <charset val="238"/>
      </rPr>
      <t xml:space="preserve"> FUNDUSZ POMOCY MATERIALNEJ W UCZELNIACH</t>
    </r>
  </si>
  <si>
    <r>
      <rPr>
        <sz val="10"/>
        <rFont val="Arial"/>
        <family val="2"/>
        <charset val="238"/>
      </rPr>
      <t xml:space="preserve">TABL. 8 (103). </t>
    </r>
    <r>
      <rPr>
        <b/>
        <sz val="10"/>
        <rFont val="Arial"/>
        <family val="2"/>
        <charset val="238"/>
      </rPr>
      <t>STYPENDIA I ZAPOMOGI DLA STUDENTÓW I DOKTORANTÓW W UCZELNIACH</t>
    </r>
  </si>
  <si>
    <r>
      <t xml:space="preserve">W % - WEDŁUG TYPÓW UCZELNI      </t>
    </r>
    <r>
      <rPr>
        <sz val="9"/>
        <color theme="1" tint="0.34998626667073579"/>
        <rFont val="Arial"/>
        <family val="2"/>
        <charset val="238"/>
      </rPr>
      <t>IN % - BY TYPE OF HIGHER EDUCATION INSTITUTIONS</t>
    </r>
  </si>
  <si>
    <r>
      <rPr>
        <sz val="10"/>
        <rFont val="Arial"/>
        <family val="2"/>
        <charset val="238"/>
      </rPr>
      <t>TABL. 9 (104).</t>
    </r>
    <r>
      <rPr>
        <b/>
        <sz val="10"/>
        <rFont val="Arial"/>
        <family val="2"/>
        <charset val="238"/>
      </rPr>
      <t xml:space="preserve"> INWESTYCJE I KOSZTY REMONTÓW W UCZELNIACH</t>
    </r>
  </si>
  <si>
    <t xml:space="preserve">WOJEWÓDZTWO  </t>
  </si>
  <si>
    <t xml:space="preserve">Powiat chojnicki:  </t>
  </si>
  <si>
    <t xml:space="preserve">Powiat gdański: </t>
  </si>
  <si>
    <t xml:space="preserve"> MAJOR DATA ON PRE-PRIMARY ESTABLISHMENTS AND SCHOOLS IN THE EDUCATION SYSTEM BY POWIATS AND GMINAS</t>
  </si>
  <si>
    <t>PRE-PRIMARY ESTABLISHMENTS</t>
  </si>
  <si>
    <r>
      <t xml:space="preserve">w tym przedszkola, zespoły i punkty przedszkolne
</t>
    </r>
    <r>
      <rPr>
        <sz val="9"/>
        <color theme="1" tint="0.34998626667073579"/>
        <rFont val="Arial"/>
        <family val="2"/>
        <charset val="238"/>
      </rPr>
      <t>of which nursery schools,  pre-primary education units and pre-primary centres</t>
    </r>
  </si>
  <si>
    <r>
      <t xml:space="preserve">Miejsca w przedszkolach, zespołach i punktach przedszkolnych
</t>
    </r>
    <r>
      <rPr>
        <sz val="9"/>
        <color theme="1" tint="0.34998626667073579"/>
        <rFont val="Arial"/>
        <family val="2"/>
        <charset val="238"/>
      </rPr>
      <t>Places in nursery schools, pre-primary education units and pre-primary centres</t>
    </r>
  </si>
  <si>
    <r>
      <t xml:space="preserve">w tym w przedszkolach, zespołach i punktach przedszkolnych
</t>
    </r>
    <r>
      <rPr>
        <sz val="9"/>
        <color theme="1" tint="0.34998626667073579"/>
        <rFont val="Arial"/>
        <family val="2"/>
        <charset val="238"/>
      </rPr>
      <t>of which in nursery schools,  pre-primary education units and pre-primary centres</t>
    </r>
  </si>
  <si>
    <r>
      <t xml:space="preserve">TABL.1 (109). </t>
    </r>
    <r>
      <rPr>
        <b/>
        <sz val="10"/>
        <rFont val="Arial"/>
        <family val="2"/>
        <charset val="238"/>
      </rPr>
      <t xml:space="preserve">PLACÓWKI WYCHOWANIA PRZEDSZKOLNEGO </t>
    </r>
  </si>
  <si>
    <r>
      <t xml:space="preserve">TABL. 2 (110). </t>
    </r>
    <r>
      <rPr>
        <b/>
        <sz val="10"/>
        <rFont val="Arial"/>
        <family val="2"/>
        <charset val="238"/>
      </rPr>
      <t xml:space="preserve">SZKOŁY PODSTAWOWE DLA DZIECI I MŁODZIEŻY </t>
    </r>
  </si>
  <si>
    <r>
      <t>TABL. 3 (111).</t>
    </r>
    <r>
      <rPr>
        <b/>
        <sz val="10"/>
        <rFont val="Arial"/>
        <family val="2"/>
        <charset val="238"/>
      </rPr>
      <t xml:space="preserve"> SZKOŁY PODSTAWOWE SPECJALNE </t>
    </r>
  </si>
  <si>
    <r>
      <t xml:space="preserve">TABL. 4 (112). </t>
    </r>
    <r>
      <rPr>
        <b/>
        <sz val="10"/>
        <rFont val="Arial"/>
        <family val="2"/>
        <charset val="238"/>
      </rPr>
      <t xml:space="preserve">GIMNAZJA DLA DZIECI I MŁODZIEŻY </t>
    </r>
  </si>
  <si>
    <r>
      <t xml:space="preserve">TABL. 5 (113). </t>
    </r>
    <r>
      <rPr>
        <b/>
        <sz val="10"/>
        <rFont val="Arial"/>
        <family val="2"/>
        <charset val="238"/>
      </rPr>
      <t xml:space="preserve">GIMNAZJA SPECJALNE </t>
    </r>
  </si>
  <si>
    <r>
      <t xml:space="preserve">TABL. 6 (114). </t>
    </r>
    <r>
      <rPr>
        <b/>
        <sz val="10"/>
        <rFont val="Arial"/>
        <family val="2"/>
        <charset val="238"/>
      </rPr>
      <t>SPECJALNE SZKOŁY PRZYSPOSABIAJĄCE DO PRACY</t>
    </r>
  </si>
  <si>
    <r>
      <t>w klasie I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in grade 1</t>
    </r>
  </si>
  <si>
    <t xml:space="preserve">1 Łącznie z oddziałami zasadniczych szkół zawodowych.   2 Z poprzedniego roku szkolnego - absolwenci zasadniczych szkół zawodowych. </t>
  </si>
  <si>
    <t xml:space="preserve">1 Including basic vocational schools sections.  2 From the previous school year - graduates of basic vocational schools.   </t>
  </si>
  <si>
    <r>
      <t xml:space="preserve">TABL. 7 (115). </t>
    </r>
    <r>
      <rPr>
        <b/>
        <sz val="10"/>
        <rFont val="Arial"/>
        <family val="2"/>
        <charset val="238"/>
      </rPr>
      <t xml:space="preserve">BRANŻOWE SZKOŁY I STOPNIA DLA MŁODZIEŻY </t>
    </r>
    <r>
      <rPr>
        <b/>
        <vertAlign val="superscript"/>
        <sz val="10"/>
        <rFont val="Arial"/>
        <family val="2"/>
        <charset val="238"/>
      </rPr>
      <t>1</t>
    </r>
  </si>
  <si>
    <r>
      <t>w klasie I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in grade 1 </t>
    </r>
  </si>
  <si>
    <t xml:space="preserve">1 Including basic vocational schools sections.  2 From the previous school year - graduates of basic vocational schools.  </t>
  </si>
  <si>
    <t xml:space="preserve">1 Łącznie z oddziałami zasadniczych szkół zawodowych.   2 Z poprzedniego roku szkolnego - absolwenci zasadniczych szkół zawodowych.  </t>
  </si>
  <si>
    <r>
      <t xml:space="preserve">TABL. 8 (116). </t>
    </r>
    <r>
      <rPr>
        <b/>
        <sz val="10"/>
        <rFont val="Arial"/>
        <family val="2"/>
        <charset val="238"/>
      </rPr>
      <t xml:space="preserve">BRANŻOWE SZKOŁY I STOPNIA SPECJALNE DLA MŁODZIEŻY 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</si>
  <si>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TABL. 9 (117). </t>
    </r>
    <r>
      <rPr>
        <b/>
        <sz val="10"/>
        <rFont val="Arial"/>
        <family val="2"/>
        <charset val="238"/>
      </rPr>
      <t>LICEA OGÓLNOKSZTAŁCĄCE DLA MŁODZIEŻY</t>
    </r>
  </si>
  <si>
    <r>
      <t xml:space="preserve">TABL. 10 (118). </t>
    </r>
    <r>
      <rPr>
        <b/>
        <sz val="10"/>
        <rFont val="Arial"/>
        <family val="2"/>
        <charset val="238"/>
      </rPr>
      <t xml:space="preserve">TECHNIKA DLA MŁODZIEŻY 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</t>
    </r>
  </si>
  <si>
    <r>
      <t xml:space="preserve">TABL. 11 (119). </t>
    </r>
    <r>
      <rPr>
        <b/>
        <sz val="10"/>
        <rFont val="Arial"/>
        <family val="2"/>
        <charset val="238"/>
      </rPr>
      <t xml:space="preserve">SZKOŁY POLICEALNE </t>
    </r>
  </si>
  <si>
    <r>
      <t xml:space="preserve">TABL. 12 (120). </t>
    </r>
    <r>
      <rPr>
        <b/>
        <sz val="10"/>
        <rFont val="Arial"/>
        <family val="2"/>
        <charset val="238"/>
      </rPr>
      <t xml:space="preserve">SZKOŁY PODSTAWOWE DLA DOROSŁYCH </t>
    </r>
  </si>
  <si>
    <r>
      <t xml:space="preserve">TABL. 13 (121). </t>
    </r>
    <r>
      <rPr>
        <b/>
        <sz val="10"/>
        <rFont val="Arial"/>
        <family val="2"/>
        <charset val="238"/>
      </rPr>
      <t xml:space="preserve">GIMNAZJA DLA DOROSŁYCH </t>
    </r>
  </si>
  <si>
    <r>
      <t>TABL. 14 (122).</t>
    </r>
    <r>
      <rPr>
        <b/>
        <sz val="10"/>
        <rFont val="Arial"/>
        <family val="2"/>
        <charset val="238"/>
      </rPr>
      <t xml:space="preserve"> LICEA OGÓLNOKSZTAŁCĄCE DLA DOROSŁYCH</t>
    </r>
  </si>
  <si>
    <r>
      <rPr>
        <sz val="10"/>
        <rFont val="Arial"/>
        <family val="2"/>
        <charset val="238"/>
      </rPr>
      <t>TABL. 2 (88).</t>
    </r>
    <r>
      <rPr>
        <b/>
        <sz val="10"/>
        <rFont val="Arial"/>
        <family val="2"/>
        <charset val="238"/>
      </rPr>
      <t xml:space="preserve"> DOKTORANCI WEDŁUG DZIEDZIN NAUKI I SZTUKI </t>
    </r>
  </si>
  <si>
    <r>
      <rPr>
        <sz val="10"/>
        <rFont val="Arial"/>
        <family val="2"/>
        <charset val="238"/>
      </rPr>
      <t>TABL. 9 (95).</t>
    </r>
    <r>
      <rPr>
        <b/>
        <sz val="10"/>
        <rFont val="Arial"/>
        <family val="2"/>
        <charset val="238"/>
      </rPr>
      <t xml:space="preserve"> DOKTORATY POZA STUDIAMI DOKTORANCKIMI WEDŁUG DZIEDZIN NAUKI I SZTUKI</t>
    </r>
  </si>
  <si>
    <t>a Obejmuje: przedszkola, oddziały przedszkolne w szkołach podstawowych, zespoły wychowania przedszkolnego i punkty przedszkolne.   b Łącznie z oddziałami zasadniczych szkół zawodowych.   c Dające uprawnienia zawodowe.   defgik Ponadto szkoły artystyczne realizujące wyłącznie kształcenie artystyczne: d - 481 szkół, e - 28 szkół,  f - 56,9 tys. uczniów,  g - 3,2 tys. uczniów;  i - 7,8 tys. absolwentów,  k - 0,4 tys. absolwentów.   h Z poprzedniego roku szkolnego.   l Absolwenci uczelni, którzy uzyskali dyplomy ukończenia studiów wyższych w okresie od 1 grudnia 2017 r. do 31 grudnia 2018 r.</t>
  </si>
  <si>
    <r>
      <t xml:space="preserve">Uczelnie </t>
    </r>
    <r>
      <rPr>
        <vertAlign val="superscript"/>
        <sz val="9"/>
        <rFont val="Arial"/>
        <family val="2"/>
        <charset val="238"/>
      </rPr>
      <t>l</t>
    </r>
  </si>
  <si>
    <r>
      <t xml:space="preserve">Higher education institutions </t>
    </r>
    <r>
      <rPr>
        <vertAlign val="superscript"/>
        <sz val="9"/>
        <color theme="1" tint="0.34998626667073579"/>
        <rFont val="Arial"/>
        <family val="2"/>
        <charset val="238"/>
      </rPr>
      <t>l</t>
    </r>
  </si>
  <si>
    <t xml:space="preserve">  SCHOOLS FOR ADULTS – PUBLIC AND NON-PUBLIC WITH THE COMPETENCES OF A PUBLIC SCHOOL </t>
  </si>
  <si>
    <r>
      <t xml:space="preserve">TABL. 6. </t>
    </r>
    <r>
      <rPr>
        <b/>
        <sz val="10"/>
        <rFont val="Arial"/>
        <family val="2"/>
        <charset val="238"/>
      </rPr>
      <t xml:space="preserve">ABSOLWENCI 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SZKÓŁ PONADGIMNAZJALNYCH </t>
    </r>
    <r>
      <rPr>
        <b/>
        <vertAlign val="superscript"/>
        <sz val="10"/>
        <rFont val="Arial"/>
        <family val="2"/>
        <charset val="238"/>
      </rPr>
      <t>b</t>
    </r>
    <r>
      <rPr>
        <b/>
        <sz val="10"/>
        <rFont val="Arial"/>
        <family val="2"/>
        <charset val="238"/>
      </rPr>
      <t xml:space="preserve"> I POLICEALNYCH 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, KTÓRZY PRZYSTĄPILI DO EGZAMINU
            POTWIERDZAJĄCEGO KWALIFIKACJE W ZAWODZIE</t>
    </r>
  </si>
  <si>
    <t>TABL. 18. WYCHOWANIE POZASZKOLNE W 2018 R.</t>
  </si>
  <si>
    <t xml:space="preserve">TABL. 29. PRACOWNICY  NIEBĘDĄCY  NAUCZYCIELAMI  AKADEMICKIMI  WEDŁUG  GRUP STANOWISK  </t>
  </si>
  <si>
    <t>TABL. 22. STUDENCI  OTRZYMUJĄCY  STYPENDIA  WEDŁUG  UCZELNI</t>
  </si>
  <si>
    <t xml:space="preserve">TABL. 24. DOKTORANCI  OTRZYMUJĄCY  STYPENDIA  WEDŁUG  UCZELNI  ORAZ  INSTYTUTÓW  NAUKOWYCH  PAN </t>
  </si>
  <si>
    <t>TABL. 33. DOMY  WCZASÓW  DZIECIĘCYCH  W  2018  R.</t>
  </si>
  <si>
    <t>RESORT  HOMES  FOR  CHILDREN  IN  2018</t>
  </si>
  <si>
    <t xml:space="preserve">  PUBLIC  AND  NON-PUBLIC  PRE-PRIMARY ESTABLISHMENTS  </t>
  </si>
  <si>
    <t xml:space="preserve">  PRE-PRIMARY ESTABLISHMENTS  BY  GOVERNING  AUTHORITY</t>
  </si>
  <si>
    <t xml:space="preserve">  CHILDREN  IN  PRE-PRIMARY  ESTABLISHMENTS  BY  AGE</t>
  </si>
  <si>
    <t xml:space="preserve">  CHILDREN  IN  PRE-PRIMARY  ESTABLISHMENTS  BY  NUMBER  OF  RECEIVED  MEALS</t>
  </si>
  <si>
    <t xml:space="preserve">  NURSERY  SCHOOLS  FOR  CHILDREN  WITH DISABILITIES (excluding special)</t>
  </si>
  <si>
    <t xml:space="preserve">               CHILDREN  COVERED  BY  SPECIAL  EDUCATION  IN  PRE-PRIMARY ESTABLISHMENTS</t>
  </si>
  <si>
    <t>TABL. 5 (45). UCZNIOWIE  UPRAWNIENI DO DOWOŻENIA  DO  SZKÓŁ  PODSTAWOWYCH  (bez szkół specjalnych)</t>
  </si>
  <si>
    <t xml:space="preserve">              PUPILS ELIGIBLE FOR  SCHOOL  TRANSPORT  IN  PRIMARY  SCHOOLS  (excluding special schools)</t>
  </si>
  <si>
    <t>TABL. 3 (53). UCZNIOWIE  GIMNAZJÓW  WEDŁUG  KLAS  I  PŁCI</t>
  </si>
  <si>
    <t xml:space="preserve">TABL. 6 (56). UCZNIOWIE  ZE  SPECJALNYMI  POTRZEBAMI  EDUKACYJNYMI  W  GIMNAZJACH  (bez szkół specjalnych)  </t>
  </si>
  <si>
    <t xml:space="preserve">TABL. 7 (57). UCZNIOWIE  OBJĘCI  KSZTAŁCENIEM  SPECJALNYM  W  GIMNAZJACH  WEDŁUG  RODZAJU  NIEPEŁNOSPRAWNOŚCI </t>
  </si>
  <si>
    <t xml:space="preserve">TABL. 8(58). UCZNIOWIE  KORZYSTAJĄCY  Z  ZAJĘĆ  DODATKOWYCH  W  GIMNAZJACH   (bez szkół specjalnych)  </t>
  </si>
  <si>
    <t xml:space="preserve">TABL. 9 (59). REALIZACJA  OBOWIĄZKU  SZKOLNEGO  W  GIMNAZJACH  (bez szkół specjalnych)  </t>
  </si>
  <si>
    <t xml:space="preserve">TABL. 1 (60). WYBRANE  DANE  O  LICEACH  OGÓLNOKSZTAŁCĄCYCH  DLA  MŁODZIEŻY  </t>
  </si>
  <si>
    <t xml:space="preserve">TABL. 2 (61).  LICEA  OGÓLNOKSZTAŁCĄCE  PUBLICZNE  I  NIEPUBLICZNE  Z  UPRAWNIENIAMI  SZKOŁY  PUBLICZNEJ  DLA  MŁODZIEŻY  </t>
  </si>
  <si>
    <t xml:space="preserve">TABL. 4 (63). LICEA  OGÓLNOKSZTAŁCĄCE  DLA  DOROSŁYCH  </t>
  </si>
  <si>
    <t>TABL. 4 (67). UCZNIOWIE  KLAS  I,  KTÓRZY  OTRZYMALI  ŚWIADECTWA  UKOŃCZENIA  SZKOŁY  NIŻSZEGO  SZCZEBLA  DLA  MŁODZIEŻY  (bez szkół specjalnych)</t>
  </si>
  <si>
    <t>TABL. 1 (69). SZKOŁY  POLICEALNE  PUBLICZNE,  NIEPUBLICZNE  Z  UPRAWNIENIAMI  SZKOŁY  PUBLICZNEJ  I  NIEPUBLICZNE</t>
  </si>
  <si>
    <t xml:space="preserve">TABL. 2 (70). UCZNIOWIE  I  ABSOLWENCI  SZKÓŁ  POLICEALNYCH  WEDŁUG  PODGRUP  KIERUNKÓW  KSZTAŁCENIA </t>
  </si>
  <si>
    <t>TABL. 4 (86). CUDZOZIEMCY  NA  STUDIACH  PODYPLOMOWYCH  WEDŁUG  KRAJÓW  POCHODZENIA</t>
  </si>
  <si>
    <t xml:space="preserve">TABL. 4 (90). DOKTORANCI  WEDŁUG  WIEKU  </t>
  </si>
  <si>
    <t>TABL. 5 (91). NIEPEŁNOSPRAWNI  DOKTORANCI  WEDŁUG  RODZAJU  NIEPEŁNOSPRAWNOŚCI</t>
  </si>
  <si>
    <t>TABL. 6 (92). DOKTORANCI – CUDZOZIEMCY  WEDŁUG  KRAJÓW  POCHODZENIA</t>
  </si>
  <si>
    <t>TABL. 9 (95). DOKTORATY POZA STUDIAMI DOKTORANCKIMI WEDŁUG DZIEDZIN NAUKI I SZTUKI</t>
  </si>
  <si>
    <t xml:space="preserve"> DOCTORAL  DISSERTATION  RESEARCH  SCHOLARSHIPS  AND  DOCTORAL  SCHOLARSHIPS  BY  TYPE  OF  HIGHER  EDUCATION  INSTITUTIONS  AND  SCIENTIFIC  INSTITUTES  OF  THE  POLISH  ACADEMY  OF  SCIENCES</t>
  </si>
  <si>
    <t xml:space="preserve">Ph.D.  DEGREE  OUTSIDE  DOCTORAL  PROGRAMMES  BY  TYPE  OF  HIGHER  EDUCATION  INSTITUTIONS  </t>
  </si>
  <si>
    <t xml:space="preserve">TABL.1 (109). PLACÓWKI  WYCHOWANIA  PRZEDSZKOLNEGO </t>
  </si>
  <si>
    <t xml:space="preserve">TABL. 2 (110). SZKOŁY  PODSTAWOWE  DLA  DZIECI  I  MŁODZIEŻY  </t>
  </si>
  <si>
    <t xml:space="preserve">TABL. 3 (111). SZKOŁY  PODSTAWOWE  SPECJALNE </t>
  </si>
  <si>
    <t xml:space="preserve">TABL. 4 (112). GIMNAZJA  DLA  DZIECI  I  MŁODZIEŻY  </t>
  </si>
  <si>
    <t xml:space="preserve">TABL. 5 (113). GIMNAZJA  SPECJALNE </t>
  </si>
  <si>
    <t>TABL. 6 (114). SPECJALNE  SZKOŁY  PRZYSPOSABIAJĄCE  DO  PRACY</t>
  </si>
  <si>
    <t>TABL. 9 (117). LICEA  OGÓLNOKSZTAŁCĄCE  DLA  MŁODZIEŻY</t>
  </si>
  <si>
    <t xml:space="preserve">TABL. 11 (119). SZKOŁY  POLICEALNE  </t>
  </si>
  <si>
    <t xml:space="preserve">TABL. 12 (120). SZKOŁY  PODSTAWOWE  DLA  DOROSŁYCH </t>
  </si>
  <si>
    <t xml:space="preserve">TABL. 13 (121). GIMNAZJA  DLA  DOROSŁYCH </t>
  </si>
  <si>
    <t>TABL. 14 (122). LICEA  OGÓLNOKSZTAŁCĄCE  DLA  DOROSŁYCH</t>
  </si>
  <si>
    <r>
      <t xml:space="preserve">Uniwersytet Gdański </t>
    </r>
    <r>
      <rPr>
        <sz val="10"/>
        <rFont val="Arial"/>
        <family val="2"/>
        <charset val="238"/>
      </rPr>
      <t xml:space="preserve"> </t>
    </r>
  </si>
  <si>
    <t>teatrologia</t>
  </si>
  <si>
    <t>theatre studies</t>
  </si>
  <si>
    <t xml:space="preserve">wiedza o filmie i kulturze audiowizualnej  </t>
  </si>
  <si>
    <t>film studies and audiovisual culture</t>
  </si>
  <si>
    <r>
      <t xml:space="preserve">historia sztuki </t>
    </r>
    <r>
      <rPr>
        <vertAlign val="superscript"/>
        <sz val="10"/>
        <rFont val="Arial"/>
        <family val="2"/>
        <charset val="238"/>
      </rPr>
      <t>2</t>
    </r>
  </si>
  <si>
    <t xml:space="preserve">philosophy </t>
  </si>
  <si>
    <t xml:space="preserve">etnofilologia kaszubska </t>
  </si>
  <si>
    <t xml:space="preserve">Kashubian ethnophilology </t>
  </si>
  <si>
    <t xml:space="preserve">filologia angielska  </t>
  </si>
  <si>
    <t xml:space="preserve">filologia germańska  </t>
  </si>
  <si>
    <t xml:space="preserve">filologia klasyczna  </t>
  </si>
  <si>
    <t xml:space="preserve">filologia romańska  </t>
  </si>
  <si>
    <t xml:space="preserve">Romance </t>
  </si>
  <si>
    <t xml:space="preserve">filologia rosyjska  </t>
  </si>
  <si>
    <t>rosjoznawstwo</t>
  </si>
  <si>
    <r>
      <t xml:space="preserve"> psychology</t>
    </r>
    <r>
      <rPr>
        <strike/>
        <sz val="10"/>
        <color theme="1" tint="0.34998626667073579"/>
        <rFont val="Arial"/>
        <family val="2"/>
        <charset val="238"/>
      </rPr>
      <t/>
    </r>
  </si>
  <si>
    <r>
      <t>amerykanistyka</t>
    </r>
    <r>
      <rPr>
        <vertAlign val="superscript"/>
        <sz val="10"/>
        <rFont val="Arial"/>
        <family val="2"/>
        <charset val="238"/>
      </rPr>
      <t xml:space="preserve"> 3</t>
    </r>
    <r>
      <rPr>
        <sz val="9"/>
        <color rgb="FFFF0000"/>
        <rFont val="Arial"/>
        <family val="2"/>
        <charset val="238"/>
      </rPr>
      <t/>
    </r>
  </si>
  <si>
    <r>
      <t xml:space="preserve">kryminologia </t>
    </r>
    <r>
      <rPr>
        <vertAlign val="superscript"/>
        <sz val="10"/>
        <rFont val="Arial"/>
        <family val="2"/>
        <charset val="238"/>
      </rPr>
      <t>3</t>
    </r>
  </si>
  <si>
    <r>
      <t xml:space="preserve">niemcoznawstwo </t>
    </r>
    <r>
      <rPr>
        <vertAlign val="superscript"/>
        <sz val="10"/>
        <rFont val="Arial"/>
        <family val="2"/>
        <charset val="238"/>
      </rPr>
      <t>3</t>
    </r>
  </si>
  <si>
    <r>
      <t xml:space="preserve">studia wschodnie </t>
    </r>
    <r>
      <rPr>
        <vertAlign val="superscript"/>
        <sz val="10"/>
        <rFont val="Arial "/>
        <charset val="238"/>
      </rPr>
      <t>3</t>
    </r>
  </si>
  <si>
    <t xml:space="preserve">   European and International Business Law</t>
  </si>
  <si>
    <r>
      <t xml:space="preserve">finanse i rachunkowość </t>
    </r>
    <r>
      <rPr>
        <vertAlign val="superscript"/>
        <sz val="10"/>
        <rFont val="Arial"/>
        <family val="2"/>
        <charset val="238"/>
      </rPr>
      <t>4</t>
    </r>
    <r>
      <rPr>
        <strike/>
        <sz val="10"/>
        <color rgb="FFFF0000"/>
        <rFont val="Arial"/>
        <family val="2"/>
        <charset val="238"/>
      </rPr>
      <t/>
    </r>
  </si>
  <si>
    <t>międzynarodowe stosunki gospodarcze</t>
  </si>
  <si>
    <t xml:space="preserve">zarządzanie instytucjami artystycznymi </t>
  </si>
  <si>
    <t>prawo w administracji i gospodarce</t>
  </si>
  <si>
    <t>law in administration and economy</t>
  </si>
  <si>
    <t xml:space="preserve">biologia medyczna </t>
  </si>
  <si>
    <t>ochrona zasobów przyrodniczych</t>
  </si>
  <si>
    <t>protection of natural resources</t>
  </si>
  <si>
    <t>genetyka i biologia eksperymentalna</t>
  </si>
  <si>
    <t>genetics and experimental biology</t>
  </si>
  <si>
    <t>aquaculture – business and technology</t>
  </si>
  <si>
    <r>
      <t>gospodarka przestrzenna</t>
    </r>
    <r>
      <rPr>
        <vertAlign val="superscript"/>
        <sz val="9"/>
        <rFont val="Arial CE"/>
        <charset val="238"/>
      </rPr>
      <t xml:space="preserve"> 5</t>
    </r>
  </si>
  <si>
    <t>bezpieczeństwo jądrowe i ochrona radiologiczna</t>
  </si>
  <si>
    <t>modelowanie matematyczne i analiza danych</t>
  </si>
  <si>
    <r>
      <t>computer science</t>
    </r>
    <r>
      <rPr>
        <i/>
        <vertAlign val="superscript"/>
        <sz val="9"/>
        <color theme="1"/>
        <rFont val="Arial"/>
        <family val="2"/>
        <charset val="238"/>
      </rPr>
      <t/>
    </r>
  </si>
  <si>
    <t>biznes chemiczny</t>
  </si>
  <si>
    <t>chemical business</t>
  </si>
  <si>
    <r>
      <t xml:space="preserve">Usługi </t>
    </r>
    <r>
      <rPr>
        <strike/>
        <sz val="10"/>
        <rFont val="Arial"/>
        <family val="2"/>
        <charset val="238"/>
      </rPr>
      <t xml:space="preserve"> </t>
    </r>
  </si>
  <si>
    <r>
      <t xml:space="preserve">bezpieczeństwo narodowe </t>
    </r>
    <r>
      <rPr>
        <vertAlign val="superscript"/>
        <sz val="10"/>
        <rFont val="Arial"/>
        <family val="2"/>
        <charset val="238"/>
      </rPr>
      <t>6</t>
    </r>
    <r>
      <rPr>
        <sz val="9"/>
        <rFont val="Arial"/>
        <family val="2"/>
        <charset val="238"/>
      </rPr>
      <t/>
    </r>
  </si>
  <si>
    <t xml:space="preserve">chemia budowlana  </t>
  </si>
  <si>
    <t>gospodarka przestrzenna</t>
  </si>
  <si>
    <t xml:space="preserve">spatial economy </t>
  </si>
  <si>
    <r>
      <t xml:space="preserve">zarządzanie inżynierskie </t>
    </r>
    <r>
      <rPr>
        <vertAlign val="superscript"/>
        <sz val="10"/>
        <rFont val="Arial "/>
        <charset val="238"/>
      </rPr>
      <t>7</t>
    </r>
    <r>
      <rPr>
        <strike/>
        <sz val="10"/>
        <rFont val="Arial "/>
        <charset val="238"/>
      </rPr>
      <t/>
    </r>
  </si>
  <si>
    <r>
      <t>zielone technologie i monitoring</t>
    </r>
    <r>
      <rPr>
        <strike/>
        <sz val="10"/>
        <color rgb="FFFF0000"/>
        <rFont val="Arial"/>
        <family val="2"/>
        <charset val="238"/>
      </rPr>
      <t/>
    </r>
  </si>
  <si>
    <t>inżynieria i technologie nośników energii</t>
  </si>
  <si>
    <t>engineering and technologies of energy carrier</t>
  </si>
  <si>
    <t>nanotechnologia</t>
  </si>
  <si>
    <t>inżynieria danych</t>
  </si>
  <si>
    <t>data engineering</t>
  </si>
  <si>
    <r>
      <t>biotechnologia</t>
    </r>
    <r>
      <rPr>
        <vertAlign val="superscript"/>
        <sz val="10"/>
        <rFont val="Arial"/>
        <family val="2"/>
        <charset val="238"/>
      </rPr>
      <t xml:space="preserve"> 8</t>
    </r>
    <r>
      <rPr>
        <sz val="9"/>
        <rFont val="Arial"/>
        <family val="2"/>
        <charset val="238"/>
      </rPr>
      <t/>
    </r>
  </si>
  <si>
    <r>
      <t xml:space="preserve">inżynieria biomedyczna </t>
    </r>
    <r>
      <rPr>
        <vertAlign val="superscript"/>
        <sz val="10"/>
        <rFont val="Arial"/>
        <family val="2"/>
        <charset val="238"/>
      </rPr>
      <t>9</t>
    </r>
  </si>
  <si>
    <t>korozja</t>
  </si>
  <si>
    <t>corrosion</t>
  </si>
  <si>
    <r>
      <t xml:space="preserve">inżynieria środowiska </t>
    </r>
    <r>
      <rPr>
        <vertAlign val="superscript"/>
        <sz val="10"/>
        <rFont val="Arial"/>
        <family val="2"/>
        <charset val="238"/>
      </rPr>
      <t>10</t>
    </r>
    <r>
      <rPr>
        <sz val="9"/>
        <rFont val="Arial"/>
        <family val="2"/>
        <charset val="238"/>
      </rPr>
      <t/>
    </r>
  </si>
  <si>
    <t xml:space="preserve">technologie kosmiczne i satelitarne </t>
  </si>
  <si>
    <r>
      <t>oceanotechnika</t>
    </r>
    <r>
      <rPr>
        <sz val="9"/>
        <color theme="1"/>
        <rFont val="Arial"/>
        <family val="2"/>
        <charset val="238"/>
      </rPr>
      <t/>
    </r>
  </si>
  <si>
    <r>
      <t>ocean engineering</t>
    </r>
    <r>
      <rPr>
        <i/>
        <sz val="9"/>
        <color theme="1"/>
        <rFont val="Arial"/>
        <family val="2"/>
        <charset val="238"/>
      </rPr>
      <t/>
    </r>
  </si>
  <si>
    <r>
      <t xml:space="preserve">fizyka techniczna </t>
    </r>
    <r>
      <rPr>
        <vertAlign val="superscript"/>
        <sz val="10"/>
        <rFont val="Arial"/>
        <family val="2"/>
        <charset val="238"/>
      </rPr>
      <t>11</t>
    </r>
  </si>
  <si>
    <r>
      <t>inżynieria materiałowa</t>
    </r>
    <r>
      <rPr>
        <vertAlign val="superscript"/>
        <sz val="10"/>
        <rFont val="Arial"/>
        <family val="2"/>
        <charset val="238"/>
      </rPr>
      <t xml:space="preserve"> 12</t>
    </r>
    <r>
      <rPr>
        <sz val="9"/>
        <color theme="1"/>
        <rFont val="Arial"/>
        <family val="2"/>
        <charset val="238"/>
      </rPr>
      <t/>
    </r>
  </si>
  <si>
    <r>
      <t>architektura</t>
    </r>
    <r>
      <rPr>
        <sz val="9"/>
        <color theme="1"/>
        <rFont val="Arial"/>
        <family val="2"/>
        <charset val="238"/>
      </rPr>
      <t/>
    </r>
  </si>
  <si>
    <r>
      <t>architecture</t>
    </r>
    <r>
      <rPr>
        <i/>
        <sz val="9"/>
        <color theme="1"/>
        <rFont val="Arial"/>
        <family val="2"/>
        <charset val="238"/>
      </rPr>
      <t/>
    </r>
  </si>
  <si>
    <r>
      <t xml:space="preserve"> gospodarka przestrzenna</t>
    </r>
    <r>
      <rPr>
        <vertAlign val="superscript"/>
        <sz val="10"/>
        <rFont val="Arial"/>
        <family val="2"/>
        <charset val="238"/>
      </rPr>
      <t xml:space="preserve"> 13</t>
    </r>
  </si>
  <si>
    <r>
      <t>transport</t>
    </r>
    <r>
      <rPr>
        <vertAlign val="superscript"/>
        <sz val="10"/>
        <rFont val="Arial"/>
        <family val="2"/>
        <charset val="238"/>
      </rPr>
      <t xml:space="preserve"> 14</t>
    </r>
    <r>
      <rPr>
        <sz val="9"/>
        <color theme="1"/>
        <rFont val="Arial"/>
        <family val="2"/>
        <charset val="238"/>
      </rPr>
      <t/>
    </r>
  </si>
  <si>
    <t>Indywidualne studia międzyobszarowe</t>
  </si>
  <si>
    <r>
      <t>finanse i rachunkowość</t>
    </r>
    <r>
      <rPr>
        <vertAlign val="superscript"/>
        <sz val="10"/>
        <rFont val="Arial"/>
        <family val="2"/>
        <charset val="238"/>
      </rPr>
      <t xml:space="preserve"> 4</t>
    </r>
    <r>
      <rPr>
        <sz val="9"/>
        <color theme="1"/>
        <rFont val="Arial"/>
        <family val="2"/>
        <charset val="238"/>
      </rPr>
      <t/>
    </r>
  </si>
  <si>
    <r>
      <t>pedagogika</t>
    </r>
    <r>
      <rPr>
        <sz val="9"/>
        <color theme="1"/>
        <rFont val="Arial"/>
        <family val="2"/>
        <charset val="238"/>
      </rPr>
      <t/>
    </r>
  </si>
  <si>
    <r>
      <t>pedagogy</t>
    </r>
    <r>
      <rPr>
        <i/>
        <sz val="9"/>
        <color theme="1"/>
        <rFont val="Arial"/>
        <family val="2"/>
        <charset val="238"/>
      </rPr>
      <t/>
    </r>
  </si>
  <si>
    <r>
      <t xml:space="preserve">    filologia </t>
    </r>
    <r>
      <rPr>
        <vertAlign val="superscript"/>
        <sz val="10"/>
        <rFont val="Arial"/>
        <family val="2"/>
        <charset val="238"/>
      </rPr>
      <t>15</t>
    </r>
  </si>
  <si>
    <r>
      <t>stosunki międzynarodowe</t>
    </r>
    <r>
      <rPr>
        <vertAlign val="superscript"/>
        <sz val="10"/>
        <rFont val="Arial"/>
        <family val="2"/>
        <charset val="238"/>
      </rPr>
      <t xml:space="preserve"> 16</t>
    </r>
    <r>
      <rPr>
        <sz val="9"/>
        <color theme="1"/>
        <rFont val="Arial"/>
        <family val="2"/>
        <charset val="238"/>
      </rPr>
      <t/>
    </r>
  </si>
  <si>
    <t>psychologia w biznesie</t>
  </si>
  <si>
    <t>psychology in business</t>
  </si>
  <si>
    <r>
      <t xml:space="preserve">finanse i rachunkowość 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/>
    </r>
  </si>
  <si>
    <t>inżynieria zarządzania</t>
  </si>
  <si>
    <t>management engineering</t>
  </si>
  <si>
    <t xml:space="preserve">prawo w biznesie </t>
  </si>
  <si>
    <t>business law</t>
  </si>
  <si>
    <r>
      <t>Usługi</t>
    </r>
    <r>
      <rPr>
        <strike/>
        <sz val="10"/>
        <rFont val="Arial"/>
        <family val="2"/>
        <charset val="238"/>
      </rPr>
      <t xml:space="preserve">  </t>
    </r>
  </si>
  <si>
    <r>
      <t xml:space="preserve">bezpieczeństwo wewnętrzne </t>
    </r>
    <r>
      <rPr>
        <vertAlign val="superscript"/>
        <sz val="10"/>
        <rFont val="Arial"/>
        <family val="2"/>
        <charset val="238"/>
      </rPr>
      <t>6</t>
    </r>
    <r>
      <rPr>
        <sz val="10"/>
        <rFont val="Arial"/>
        <family val="2"/>
        <charset val="238"/>
      </rPr>
      <t/>
    </r>
  </si>
  <si>
    <r>
      <t xml:space="preserve">filologia </t>
    </r>
    <r>
      <rPr>
        <vertAlign val="superscript"/>
        <sz val="10"/>
        <rFont val="Arial"/>
        <family val="2"/>
        <charset val="238"/>
      </rPr>
      <t>15</t>
    </r>
  </si>
  <si>
    <t>arts education in music</t>
  </si>
  <si>
    <r>
      <t xml:space="preserve">filologia </t>
    </r>
    <r>
      <rPr>
        <vertAlign val="superscript"/>
        <sz val="10"/>
        <rFont val="Arial"/>
        <family val="2"/>
        <charset val="238"/>
      </rPr>
      <t>17</t>
    </r>
    <r>
      <rPr>
        <sz val="10"/>
        <rFont val="Arial"/>
        <family val="2"/>
        <charset val="238"/>
      </rPr>
      <t/>
    </r>
  </si>
  <si>
    <r>
      <t>zarządzanie</t>
    </r>
    <r>
      <rPr>
        <strike/>
        <sz val="10"/>
        <color rgb="FFFF0000"/>
        <rFont val="Arial"/>
        <family val="2"/>
        <charset val="238"/>
      </rPr>
      <t/>
    </r>
  </si>
  <si>
    <r>
      <t xml:space="preserve">informatyka </t>
    </r>
    <r>
      <rPr>
        <vertAlign val="superscript"/>
        <sz val="10"/>
        <rFont val="Arial"/>
        <family val="2"/>
        <charset val="238"/>
      </rPr>
      <t>18</t>
    </r>
  </si>
  <si>
    <r>
      <t xml:space="preserve">fizyka techniczna </t>
    </r>
    <r>
      <rPr>
        <vertAlign val="superscript"/>
        <sz val="10"/>
        <rFont val="Arial"/>
        <family val="2"/>
        <charset val="238"/>
      </rPr>
      <t>11</t>
    </r>
    <r>
      <rPr>
        <sz val="9"/>
        <rFont val="Arial"/>
        <family val="2"/>
        <charset val="238"/>
      </rPr>
      <t/>
    </r>
  </si>
  <si>
    <r>
      <t xml:space="preserve">zdrowie publiczne </t>
    </r>
    <r>
      <rPr>
        <vertAlign val="superscript"/>
        <sz val="10"/>
        <rFont val="Arial"/>
        <family val="2"/>
        <charset val="238"/>
      </rPr>
      <t>20</t>
    </r>
  </si>
  <si>
    <t xml:space="preserve">   praca socjalna</t>
  </si>
  <si>
    <t xml:space="preserve"> bezpieczeństwo narodowe</t>
  </si>
  <si>
    <t xml:space="preserve">      psychologia zdrowia</t>
  </si>
  <si>
    <t xml:space="preserve">      health psychology</t>
  </si>
  <si>
    <r>
      <t xml:space="preserve">zdrowie środowiskowe </t>
    </r>
    <r>
      <rPr>
        <vertAlign val="superscript"/>
        <sz val="10"/>
        <rFont val="Arial"/>
        <family val="2"/>
        <charset val="238"/>
      </rPr>
      <t>10</t>
    </r>
  </si>
  <si>
    <r>
      <t xml:space="preserve">dietetyka </t>
    </r>
    <r>
      <rPr>
        <vertAlign val="superscript"/>
        <sz val="10"/>
        <rFont val="Arial"/>
        <family val="2"/>
        <charset val="238"/>
      </rPr>
      <t>20</t>
    </r>
    <r>
      <rPr>
        <sz val="10"/>
        <color rgb="FFFF0000"/>
        <rFont val="Arial"/>
        <family val="2"/>
        <charset val="238"/>
      </rPr>
      <t/>
    </r>
  </si>
  <si>
    <r>
      <t>physiotherapy</t>
    </r>
    <r>
      <rPr>
        <strike/>
        <sz val="10"/>
        <color theme="1" tint="0.34998626667073579"/>
        <rFont val="Arial"/>
        <family val="2"/>
        <charset val="238"/>
      </rPr>
      <t/>
    </r>
  </si>
  <si>
    <t>przemysł farmaceutyczny i kosmetyczny</t>
  </si>
  <si>
    <t>pharmaceutical and cosmetics industry</t>
  </si>
  <si>
    <r>
      <t xml:space="preserve">zdrowie publiczne </t>
    </r>
    <r>
      <rPr>
        <vertAlign val="superscript"/>
        <sz val="10"/>
        <rFont val="Arial"/>
        <family val="2"/>
        <charset val="238"/>
      </rPr>
      <t>21</t>
    </r>
  </si>
  <si>
    <r>
      <t xml:space="preserve">Uniwersytet Morski w Gdyni </t>
    </r>
    <r>
      <rPr>
        <b/>
        <vertAlign val="superscript"/>
        <sz val="10"/>
        <rFont val="Arial"/>
        <family val="2"/>
        <charset val="238"/>
      </rPr>
      <t>22</t>
    </r>
  </si>
  <si>
    <r>
      <t xml:space="preserve">towaroznawstwo </t>
    </r>
    <r>
      <rPr>
        <vertAlign val="superscript"/>
        <sz val="10"/>
        <rFont val="Arial"/>
        <family val="2"/>
        <charset val="238"/>
      </rPr>
      <t>23</t>
    </r>
    <r>
      <rPr>
        <sz val="10"/>
        <rFont val="Arial"/>
        <family val="2"/>
        <charset val="238"/>
      </rPr>
      <t/>
    </r>
  </si>
  <si>
    <t>mechanical engineering and machine building</t>
  </si>
  <si>
    <r>
      <t>nawigacja</t>
    </r>
    <r>
      <rPr>
        <sz val="9"/>
        <color theme="1"/>
        <rFont val="Arial"/>
        <family val="2"/>
        <charset val="238"/>
      </rPr>
      <t/>
    </r>
  </si>
  <si>
    <t>transport</t>
  </si>
  <si>
    <r>
      <t>transport</t>
    </r>
    <r>
      <rPr>
        <strike/>
        <vertAlign val="superscript"/>
        <sz val="10"/>
        <color rgb="FFFF0000"/>
        <rFont val="Arial"/>
        <family val="2"/>
        <charset val="238"/>
      </rPr>
      <t/>
    </r>
  </si>
  <si>
    <r>
      <t xml:space="preserve">Akademia Wychowania Fizycznego i Sportu w Gdańsku </t>
    </r>
    <r>
      <rPr>
        <sz val="10"/>
        <rFont val="Arial"/>
        <family val="2"/>
        <charset val="238"/>
      </rPr>
      <t xml:space="preserve"> </t>
    </r>
  </si>
  <si>
    <t>jazz and show music</t>
  </si>
  <si>
    <t>composition and music theory</t>
  </si>
  <si>
    <r>
      <t xml:space="preserve">grafika </t>
    </r>
    <r>
      <rPr>
        <vertAlign val="superscript"/>
        <sz val="10"/>
        <rFont val="Arial"/>
        <family val="2"/>
        <charset val="238"/>
      </rPr>
      <t>24</t>
    </r>
    <r>
      <rPr>
        <strike/>
        <vertAlign val="superscript"/>
        <sz val="10"/>
        <color rgb="FFFF0000"/>
        <rFont val="Arial"/>
        <family val="2"/>
        <charset val="238"/>
      </rPr>
      <t/>
    </r>
  </si>
  <si>
    <t xml:space="preserve">intermedia </t>
  </si>
  <si>
    <t>architektura przestrzeni kulturowych</t>
  </si>
  <si>
    <t xml:space="preserve">projektowanie w krajobrazie kulturowym </t>
  </si>
  <si>
    <r>
      <t xml:space="preserve">Wyższa Szkoła Zdrowia w Gdańsku </t>
    </r>
    <r>
      <rPr>
        <b/>
        <vertAlign val="superscript"/>
        <sz val="10"/>
        <rFont val="Arial"/>
        <family val="2"/>
        <charset val="238"/>
      </rPr>
      <t>25</t>
    </r>
  </si>
  <si>
    <r>
      <t>dietetyka</t>
    </r>
    <r>
      <rPr>
        <vertAlign val="superscript"/>
        <sz val="10"/>
        <rFont val="Arial"/>
        <family val="2"/>
        <charset val="238"/>
      </rPr>
      <t xml:space="preserve"> 20</t>
    </r>
  </si>
  <si>
    <t xml:space="preserve">Nauki społeczne,dziennikarstwo i informacja   </t>
  </si>
  <si>
    <r>
      <t xml:space="preserve">europeistyka </t>
    </r>
    <r>
      <rPr>
        <vertAlign val="superscript"/>
        <sz val="10"/>
        <rFont val="Arial"/>
        <family val="2"/>
        <charset val="238"/>
      </rPr>
      <t>3</t>
    </r>
    <r>
      <rPr>
        <sz val="9"/>
        <rFont val="Arial"/>
        <family val="2"/>
        <charset val="238"/>
      </rPr>
      <t/>
    </r>
  </si>
  <si>
    <t>biznes i języki obce</t>
  </si>
  <si>
    <t>business and foreign languages</t>
  </si>
  <si>
    <r>
      <t xml:space="preserve">finanse i rachunkowość </t>
    </r>
    <r>
      <rPr>
        <vertAlign val="superscript"/>
        <sz val="10"/>
        <rFont val="Arial"/>
        <family val="2"/>
        <charset val="238"/>
      </rPr>
      <t>4</t>
    </r>
    <r>
      <rPr>
        <sz val="9"/>
        <rFont val="Arial"/>
        <family val="2"/>
        <charset val="238"/>
      </rPr>
      <t/>
    </r>
  </si>
  <si>
    <r>
      <t>architektura</t>
    </r>
    <r>
      <rPr>
        <vertAlign val="superscript"/>
        <sz val="10"/>
        <rFont val="Arial"/>
        <family val="2"/>
        <charset val="238"/>
      </rPr>
      <t xml:space="preserve"> 13</t>
    </r>
    <r>
      <rPr>
        <sz val="10"/>
        <color rgb="FFFF0000"/>
        <rFont val="Arial"/>
        <family val="2"/>
        <charset val="238"/>
      </rPr>
      <t/>
    </r>
  </si>
  <si>
    <r>
      <t>architektura i urbanistyka</t>
    </r>
    <r>
      <rPr>
        <sz val="9"/>
        <color theme="1"/>
        <rFont val="Arial"/>
        <family val="2"/>
        <charset val="238"/>
      </rPr>
      <t/>
    </r>
  </si>
  <si>
    <t>architecture landscape</t>
  </si>
  <si>
    <t xml:space="preserve">    architektura</t>
  </si>
  <si>
    <t xml:space="preserve">     architecture  </t>
  </si>
  <si>
    <r>
      <t>pedagogy</t>
    </r>
    <r>
      <rPr>
        <strike/>
        <sz val="10"/>
        <color rgb="FFFF0000"/>
        <rFont val="Arial"/>
        <family val="2"/>
        <charset val="238"/>
      </rPr>
      <t/>
    </r>
  </si>
  <si>
    <t>kryminologia</t>
  </si>
  <si>
    <t>criminology</t>
  </si>
  <si>
    <r>
      <t xml:space="preserve">zarządzanie i inżynieria produkcji </t>
    </r>
    <r>
      <rPr>
        <vertAlign val="superscript"/>
        <sz val="10"/>
        <rFont val="Arial"/>
        <family val="2"/>
        <charset val="238"/>
      </rPr>
      <t>26</t>
    </r>
    <r>
      <rPr>
        <sz val="10"/>
        <rFont val="Arial"/>
        <family val="2"/>
        <charset val="238"/>
      </rPr>
      <t/>
    </r>
  </si>
  <si>
    <r>
      <t>gospodarka przestrzenna</t>
    </r>
    <r>
      <rPr>
        <vertAlign val="superscript"/>
        <sz val="10"/>
        <rFont val="Arial"/>
        <family val="2"/>
        <charset val="238"/>
      </rPr>
      <t xml:space="preserve"> 16</t>
    </r>
    <r>
      <rPr>
        <sz val="9"/>
        <color theme="1"/>
        <rFont val="Arial"/>
        <family val="2"/>
        <charset val="238"/>
      </rPr>
      <t/>
    </r>
  </si>
  <si>
    <r>
      <t xml:space="preserve">Powszechna Wyższa Szkoła Humanistyczna „POMERANIA” w Chojnicach </t>
    </r>
    <r>
      <rPr>
        <sz val="10"/>
        <rFont val="Arial"/>
        <family val="2"/>
        <charset val="238"/>
      </rPr>
      <t xml:space="preserve"> </t>
    </r>
  </si>
  <si>
    <r>
      <t>filologia angielska</t>
    </r>
    <r>
      <rPr>
        <sz val="9"/>
        <color theme="1"/>
        <rFont val="Arial"/>
        <family val="2"/>
        <charset val="238"/>
      </rPr>
      <t/>
    </r>
  </si>
  <si>
    <r>
      <t>English</t>
    </r>
    <r>
      <rPr>
        <i/>
        <sz val="9"/>
        <color theme="1"/>
        <rFont val="Arial"/>
        <family val="2"/>
        <charset val="238"/>
      </rPr>
      <t/>
    </r>
  </si>
  <si>
    <r>
      <t xml:space="preserve">pedagogika </t>
    </r>
    <r>
      <rPr>
        <vertAlign val="superscript"/>
        <sz val="10"/>
        <rFont val="Arial"/>
        <family val="2"/>
        <charset val="238"/>
      </rPr>
      <t>27</t>
    </r>
  </si>
  <si>
    <r>
      <t>filologia</t>
    </r>
    <r>
      <rPr>
        <vertAlign val="superscript"/>
        <sz val="10"/>
        <rFont val="Arial"/>
        <family val="2"/>
        <charset val="238"/>
      </rPr>
      <t xml:space="preserve"> 15</t>
    </r>
  </si>
  <si>
    <t xml:space="preserve">filologia germańska </t>
  </si>
  <si>
    <r>
      <t>Spanish</t>
    </r>
    <r>
      <rPr>
        <i/>
        <strike/>
        <sz val="9"/>
        <color theme="1"/>
        <rFont val="Arial"/>
        <family val="2"/>
        <charset val="238"/>
      </rPr>
      <t/>
    </r>
  </si>
  <si>
    <t xml:space="preserve">filologia włoska </t>
  </si>
  <si>
    <r>
      <t>Italian</t>
    </r>
    <r>
      <rPr>
        <strike/>
        <sz val="10"/>
        <color rgb="FFFF0000"/>
        <rFont val="Arial"/>
        <family val="2"/>
        <charset val="238"/>
      </rPr>
      <t/>
    </r>
  </si>
  <si>
    <r>
      <t>europeistyka</t>
    </r>
    <r>
      <rPr>
        <vertAlign val="superscript"/>
        <sz val="10"/>
        <rFont val="Arial"/>
        <family val="2"/>
        <charset val="238"/>
      </rPr>
      <t xml:space="preserve"> 3</t>
    </r>
  </si>
  <si>
    <t>W tym cywilni</t>
  </si>
  <si>
    <r>
      <rPr>
        <sz val="10"/>
        <rFont val="Arial"/>
        <family val="2"/>
        <charset val="238"/>
      </rPr>
      <t>TABL. 5 (75).</t>
    </r>
    <r>
      <rPr>
        <b/>
        <sz val="10"/>
        <rFont val="Arial"/>
        <family val="2"/>
        <charset val="238"/>
      </rPr>
      <t xml:space="preserve"> STUDENCI WEDŁUG FORM STUDIÓW, GRUP KIERUNKÓW KSZTAŁCENIA 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I KIERUNKÓW STUDIÓW</t>
    </r>
  </si>
  <si>
    <t xml:space="preserve">inżynieria mechaniczno-medyczna </t>
  </si>
  <si>
    <t xml:space="preserve">    akwakultura - biznes i technologia</t>
  </si>
  <si>
    <r>
      <t xml:space="preserve">niestacjonarnych 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part-time programmes </t>
    </r>
  </si>
  <si>
    <r>
      <t xml:space="preserve">Na studiach    </t>
    </r>
    <r>
      <rPr>
        <sz val="9"/>
        <color theme="1" tint="0.34998626667073579"/>
        <rFont val="Arial"/>
        <family val="2"/>
        <charset val="238"/>
      </rPr>
      <t xml:space="preserve"> In</t>
    </r>
  </si>
  <si>
    <r>
      <t xml:space="preserve">Studenci     </t>
    </r>
    <r>
      <rPr>
        <sz val="9"/>
        <color theme="1" tint="0.34998626667073579"/>
        <rFont val="Arial"/>
        <family val="2"/>
        <charset val="238"/>
      </rPr>
      <t xml:space="preserve">Students </t>
    </r>
  </si>
  <si>
    <r>
      <t xml:space="preserve">         STUDENTS BY FORM OF STUDY, BROAD FIELDS OF EDUCATION </t>
    </r>
    <r>
      <rPr>
        <vertAlign val="superscript"/>
        <sz val="10"/>
        <color theme="1" tint="0.34998626667073579"/>
        <rFont val="Arial"/>
        <family val="2"/>
        <charset val="238"/>
      </rPr>
      <t>1</t>
    </r>
    <r>
      <rPr>
        <sz val="10"/>
        <color theme="1" tint="0.34998626667073579"/>
        <rFont val="Arial"/>
        <family val="2"/>
        <charset val="238"/>
      </rPr>
      <t xml:space="preserve"> AND FIELDS OF EDUCATION </t>
    </r>
  </si>
  <si>
    <r>
      <t xml:space="preserve">edukacja techniczno-informatyczna </t>
    </r>
    <r>
      <rPr>
        <vertAlign val="superscript"/>
        <sz val="10"/>
        <rFont val="Arial"/>
        <family val="2"/>
        <charset val="238"/>
      </rPr>
      <t>19</t>
    </r>
  </si>
  <si>
    <r>
      <t xml:space="preserve">Wyższa Szkoła Społeczno-Ekonomiczna w Gdańsku </t>
    </r>
    <r>
      <rPr>
        <sz val="10"/>
        <rFont val="Arial"/>
        <family val="2"/>
        <charset val="238"/>
      </rPr>
      <t xml:space="preserve"> </t>
    </r>
  </si>
  <si>
    <r>
      <t xml:space="preserve">Kaszubsko-Pomorska Szkoła Wyższa w Wejherowie </t>
    </r>
    <r>
      <rPr>
        <sz val="10"/>
        <rFont val="Arial"/>
        <family val="2"/>
        <charset val="238"/>
      </rPr>
      <t xml:space="preserve"> </t>
    </r>
  </si>
  <si>
    <r>
      <t xml:space="preserve">art history </t>
    </r>
    <r>
      <rPr>
        <vertAlign val="superscript"/>
        <sz val="10"/>
        <color theme="1" tint="0.34998626667073579"/>
        <rFont val="Arial"/>
        <family val="2"/>
        <charset val="238"/>
      </rPr>
      <t>2</t>
    </r>
  </si>
  <si>
    <r>
      <t xml:space="preserve">American studies </t>
    </r>
    <r>
      <rPr>
        <vertAlign val="superscript"/>
        <sz val="10"/>
        <color theme="1" tint="0.34998626667073579"/>
        <rFont val="Arial"/>
        <family val="2"/>
        <charset val="238"/>
      </rPr>
      <t>3</t>
    </r>
  </si>
  <si>
    <t xml:space="preserve"> ethnology</t>
  </si>
  <si>
    <r>
      <t>criminology</t>
    </r>
    <r>
      <rPr>
        <vertAlign val="superscript"/>
        <sz val="10"/>
        <color theme="1" tint="0.34998626667073579"/>
        <rFont val="Arial"/>
        <family val="2"/>
        <charset val="238"/>
      </rPr>
      <t xml:space="preserve"> 3</t>
    </r>
  </si>
  <si>
    <r>
      <t xml:space="preserve">German studies </t>
    </r>
    <r>
      <rPr>
        <vertAlign val="superscript"/>
        <sz val="10"/>
        <color theme="1" tint="0.34998626667073579"/>
        <rFont val="Arial"/>
        <family val="2"/>
        <charset val="238"/>
      </rPr>
      <t>3</t>
    </r>
  </si>
  <si>
    <r>
      <t xml:space="preserve">Eastern studies </t>
    </r>
    <r>
      <rPr>
        <vertAlign val="superscript"/>
        <sz val="10"/>
        <color theme="1" tint="0.34998626667073579"/>
        <rFont val="Arial "/>
        <charset val="238"/>
      </rPr>
      <t>3</t>
    </r>
  </si>
  <si>
    <r>
      <t xml:space="preserve">finance and accountancy </t>
    </r>
    <r>
      <rPr>
        <vertAlign val="superscript"/>
        <sz val="10"/>
        <color theme="1" tint="0.34998626667073579"/>
        <rFont val="Arial"/>
        <family val="2"/>
        <charset val="238"/>
      </rPr>
      <t>4</t>
    </r>
  </si>
  <si>
    <r>
      <t xml:space="preserve">spatial economy </t>
    </r>
    <r>
      <rPr>
        <vertAlign val="superscript"/>
        <sz val="10"/>
        <color theme="1" tint="0.34998626667073579"/>
        <rFont val="Arial"/>
        <family val="2"/>
        <charset val="238"/>
      </rPr>
      <t>5</t>
    </r>
  </si>
  <si>
    <t>mathematical modeling and data analysis</t>
  </si>
  <si>
    <r>
      <t xml:space="preserve">national safety </t>
    </r>
    <r>
      <rPr>
        <vertAlign val="superscript"/>
        <sz val="10"/>
        <color theme="1" tint="0.34998626667073579"/>
        <rFont val="Arial"/>
        <family val="2"/>
        <charset val="238"/>
      </rPr>
      <t>6</t>
    </r>
  </si>
  <si>
    <r>
      <t xml:space="preserve">engineering management </t>
    </r>
    <r>
      <rPr>
        <vertAlign val="superscript"/>
        <sz val="10"/>
        <color theme="1" tint="0.34998626667073579"/>
        <rFont val="Arial "/>
        <charset val="238"/>
      </rPr>
      <t>7</t>
    </r>
    <r>
      <rPr>
        <strike/>
        <sz val="10"/>
        <color theme="1" tint="0.34998626667073579"/>
        <rFont val="Arial "/>
        <charset val="238"/>
      </rPr>
      <t/>
    </r>
  </si>
  <si>
    <t>nanotechnology</t>
  </si>
  <si>
    <r>
      <t>biotechnology</t>
    </r>
    <r>
      <rPr>
        <vertAlign val="superscript"/>
        <sz val="10"/>
        <color theme="1" tint="0.34998626667073579"/>
        <rFont val="Arial"/>
        <family val="2"/>
        <charset val="238"/>
      </rPr>
      <t xml:space="preserve"> 8</t>
    </r>
  </si>
  <si>
    <r>
      <t xml:space="preserve">biomedical engineering </t>
    </r>
    <r>
      <rPr>
        <vertAlign val="superscript"/>
        <sz val="10"/>
        <color theme="1" tint="0.34998626667073579"/>
        <rFont val="Arial"/>
        <family val="2"/>
        <charset val="238"/>
      </rPr>
      <t>9</t>
    </r>
    <r>
      <rPr>
        <sz val="10"/>
        <color theme="1" tint="0.34998626667073579"/>
        <rFont val="Arial"/>
        <family val="2"/>
        <charset val="238"/>
      </rPr>
      <t/>
    </r>
  </si>
  <si>
    <r>
      <t xml:space="preserve">environmental engineering </t>
    </r>
    <r>
      <rPr>
        <vertAlign val="superscript"/>
        <sz val="10"/>
        <color theme="1" tint="0.34998626667073579"/>
        <rFont val="Arial"/>
        <family val="2"/>
        <charset val="238"/>
      </rPr>
      <t>10</t>
    </r>
    <r>
      <rPr>
        <i/>
        <sz val="9"/>
        <color theme="1"/>
        <rFont val="Arial"/>
        <family val="2"/>
        <charset val="238"/>
      </rPr>
      <t/>
    </r>
  </si>
  <si>
    <r>
      <t>technical physics</t>
    </r>
    <r>
      <rPr>
        <vertAlign val="superscript"/>
        <sz val="10"/>
        <color theme="1" tint="0.34998626667073579"/>
        <rFont val="Arial"/>
        <family val="2"/>
        <charset val="238"/>
      </rPr>
      <t xml:space="preserve"> 11</t>
    </r>
  </si>
  <si>
    <r>
      <t xml:space="preserve">materials engineering </t>
    </r>
    <r>
      <rPr>
        <vertAlign val="superscript"/>
        <sz val="10"/>
        <color theme="1" tint="0.34998626667073579"/>
        <rFont val="Arial"/>
        <family val="2"/>
        <charset val="238"/>
      </rPr>
      <t>12</t>
    </r>
  </si>
  <si>
    <r>
      <t xml:space="preserve"> spatial economy </t>
    </r>
    <r>
      <rPr>
        <vertAlign val="superscript"/>
        <sz val="10"/>
        <color theme="1" tint="0.34998626667073579"/>
        <rFont val="Arial"/>
        <family val="2"/>
        <charset val="238"/>
      </rPr>
      <t>13</t>
    </r>
    <r>
      <rPr>
        <strike/>
        <sz val="10"/>
        <color rgb="FFFF0000"/>
        <rFont val="Arial"/>
        <family val="2"/>
        <charset val="238"/>
      </rPr>
      <t/>
    </r>
  </si>
  <si>
    <r>
      <t xml:space="preserve">transport </t>
    </r>
    <r>
      <rPr>
        <vertAlign val="superscript"/>
        <sz val="10"/>
        <color theme="1" tint="0.34998626667073579"/>
        <rFont val="Arial"/>
        <family val="2"/>
        <charset val="238"/>
      </rPr>
      <t>14</t>
    </r>
    <r>
      <rPr>
        <i/>
        <sz val="9"/>
        <color theme="1"/>
        <rFont val="Arial"/>
        <family val="2"/>
        <charset val="238"/>
      </rPr>
      <t/>
    </r>
  </si>
  <si>
    <r>
      <t>finance and accountancy</t>
    </r>
    <r>
      <rPr>
        <vertAlign val="superscript"/>
        <sz val="10"/>
        <color theme="1" tint="0.34998626667073579"/>
        <rFont val="Arial"/>
        <family val="2"/>
        <charset val="238"/>
      </rPr>
      <t xml:space="preserve"> 4</t>
    </r>
    <r>
      <rPr>
        <i/>
        <vertAlign val="superscript"/>
        <sz val="9"/>
        <color theme="1"/>
        <rFont val="Arial"/>
        <family val="2"/>
        <charset val="238"/>
      </rPr>
      <t/>
    </r>
  </si>
  <si>
    <r>
      <t xml:space="preserve">    philology </t>
    </r>
    <r>
      <rPr>
        <vertAlign val="superscript"/>
        <sz val="10"/>
        <color theme="1" tint="0.34998626667073579"/>
        <rFont val="Arial"/>
        <family val="2"/>
        <charset val="238"/>
      </rPr>
      <t>15</t>
    </r>
  </si>
  <si>
    <r>
      <t xml:space="preserve">international affairs </t>
    </r>
    <r>
      <rPr>
        <vertAlign val="superscript"/>
        <sz val="10"/>
        <color theme="1" tint="0.34998626667073579"/>
        <rFont val="Arial"/>
        <family val="2"/>
        <charset val="238"/>
      </rPr>
      <t>16</t>
    </r>
    <r>
      <rPr>
        <i/>
        <sz val="9"/>
        <rFont val="Arial"/>
        <family val="2"/>
        <charset val="238"/>
      </rPr>
      <t/>
    </r>
  </si>
  <si>
    <r>
      <t>finance and accountancy</t>
    </r>
    <r>
      <rPr>
        <vertAlign val="superscript"/>
        <sz val="10"/>
        <color theme="1" tint="0.34998626667073579"/>
        <rFont val="Arial"/>
        <family val="2"/>
        <charset val="238"/>
      </rPr>
      <t xml:space="preserve"> 4</t>
    </r>
    <r>
      <rPr>
        <sz val="10"/>
        <color theme="1" tint="0.34998626667073579"/>
        <rFont val="Arial"/>
        <family val="2"/>
        <charset val="238"/>
      </rPr>
      <t/>
    </r>
  </si>
  <si>
    <r>
      <t xml:space="preserve">internal security </t>
    </r>
    <r>
      <rPr>
        <vertAlign val="superscript"/>
        <sz val="10"/>
        <color theme="1" tint="0.34998626667073579"/>
        <rFont val="Arial"/>
        <family val="2"/>
        <charset val="238"/>
      </rPr>
      <t>6</t>
    </r>
  </si>
  <si>
    <r>
      <t xml:space="preserve">philology </t>
    </r>
    <r>
      <rPr>
        <vertAlign val="superscript"/>
        <sz val="10"/>
        <color theme="1" tint="0.34998626667073579"/>
        <rFont val="Arial"/>
        <family val="2"/>
        <charset val="238"/>
      </rPr>
      <t>15</t>
    </r>
  </si>
  <si>
    <r>
      <t xml:space="preserve">philology </t>
    </r>
    <r>
      <rPr>
        <vertAlign val="superscript"/>
        <sz val="10"/>
        <color theme="1" tint="0.34998626667073579"/>
        <rFont val="Arial"/>
        <family val="2"/>
        <charset val="238"/>
      </rPr>
      <t>17</t>
    </r>
  </si>
  <si>
    <r>
      <t xml:space="preserve">computer science </t>
    </r>
    <r>
      <rPr>
        <vertAlign val="superscript"/>
        <sz val="10"/>
        <color theme="1" tint="0.34998626667073579"/>
        <rFont val="Arial"/>
        <family val="2"/>
        <charset val="238"/>
      </rPr>
      <t>18</t>
    </r>
  </si>
  <si>
    <r>
      <t xml:space="preserve">education in technology and informatics </t>
    </r>
    <r>
      <rPr>
        <vertAlign val="superscript"/>
        <sz val="10"/>
        <color theme="1" tint="0.34998626667073579"/>
        <rFont val="Arial"/>
        <family val="2"/>
        <charset val="238"/>
      </rPr>
      <t>19</t>
    </r>
  </si>
  <si>
    <r>
      <t xml:space="preserve">technical physics </t>
    </r>
    <r>
      <rPr>
        <vertAlign val="superscript"/>
        <sz val="10"/>
        <color theme="1" tint="0.34998626667073579"/>
        <rFont val="Arial"/>
        <family val="2"/>
        <charset val="238"/>
      </rPr>
      <t>11</t>
    </r>
    <r>
      <rPr>
        <i/>
        <sz val="9"/>
        <rFont val="Arial"/>
        <family val="2"/>
        <charset val="238"/>
      </rPr>
      <t/>
    </r>
  </si>
  <si>
    <r>
      <t xml:space="preserve">public health </t>
    </r>
    <r>
      <rPr>
        <vertAlign val="superscript"/>
        <sz val="10"/>
        <color theme="1" tint="0.34998626667073579"/>
        <rFont val="Arial"/>
        <family val="2"/>
        <charset val="238"/>
      </rPr>
      <t>20</t>
    </r>
    <r>
      <rPr>
        <sz val="10"/>
        <color theme="1" tint="0.34998626667073579"/>
        <rFont val="Arial"/>
        <family val="2"/>
        <charset val="238"/>
      </rPr>
      <t/>
    </r>
  </si>
  <si>
    <t>national security</t>
  </si>
  <si>
    <r>
      <t xml:space="preserve">environmental health </t>
    </r>
    <r>
      <rPr>
        <vertAlign val="superscript"/>
        <sz val="10"/>
        <color theme="1" tint="0.34998626667073579"/>
        <rFont val="Arial"/>
        <family val="2"/>
        <charset val="238"/>
      </rPr>
      <t>10</t>
    </r>
    <r>
      <rPr>
        <sz val="10"/>
        <color theme="1" tint="0.34998626667073579"/>
        <rFont val="Arial"/>
        <family val="2"/>
        <charset val="238"/>
      </rPr>
      <t/>
    </r>
  </si>
  <si>
    <r>
      <t xml:space="preserve">dietetics </t>
    </r>
    <r>
      <rPr>
        <vertAlign val="superscript"/>
        <sz val="10"/>
        <color theme="1" tint="0.34998626667073579"/>
        <rFont val="Arial"/>
        <family val="2"/>
        <charset val="238"/>
      </rPr>
      <t>20</t>
    </r>
    <r>
      <rPr>
        <sz val="10"/>
        <color theme="1" tint="0.34998626667073579"/>
        <rFont val="Arial"/>
        <family val="2"/>
        <charset val="238"/>
      </rPr>
      <t/>
    </r>
  </si>
  <si>
    <r>
      <t xml:space="preserve">public health </t>
    </r>
    <r>
      <rPr>
        <vertAlign val="superscript"/>
        <sz val="10"/>
        <color theme="1" tint="0.34998626667073579"/>
        <rFont val="Arial"/>
        <family val="2"/>
        <charset val="238"/>
      </rPr>
      <t>21</t>
    </r>
  </si>
  <si>
    <r>
      <t xml:space="preserve">commodity science </t>
    </r>
    <r>
      <rPr>
        <vertAlign val="superscript"/>
        <sz val="10"/>
        <color theme="1" tint="0.34998626667073579"/>
        <rFont val="Arial"/>
        <family val="2"/>
        <charset val="238"/>
      </rPr>
      <t>23</t>
    </r>
    <r>
      <rPr>
        <strike/>
        <sz val="10"/>
        <color theme="1" tint="0.34998626667073579"/>
        <rFont val="Arial"/>
        <family val="2"/>
        <charset val="238"/>
      </rPr>
      <t/>
    </r>
  </si>
  <si>
    <t>art education in fine arts</t>
  </si>
  <si>
    <r>
      <t xml:space="preserve">graphics </t>
    </r>
    <r>
      <rPr>
        <vertAlign val="superscript"/>
        <sz val="10"/>
        <color theme="1" tint="0.34998626667073579"/>
        <rFont val="Arial"/>
        <family val="2"/>
        <charset val="238"/>
      </rPr>
      <t>24</t>
    </r>
  </si>
  <si>
    <r>
      <t xml:space="preserve">Gdańsk College of Health </t>
    </r>
    <r>
      <rPr>
        <b/>
        <vertAlign val="superscript"/>
        <sz val="10"/>
        <color theme="1" tint="0.34998626667073579"/>
        <rFont val="Arial"/>
        <family val="2"/>
        <charset val="238"/>
      </rPr>
      <t>25</t>
    </r>
  </si>
  <si>
    <r>
      <t xml:space="preserve">dietetics </t>
    </r>
    <r>
      <rPr>
        <vertAlign val="superscript"/>
        <sz val="10"/>
        <color theme="1" tint="0.34998626667073579"/>
        <rFont val="Arial"/>
        <family val="2"/>
        <charset val="238"/>
      </rPr>
      <t>20</t>
    </r>
  </si>
  <si>
    <r>
      <t xml:space="preserve">European studies </t>
    </r>
    <r>
      <rPr>
        <vertAlign val="superscript"/>
        <sz val="10"/>
        <color theme="1" tint="0.34998626667073579"/>
        <rFont val="Arial"/>
        <family val="2"/>
        <charset val="238"/>
      </rPr>
      <t>3</t>
    </r>
    <r>
      <rPr>
        <i/>
        <strike/>
        <sz val="9"/>
        <rFont val="Arial"/>
        <family val="2"/>
        <charset val="238"/>
      </rPr>
      <t/>
    </r>
  </si>
  <si>
    <r>
      <t>finance and accountancy</t>
    </r>
    <r>
      <rPr>
        <vertAlign val="superscript"/>
        <sz val="10"/>
        <color theme="1" tint="0.34998626667073579"/>
        <rFont val="Arial"/>
        <family val="2"/>
        <charset val="238"/>
      </rPr>
      <t xml:space="preserve"> 4</t>
    </r>
    <r>
      <rPr>
        <i/>
        <sz val="9"/>
        <rFont val="Arial"/>
        <family val="2"/>
        <charset val="238"/>
      </rPr>
      <t/>
    </r>
  </si>
  <si>
    <r>
      <t>architecture</t>
    </r>
    <r>
      <rPr>
        <vertAlign val="superscript"/>
        <sz val="10"/>
        <color theme="1" tint="0.34998626667073579"/>
        <rFont val="Arial"/>
        <family val="2"/>
        <charset val="238"/>
      </rPr>
      <t xml:space="preserve"> 13</t>
    </r>
    <r>
      <rPr>
        <strike/>
        <sz val="10"/>
        <color rgb="FFFF0000"/>
        <rFont val="Arial"/>
        <family val="2"/>
        <charset val="238"/>
      </rPr>
      <t/>
    </r>
  </si>
  <si>
    <r>
      <t xml:space="preserve">management and production engineering </t>
    </r>
    <r>
      <rPr>
        <vertAlign val="superscript"/>
        <sz val="10"/>
        <color theme="1" tint="0.34998626667073579"/>
        <rFont val="Arial"/>
        <family val="2"/>
        <charset val="238"/>
      </rPr>
      <t>26</t>
    </r>
    <r>
      <rPr>
        <sz val="10"/>
        <color theme="1" tint="0.34998626667073579"/>
        <rFont val="Arial"/>
        <family val="2"/>
        <charset val="238"/>
      </rPr>
      <t/>
    </r>
  </si>
  <si>
    <r>
      <t>Higher School of Engineering Economy in Słupsk</t>
    </r>
    <r>
      <rPr>
        <b/>
        <vertAlign val="superscript"/>
        <sz val="10"/>
        <color theme="1" tint="0.34998626667073579"/>
        <rFont val="Arial"/>
        <family val="2"/>
        <charset val="238"/>
      </rPr>
      <t xml:space="preserve"> </t>
    </r>
  </si>
  <si>
    <r>
      <t>spatial economy</t>
    </r>
    <r>
      <rPr>
        <vertAlign val="superscript"/>
        <sz val="10"/>
        <color theme="1" tint="0.34998626667073579"/>
        <rFont val="Arial"/>
        <family val="2"/>
        <charset val="238"/>
      </rPr>
      <t xml:space="preserve"> 16</t>
    </r>
    <r>
      <rPr>
        <i/>
        <strike/>
        <sz val="9"/>
        <color theme="1"/>
        <rFont val="Arial"/>
        <family val="2"/>
        <charset val="238"/>
      </rPr>
      <t/>
    </r>
  </si>
  <si>
    <r>
      <t xml:space="preserve">pedagogy </t>
    </r>
    <r>
      <rPr>
        <vertAlign val="superscript"/>
        <sz val="10"/>
        <color theme="1" tint="0.34998626667073579"/>
        <rFont val="Arial"/>
        <family val="2"/>
        <charset val="238"/>
      </rPr>
      <t>27</t>
    </r>
    <r>
      <rPr>
        <strike/>
        <sz val="10"/>
        <color theme="1" tint="0.34998626667073579"/>
        <rFont val="Arial"/>
        <family val="2"/>
        <charset val="238"/>
      </rPr>
      <t/>
    </r>
  </si>
  <si>
    <r>
      <t>philology</t>
    </r>
    <r>
      <rPr>
        <vertAlign val="superscript"/>
        <sz val="10"/>
        <color theme="1" tint="0.34998626667073579"/>
        <rFont val="Arial"/>
        <family val="2"/>
        <charset val="238"/>
      </rPr>
      <t xml:space="preserve"> 15</t>
    </r>
    <r>
      <rPr>
        <sz val="10"/>
        <color theme="1" tint="0.34998626667073579"/>
        <rFont val="Arial"/>
        <family val="2"/>
        <charset val="238"/>
      </rPr>
      <t/>
    </r>
  </si>
  <si>
    <r>
      <t xml:space="preserve">European studies </t>
    </r>
    <r>
      <rPr>
        <vertAlign val="superscript"/>
        <sz val="10"/>
        <color theme="1" tint="0.34998626667073579"/>
        <rFont val="Arial"/>
        <family val="2"/>
        <charset val="238"/>
      </rPr>
      <t>3</t>
    </r>
    <r>
      <rPr>
        <i/>
        <sz val="9"/>
        <rFont val="Arial"/>
        <family val="2"/>
        <charset val="238"/>
      </rPr>
      <t/>
    </r>
  </si>
  <si>
    <t>PUPILS  AND  STUDENTS  LEARNING  FOREIGN  LANGUAGES  IN  SCHOOLS  FOR  CHILDREN  AND  YOUTH  AND  IN  POST-SECONDARY  SCHOOLS</t>
  </si>
  <si>
    <t>EXTRACURRICULAR  EDUCATION  IN  2018</t>
  </si>
  <si>
    <t>PRE-PRIMARY  EDUCATION</t>
  </si>
  <si>
    <r>
      <t xml:space="preserve">konserwacja i degradacja materiałów </t>
    </r>
    <r>
      <rPr>
        <vertAlign val="superscript"/>
        <sz val="10"/>
        <rFont val="Arial"/>
        <family val="2"/>
        <charset val="238"/>
      </rPr>
      <t>12</t>
    </r>
  </si>
  <si>
    <r>
      <t xml:space="preserve">maintenance and degradation of materials </t>
    </r>
    <r>
      <rPr>
        <vertAlign val="superscript"/>
        <sz val="10"/>
        <color theme="1" tint="0.34998626667073579"/>
        <rFont val="Arial"/>
        <family val="2"/>
        <charset val="238"/>
      </rPr>
      <t>12</t>
    </r>
  </si>
  <si>
    <r>
      <t>1</t>
    </r>
    <r>
      <rPr>
        <sz val="10"/>
        <color theme="1" tint="0.34998626667073579"/>
        <rFont val="Arial"/>
        <family val="2"/>
        <charset val="238"/>
      </rPr>
      <t xml:space="preserve"> According to the International Classification of Fields of Education and Training (ISCED-F 2013). </t>
    </r>
    <r>
      <rPr>
        <b/>
        <sz val="10"/>
        <color theme="1" tint="0.34998626667073579"/>
        <rFont val="Arial"/>
        <family val="2"/>
        <charset val="238"/>
      </rPr>
      <t>2-21, 23-24, 26-27</t>
    </r>
    <r>
      <rPr>
        <sz val="10"/>
        <color theme="1" tint="0.34998626667073579"/>
        <rFont val="Arial"/>
        <family val="2"/>
        <charset val="238"/>
      </rPr>
      <t xml:space="preserve"> According to the International Classification of Fields of Education and Training (ISCED-F 2013): </t>
    </r>
    <r>
      <rPr>
        <b/>
        <sz val="10"/>
        <color theme="1" tint="0.34998626667073579"/>
        <rFont val="Arial"/>
        <family val="2"/>
        <charset val="238"/>
      </rPr>
      <t>2</t>
    </r>
    <r>
      <rPr>
        <sz val="10"/>
        <color theme="1" tint="0.34998626667073579"/>
        <rFont val="Arial"/>
        <family val="2"/>
        <charset val="238"/>
      </rPr>
      <t xml:space="preserve"> - "Fine arts" respectively: 96, 79, 96, 79, -, -; "History and archeology" respectively: 48, 40, 48, 40, -, -; </t>
    </r>
    <r>
      <rPr>
        <b/>
        <sz val="10"/>
        <color theme="1" tint="0.34998626667073579"/>
        <rFont val="Arial"/>
        <family val="2"/>
        <charset val="238"/>
      </rPr>
      <t xml:space="preserve">3 </t>
    </r>
    <r>
      <rPr>
        <sz val="10"/>
        <color theme="1" tint="0.34998626667073579"/>
        <rFont val="Arial"/>
        <family val="2"/>
        <charset val="238"/>
      </rPr>
      <t xml:space="preserve">- "Sociology and cultural studies"; </t>
    </r>
    <r>
      <rPr>
        <b/>
        <sz val="10"/>
        <color theme="1" tint="0.34998626667073579"/>
        <rFont val="Arial"/>
        <family val="2"/>
        <charset val="238"/>
      </rPr>
      <t>4</t>
    </r>
    <r>
      <rPr>
        <sz val="10"/>
        <color theme="1" tint="0.34998626667073579"/>
        <rFont val="Arial"/>
        <family val="2"/>
        <charset val="238"/>
      </rPr>
      <t xml:space="preserve"> - "Accounting and taxation"; </t>
    </r>
    <r>
      <rPr>
        <b/>
        <sz val="10"/>
        <color theme="1" tint="0.34998626667073579"/>
        <rFont val="Arial"/>
        <family val="2"/>
        <charset val="238"/>
      </rPr>
      <t xml:space="preserve">5 </t>
    </r>
    <r>
      <rPr>
        <sz val="10"/>
        <color theme="1" tint="0.34998626667073579"/>
        <rFont val="Arial"/>
        <family val="2"/>
        <charset val="238"/>
      </rPr>
      <t xml:space="preserve">- "Natural environment and nature"; </t>
    </r>
    <r>
      <rPr>
        <b/>
        <sz val="10"/>
        <color theme="1" tint="0.34998626667073579"/>
        <rFont val="Arial"/>
        <family val="2"/>
        <charset val="238"/>
      </rPr>
      <t>6</t>
    </r>
    <r>
      <rPr>
        <sz val="10"/>
        <color theme="1" tint="0.34998626667073579"/>
        <rFont val="Arial"/>
        <family val="2"/>
        <charset val="238"/>
      </rPr>
      <t xml:space="preserve"> - "Protection of persons and property"; </t>
    </r>
    <r>
      <rPr>
        <b/>
        <sz val="10"/>
        <color theme="1" tint="0.34998626667073579"/>
        <rFont val="Arial"/>
        <family val="2"/>
        <charset val="238"/>
      </rPr>
      <t>7</t>
    </r>
    <r>
      <rPr>
        <sz val="10"/>
        <color theme="1" tint="0.34998626667073579"/>
        <rFont val="Arial"/>
        <family val="2"/>
        <charset val="238"/>
      </rPr>
      <t xml:space="preserve"> - "Social and behavioural sciences not elsewhere classified"; </t>
    </r>
    <r>
      <rPr>
        <b/>
        <sz val="10"/>
        <color theme="1" tint="0.34998626667073579"/>
        <rFont val="Arial"/>
        <family val="2"/>
        <charset val="238"/>
      </rPr>
      <t>8</t>
    </r>
    <r>
      <rPr>
        <sz val="10"/>
        <color theme="1" tint="0.34998626667073579"/>
        <rFont val="Arial"/>
        <family val="2"/>
        <charset val="238"/>
      </rPr>
      <t xml:space="preserve"> - "Chemical engineering and processes"; </t>
    </r>
    <r>
      <rPr>
        <b/>
        <sz val="10"/>
        <color theme="1" tint="0.34998626667073579"/>
        <rFont val="Arial"/>
        <family val="2"/>
        <charset val="238"/>
      </rPr>
      <t>9</t>
    </r>
    <r>
      <rPr>
        <sz val="10"/>
        <color theme="1" tint="0.34998626667073579"/>
        <rFont val="Arial"/>
        <family val="2"/>
        <charset val="238"/>
      </rPr>
      <t xml:space="preserve"> - "Chemical engineering and processes" respectively: 42, 35, 42, 35, -, -; "Engineering and engineering trades not elsewhere classified" respectively: 258, 164, 258, 164, -, -; </t>
    </r>
    <r>
      <rPr>
        <b/>
        <sz val="10"/>
        <color theme="1" tint="0.34998626667073579"/>
        <rFont val="Arial"/>
        <family val="2"/>
        <charset val="238"/>
      </rPr>
      <t>10</t>
    </r>
    <r>
      <rPr>
        <sz val="10"/>
        <color theme="1" tint="0.34998626667073579"/>
        <rFont val="Arial"/>
        <family val="2"/>
        <charset val="238"/>
      </rPr>
      <t xml:space="preserve"> - "Environmental protection technology"; </t>
    </r>
    <r>
      <rPr>
        <b/>
        <sz val="10"/>
        <color theme="1" tint="0.34998626667073579"/>
        <rFont val="Arial"/>
        <family val="2"/>
        <charset val="238"/>
      </rPr>
      <t>11</t>
    </r>
    <r>
      <rPr>
        <sz val="10"/>
        <color theme="1" tint="0.34998626667073579"/>
        <rFont val="Arial"/>
        <family val="2"/>
        <charset val="238"/>
      </rPr>
      <t xml:space="preserve"> - "Engineering and engineering trades not elsewhere classified"; </t>
    </r>
    <r>
      <rPr>
        <b/>
        <sz val="10"/>
        <color theme="1" tint="0.34998626667073579"/>
        <rFont val="Arial"/>
        <family val="2"/>
        <charset val="238"/>
      </rPr>
      <t>12</t>
    </r>
    <r>
      <rPr>
        <sz val="10"/>
        <color theme="1" tint="0.34998626667073579"/>
        <rFont val="Arial"/>
        <family val="2"/>
        <charset val="238"/>
      </rPr>
      <t xml:space="preserve"> - "Materials (glass, paper, plastic and wood)"; </t>
    </r>
    <r>
      <rPr>
        <b/>
        <sz val="10"/>
        <color theme="1" tint="0.34998626667073579"/>
        <rFont val="Arial"/>
        <family val="2"/>
        <charset val="238"/>
      </rPr>
      <t>13</t>
    </r>
    <r>
      <rPr>
        <sz val="10"/>
        <color theme="1" tint="0.34998626667073579"/>
        <rFont val="Arial"/>
        <family val="2"/>
        <charset val="238"/>
      </rPr>
      <t xml:space="preserve"> - "Architecture and urban planning"; </t>
    </r>
    <r>
      <rPr>
        <b/>
        <sz val="10"/>
        <color theme="1" tint="0.34998626667073579"/>
        <rFont val="Arial"/>
        <family val="2"/>
        <charset val="238"/>
      </rPr>
      <t xml:space="preserve">14 </t>
    </r>
    <r>
      <rPr>
        <sz val="10"/>
        <color theme="1" tint="0.34998626667073579"/>
        <rFont val="Arial"/>
        <family val="2"/>
        <charset val="238"/>
      </rPr>
      <t xml:space="preserve">- "Transport services"; </t>
    </r>
    <r>
      <rPr>
        <b/>
        <sz val="10"/>
        <color theme="1" tint="0.34998626667073579"/>
        <rFont val="Arial"/>
        <family val="2"/>
        <charset val="238"/>
      </rPr>
      <t>15</t>
    </r>
    <r>
      <rPr>
        <sz val="10"/>
        <color theme="1" tint="0.34998626667073579"/>
        <rFont val="Arial"/>
        <family val="2"/>
        <charset val="238"/>
      </rPr>
      <t xml:space="preserve"> - "Philology - without chosen field"; </t>
    </r>
    <r>
      <rPr>
        <b/>
        <sz val="10"/>
        <color theme="1" tint="0.34998626667073579"/>
        <rFont val="Arial"/>
        <family val="2"/>
        <charset val="238"/>
      </rPr>
      <t>16</t>
    </r>
    <r>
      <rPr>
        <sz val="10"/>
        <color theme="1" tint="0.34998626667073579"/>
        <rFont val="Arial"/>
        <family val="2"/>
        <charset val="238"/>
      </rPr>
      <t xml:space="preserve"> - "Political sciences and civics"; </t>
    </r>
    <r>
      <rPr>
        <b/>
        <sz val="10"/>
        <color theme="1" tint="0.34998626667073579"/>
        <rFont val="Arial"/>
        <family val="2"/>
        <charset val="238"/>
      </rPr>
      <t>17</t>
    </r>
    <r>
      <rPr>
        <sz val="10"/>
        <color theme="1" tint="0.34998626667073579"/>
        <rFont val="Arial"/>
        <family val="2"/>
        <charset val="238"/>
      </rPr>
      <t xml:space="preserve"> - "Language acquisition"; </t>
    </r>
    <r>
      <rPr>
        <b/>
        <sz val="10"/>
        <color theme="1" tint="0.34998626667073579"/>
        <rFont val="Arial"/>
        <family val="2"/>
        <charset val="238"/>
      </rPr>
      <t>18</t>
    </r>
    <r>
      <rPr>
        <sz val="10"/>
        <color theme="1" tint="0.34998626667073579"/>
        <rFont val="Arial"/>
        <family val="2"/>
        <charset val="238"/>
      </rPr>
      <t xml:space="preserve"> - "Software and applications development and analysis"; </t>
    </r>
    <r>
      <rPr>
        <b/>
        <sz val="10"/>
        <color theme="1" tint="0.34998626667073579"/>
        <rFont val="Arial"/>
        <family val="2"/>
        <charset val="238"/>
      </rPr>
      <t>19</t>
    </r>
    <r>
      <rPr>
        <sz val="10"/>
        <color theme="1" tint="0.34998626667073579"/>
        <rFont val="Arial"/>
        <family val="2"/>
        <charset val="238"/>
      </rPr>
      <t xml:space="preserve"> - "Interdisciplinary programmes and qualifications involving Information and Communication Technologies (ICTs)"; </t>
    </r>
    <r>
      <rPr>
        <b/>
        <sz val="10"/>
        <color theme="1" tint="0.34998626667073579"/>
        <rFont val="Arial"/>
        <family val="2"/>
        <charset val="238"/>
      </rPr>
      <t>20</t>
    </r>
    <r>
      <rPr>
        <sz val="10"/>
        <color theme="1" tint="0.34998626667073579"/>
        <rFont val="Arial"/>
        <family val="2"/>
        <charset val="238"/>
      </rPr>
      <t xml:space="preserve"> - "Therapy and rehabilitation"; </t>
    </r>
    <r>
      <rPr>
        <b/>
        <sz val="10"/>
        <color theme="1" tint="0.34998626667073579"/>
        <rFont val="Arial"/>
        <family val="2"/>
        <charset val="238"/>
      </rPr>
      <t>21</t>
    </r>
    <r>
      <rPr>
        <sz val="10"/>
        <color theme="1" tint="0.34998626667073579"/>
        <rFont val="Arial"/>
        <family val="2"/>
        <charset val="238"/>
      </rPr>
      <t xml:space="preserve"> - "Interdisciplinary programmes and qualifications involving health and welfare"; </t>
    </r>
    <r>
      <rPr>
        <b/>
        <sz val="10"/>
        <color theme="1" tint="0.34998626667073579"/>
        <rFont val="Arial"/>
        <family val="2"/>
        <charset val="238"/>
      </rPr>
      <t>23</t>
    </r>
    <r>
      <rPr>
        <sz val="10"/>
        <color theme="1" tint="0.34998626667073579"/>
        <rFont val="Arial"/>
        <family val="2"/>
        <charset val="238"/>
      </rPr>
      <t xml:space="preserve"> - "Economics"; </t>
    </r>
    <r>
      <rPr>
        <b/>
        <sz val="10"/>
        <color theme="1" tint="0.34998626667073579"/>
        <rFont val="Arial"/>
        <family val="2"/>
        <charset val="238"/>
      </rPr>
      <t xml:space="preserve">24 </t>
    </r>
    <r>
      <rPr>
        <sz val="10"/>
        <color theme="1" tint="0.34998626667073579"/>
        <rFont val="Arial"/>
        <family val="2"/>
        <charset val="238"/>
      </rPr>
      <t xml:space="preserve">- "Fine arts"; </t>
    </r>
    <r>
      <rPr>
        <b/>
        <sz val="10"/>
        <color theme="1" tint="0.34998626667073579"/>
        <rFont val="Arial"/>
        <family val="2"/>
        <charset val="238"/>
      </rPr>
      <t>26</t>
    </r>
    <r>
      <rPr>
        <sz val="10"/>
        <color theme="1" tint="0.34998626667073579"/>
        <rFont val="Arial"/>
        <family val="2"/>
        <charset val="238"/>
      </rPr>
      <t xml:space="preserve"> - "Interdisciplinary programmes and qualifications involving engineering, manufacturing and construction"; </t>
    </r>
    <r>
      <rPr>
        <b/>
        <sz val="10"/>
        <color theme="1" tint="0.34998626667073579"/>
        <rFont val="Arial"/>
        <family val="2"/>
        <charset val="238"/>
      </rPr>
      <t>27</t>
    </r>
    <r>
      <rPr>
        <sz val="10"/>
        <color theme="1" tint="0.34998626667073579"/>
        <rFont val="Arial"/>
        <family val="2"/>
        <charset val="238"/>
      </rPr>
      <t xml:space="preserve"> - "Training for pre-school teachers".   </t>
    </r>
    <r>
      <rPr>
        <b/>
        <sz val="10"/>
        <color theme="1" tint="0.34998626667073579"/>
        <rFont val="Arial"/>
        <family val="2"/>
        <charset val="238"/>
      </rPr>
      <t xml:space="preserve">25 </t>
    </r>
    <r>
      <rPr>
        <sz val="10"/>
        <color theme="1" tint="0.34998626667073579"/>
        <rFont val="Arial"/>
        <family val="2"/>
        <charset val="238"/>
      </rPr>
      <t>- Until the 2017/18 academic year – Higher School of Management in Gdańsk.</t>
    </r>
  </si>
  <si>
    <t xml:space="preserve">a Z poprzedniego roku szkolnego.   b Łącznie z oddziałami zasadniczych szkół zawodowych, absolwenci zasadniczych szkół zawodowych.   c Dające uprawnienia zawodowe. </t>
  </si>
  <si>
    <t>a From the previous school year.   b Including basic vocational schools sections, graduates of basic vocational schools.   c Leading to professional certification.</t>
  </si>
  <si>
    <t xml:space="preserve">a Dane w oddziałach mogą się nie sumować ze względu na zastosowane zaokrąglenia.   b Z poprzedniego roku szkolnego.   c Łącznie z oddziałami zasadniczych szkół zawodowych, absolwenci zasadniczych szkół zawodowych.   d Dające uprawnienia zawodowe. </t>
  </si>
  <si>
    <t>a Data on the number of sections may not sum up due to rounding.   b From the previous school year.   c Including basic vocational school sections, graduates of basic vocational schools.   d Leading to professional certification.</t>
  </si>
  <si>
    <t xml:space="preserve">a Łącznie z oddziałami zasadniczych szkół zawodowych.   b Dające uprawnienia zawodowe.   </t>
  </si>
  <si>
    <t xml:space="preserve">a Including basic vocational schools sections.   b Leading to professional certification.   </t>
  </si>
  <si>
    <r>
      <t xml:space="preserve">absolwenci </t>
    </r>
    <r>
      <rPr>
        <vertAlign val="superscript"/>
        <sz val="9"/>
        <rFont val="Arial"/>
        <family val="2"/>
        <charset val="238"/>
      </rPr>
      <t xml:space="preserve">de
</t>
    </r>
    <r>
      <rPr>
        <sz val="9"/>
        <color theme="1" tint="0.34998626667073579"/>
        <rFont val="Arial"/>
        <family val="2"/>
        <charset val="238"/>
      </rPr>
      <t xml:space="preserve">graduates </t>
    </r>
    <r>
      <rPr>
        <vertAlign val="superscript"/>
        <sz val="9"/>
        <color theme="1" tint="0.34998626667073579"/>
        <rFont val="Arial"/>
        <family val="2"/>
        <charset val="238"/>
      </rPr>
      <t>de</t>
    </r>
  </si>
  <si>
    <r>
      <rPr>
        <sz val="10"/>
        <rFont val="Arial"/>
        <family val="2"/>
        <charset val="238"/>
      </rPr>
      <t xml:space="preserve">TABL. 1 (71). </t>
    </r>
    <r>
      <rPr>
        <b/>
        <sz val="10"/>
        <rFont val="Arial"/>
        <family val="2"/>
        <charset val="238"/>
      </rPr>
      <t xml:space="preserve">KANDYDACI I OSOBY PRZYJĘTE NA STUDIA WEDŁUG UCZELNI I KIERUNKÓW STUDIÓW </t>
    </r>
  </si>
  <si>
    <r>
      <t xml:space="preserve">WYŻSZA SZKOŁA ZDROWIA W GDAŃSKU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 xml:space="preserve">GDAŃSK COLLEGE OF HEALTH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</si>
  <si>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>TABL. 1 (96). PODSTAWOWE  KATEGORIE  FINANSOWE  W  UCZELNIACH</t>
  </si>
  <si>
    <t>TABL. 5 (100). KOSZTY  W  UCZELNIACH  W  UKŁADZIE  RODZAJOWYM</t>
  </si>
  <si>
    <t>TABL. 7 (102). FUNDUSZ  POMOCY  MATERIALNEJ  W  UCZELNIACH</t>
  </si>
  <si>
    <t>TABL. 8 (103). STYPENDIA  I  ZAPOMOGI  DLA  STUDENTÓW  I  DOKTORANTÓW  W  UCZELNIACH</t>
  </si>
  <si>
    <t xml:space="preserve">TABL. 9 (104). INWESTYCJE  I  KOSZTY  REMONTÓW  W  UCZELNIACH </t>
  </si>
  <si>
    <t xml:space="preserve">TABL. 1 (71). KANDYDACI  I  OSOBY  PRZYJĘTE  NA  STUDIA  WEDŁUG  UCZELNI  I  KIERUNKÓW  STUDIÓW </t>
  </si>
  <si>
    <t>TABL. 3 (73). STUDENCI  WEDŁUG  UCZELNI</t>
  </si>
  <si>
    <t xml:space="preserve">TABL. 4 (74). STUDENCI  NA  PIERWSZYM  ROKU  STUDIÓW  WEDŁUG  FORM  KSZTAŁCENIA  I  UCZELNI </t>
  </si>
  <si>
    <t>TABL. 12 (82). CUDZOZIEMCY  WEDŁUG  UCZELNI</t>
  </si>
  <si>
    <t>TABL. 1 (87). STUDIA  DOKTORANCKIE  WEDŁUG  UCZELNI  I  INSTYTUTÓW  NAUKOWYCH  PAN</t>
  </si>
  <si>
    <t>TABL. 3 (89). DOKTORANCI  WEDŁUG  UCZELNI,  INSTYTUTÓW  NAUKOWYCH  PAN,  DZIEDZIN  NAUKI  I  SZTUKI  ORAZ  DYSCYPLIN  NAUKOWYCH</t>
  </si>
  <si>
    <t>TABL. 2 (97). PRZYCHODY  Z  DZIAŁALNOŚCI  OPERACYJNEJ  UCZELNI</t>
  </si>
  <si>
    <t>TABL. 3 (98). PRZYCHODY  Z  DZIAŁALNOŚCI  DYDAKTYCZNEJ  UCZELNI</t>
  </si>
  <si>
    <t>TABL. 6 (101). FUNDUSZE  UCZELNI</t>
  </si>
  <si>
    <t>TABL. 4 (99). PRZYCHODY  Z  DZIAŁALNOŚCI  BADAWCZEJ  UCZELNI</t>
  </si>
  <si>
    <t>TABL. 8 (94). DOKTORATY  POZA  STUDIAMI  DOKTORANCKIMI  WEDŁUG  TYPÓW  UCZELNI</t>
  </si>
  <si>
    <t>TABL. 7 (93). STYPENDIA  DOKTORSKIE  I  DOKTORANCKIE  WEDŁUG  TYPÓW  UCZELNI  I  INSTYTUTÓW  NAUKOWYCH  PAN</t>
  </si>
  <si>
    <t>TABL. 1 (83). STUDIA  PODYPLOMOWE  WEDŁUG  TYPÓW  UCZELNI</t>
  </si>
  <si>
    <t xml:space="preserve">                    STUDENTS  BY  TYPE  OF  HIGHER  EDUCATION  INSTITUTIONS</t>
  </si>
  <si>
    <t>TABL. 2 (72). STUDENCI  WEDŁUG  TYPÓW  UCZELNI</t>
  </si>
  <si>
    <t xml:space="preserve">                  NON-DEGREE  POSTGRADUATE  PROGRAMMES  BY  TYPE  OF  HIGHER  EDUCATION INSTITUTIONS</t>
  </si>
  <si>
    <r>
      <t xml:space="preserve">549 </t>
    </r>
    <r>
      <rPr>
        <vertAlign val="superscript"/>
        <sz val="9"/>
        <rFont val="Arial"/>
        <family val="2"/>
        <charset val="238"/>
      </rPr>
      <t>c</t>
    </r>
  </si>
  <si>
    <r>
      <t xml:space="preserve">416 </t>
    </r>
    <r>
      <rPr>
        <vertAlign val="superscript"/>
        <sz val="9"/>
        <rFont val="Arial"/>
        <family val="2"/>
        <charset val="238"/>
      </rPr>
      <t>c</t>
    </r>
  </si>
  <si>
    <t>Udział w ogólnej liczbie uczniów szkół podstawowych uczniów mieszkających
w odległości od szkoły w % :</t>
  </si>
  <si>
    <t>Share in total number of pupils of primary schools pupils living at a distance from the school in %:</t>
  </si>
  <si>
    <t>Udział w ogólnej liczbie uczniów gimnazjów dla dzieci i młodzieży uczniów mieszkających w odległości od szkoły w %:</t>
  </si>
  <si>
    <t>Share in total number of students of lower secondary schools for children and youth students living at a distance from the school in %:</t>
  </si>
  <si>
    <t>Udział uczniów uprawnionych do dowożenia do szkół w ogólnej liczbie uczniów gimnazjów dla dzieci i młodzieży w %</t>
  </si>
  <si>
    <t>Share of students eligible for school transport in total number of students in lower secondary schools for children and youth in %</t>
  </si>
  <si>
    <t xml:space="preserve">III. KANDYDACI,  STUDENCI,  ABSOLWENCI,  SŁUCHACZE,  DOKTORANCI  I  NAUCZYCIELE  AKADEMICCY  W  UCZELNIACH </t>
  </si>
  <si>
    <r>
      <t xml:space="preserve">którzy zdali egzamin potwierdzający kwalifikacje
w zawodzie
</t>
    </r>
    <r>
      <rPr>
        <sz val="9"/>
        <color theme="1" tint="0.34998626667073579"/>
        <rFont val="Arial"/>
        <family val="2"/>
        <charset val="238"/>
      </rPr>
      <t>who passed examination confirming vocational qualifications</t>
    </r>
  </si>
  <si>
    <t>Zasadnicze  zawodowe</t>
  </si>
  <si>
    <r>
      <t xml:space="preserve">265 </t>
    </r>
    <r>
      <rPr>
        <vertAlign val="superscript"/>
        <sz val="9"/>
        <rFont val="Arial"/>
        <family val="2"/>
        <charset val="238"/>
      </rPr>
      <t>a</t>
    </r>
  </si>
  <si>
    <t>w klasach:</t>
  </si>
  <si>
    <r>
      <t xml:space="preserve">TABL. 1 (105). </t>
    </r>
    <r>
      <rPr>
        <b/>
        <sz val="10"/>
        <rFont val="Arial"/>
        <family val="2"/>
        <charset val="238"/>
      </rPr>
      <t>UNIWERSYTETY TRZECIEGO WIEKU WEDŁUG GŁÓWNEGO PRZESŁANIA DZIAŁALNOŚCI ORAZ FORMY ORGANIZACYJNO-PRAWNEJ W ROKU AKADAMICKIM 2017/18</t>
    </r>
  </si>
  <si>
    <t xml:space="preserve">  UNIVERSITIES OF THE THIRD AGE BY MISSION OF THE UNIVERSITY AND ORGANISATIONAL AND LEGAL FORM IN THE 2017/18 ACADEMIC YEAR</t>
  </si>
  <si>
    <r>
      <t xml:space="preserve">Przesłanie UTW
</t>
    </r>
    <r>
      <rPr>
        <sz val="9"/>
        <color theme="1" tint="0.34998626667073579"/>
        <rFont val="Arial"/>
        <family val="2"/>
        <charset val="238"/>
      </rPr>
      <t>Mission of U3A</t>
    </r>
  </si>
  <si>
    <r>
      <t xml:space="preserve">edukacja osób starszych
</t>
    </r>
    <r>
      <rPr>
        <sz val="9"/>
        <color theme="1" tint="0.34998626667073579"/>
        <rFont val="Arial"/>
        <family val="2"/>
        <charset val="238"/>
      </rPr>
      <t>education of the elderly</t>
    </r>
  </si>
  <si>
    <r>
      <t xml:space="preserve">integracja osób starszych
</t>
    </r>
    <r>
      <rPr>
        <sz val="9"/>
        <color theme="1" tint="0.34998626667073579"/>
        <rFont val="Arial"/>
        <family val="2"/>
        <charset val="238"/>
      </rPr>
      <t>integration of the elderly</t>
    </r>
  </si>
  <si>
    <r>
      <t xml:space="preserve">aktywizacja osób starszych
</t>
    </r>
    <r>
      <rPr>
        <sz val="9"/>
        <color theme="1" tint="0.34998626667073579"/>
        <rFont val="Arial"/>
        <family val="2"/>
        <charset val="238"/>
      </rPr>
      <t>activation of the elderly</t>
    </r>
  </si>
  <si>
    <r>
      <t xml:space="preserve">regionalność
</t>
    </r>
    <r>
      <rPr>
        <sz val="9"/>
        <color theme="1" tint="0.34998626667073579"/>
        <rFont val="Arial"/>
        <family val="2"/>
        <charset val="238"/>
      </rPr>
      <t>regionality</t>
    </r>
  </si>
  <si>
    <t>Stowarzyszenie, którego główną formą działalności był UTW</t>
  </si>
  <si>
    <t xml:space="preserve">Association whose principal activity was U3A </t>
  </si>
  <si>
    <t>Fundacja, której główną formą działalności był UTW</t>
  </si>
  <si>
    <t xml:space="preserve">Foundation whose principal activity was U3A </t>
  </si>
  <si>
    <t>Organizacja pozarządowa (np. stowarzyszenie lub fundacja), której główna forma działalności była inna niż UTW</t>
  </si>
  <si>
    <t xml:space="preserve">Non-governmental organisation whose principal activity was other than U3A </t>
  </si>
  <si>
    <t>Szkoła wyższa</t>
  </si>
  <si>
    <t>Higher education institution</t>
  </si>
  <si>
    <t>Centrum kształcenia ustawicznego</t>
  </si>
  <si>
    <t>Lifelong learning centre</t>
  </si>
  <si>
    <t>Cultural establishment, centre</t>
  </si>
  <si>
    <t>Another unit established by the municipality</t>
  </si>
  <si>
    <t>Inna forma</t>
  </si>
  <si>
    <t>Another form</t>
  </si>
  <si>
    <r>
      <t xml:space="preserve">TABL. 2 (106). </t>
    </r>
    <r>
      <rPr>
        <b/>
        <sz val="10"/>
        <color theme="1"/>
        <rFont val="Arial"/>
        <family val="2"/>
        <charset val="238"/>
      </rPr>
      <t>SŁUCHACZE, OSOBY OBSŁUGI ORAZ PROWADZĄCY WYKŁADY LUB ZAJĘCIA WEDŁUG UNIWERSYTETÓW TRZECIEGO WIEKU W ROKU AKADEMICKIM 2017/18</t>
    </r>
  </si>
  <si>
    <t>STUDENTS, SUPPORT STAFF AND TEACHERS  BY UNIVERSITIES OF THE THIRD AGE IN THE 2017/18 ACADEMIC YEAR</t>
  </si>
  <si>
    <r>
      <t xml:space="preserve">Słuchacze UTW
</t>
    </r>
    <r>
      <rPr>
        <sz val="9"/>
        <color theme="1" tint="0.34998626667073579"/>
        <rFont val="Arial"/>
        <family val="2"/>
        <charset val="238"/>
      </rPr>
      <t>U3A students</t>
    </r>
  </si>
  <si>
    <r>
      <t xml:space="preserve">Osoby, które wykonywały prace organizacyjne w UTW
</t>
    </r>
    <r>
      <rPr>
        <sz val="9"/>
        <color theme="1" tint="0.34998626667073579"/>
        <rFont val="Arial"/>
        <family val="2"/>
        <charset val="238"/>
      </rPr>
      <t>Persons performing organisational work</t>
    </r>
  </si>
  <si>
    <r>
      <t xml:space="preserve">w tym nieodpłatnie
</t>
    </r>
    <r>
      <rPr>
        <sz val="9"/>
        <color theme="1" tint="0.34998626667073579"/>
        <rFont val="Arial"/>
        <family val="2"/>
        <charset val="238"/>
      </rPr>
      <t>of whom volunteers</t>
    </r>
  </si>
  <si>
    <r>
      <t xml:space="preserve">w tym
</t>
    </r>
    <r>
      <rPr>
        <sz val="9"/>
        <color theme="1" tint="0.34998626667073579"/>
        <rFont val="Arial"/>
        <family val="2"/>
        <charset val="238"/>
      </rPr>
      <t>of whom</t>
    </r>
  </si>
  <si>
    <r>
      <t xml:space="preserve">w tym bezkosztowo dla UTW
</t>
    </r>
    <r>
      <rPr>
        <sz val="9"/>
        <color theme="1" tint="0.34998626667073579"/>
        <rFont val="Arial"/>
        <family val="2"/>
        <charset val="238"/>
      </rPr>
      <t>of which at no cost for U3A</t>
    </r>
  </si>
  <si>
    <r>
      <t xml:space="preserve">słuchacze danego UTW
</t>
    </r>
    <r>
      <rPr>
        <sz val="9"/>
        <color theme="1" tint="0.34998626667073579"/>
        <rFont val="Arial"/>
        <family val="2"/>
        <charset val="238"/>
      </rPr>
      <t>students of a given U3A</t>
    </r>
  </si>
  <si>
    <r>
      <t xml:space="preserve">eksperci, specjaliści w danej dziedzinie nauki
</t>
    </r>
    <r>
      <rPr>
        <sz val="9"/>
        <color theme="1" tint="0.34998626667073579"/>
        <rFont val="Arial"/>
        <family val="2"/>
        <charset val="238"/>
      </rPr>
      <t>experts, specialists in a particular field of science</t>
    </r>
  </si>
  <si>
    <r>
      <t xml:space="preserve">pasjonaci
</t>
    </r>
    <r>
      <rPr>
        <sz val="9"/>
        <color theme="1" tint="0.34998626667073579"/>
        <rFont val="Arial"/>
        <family val="2"/>
        <charset val="238"/>
      </rPr>
      <t>enthusiasts</t>
    </r>
  </si>
  <si>
    <t>Uniwersytet Trzeciego Wieku w Kartuzach</t>
  </si>
  <si>
    <t>Uniwersytet Trzeciego Wieku w Nowym Stawie</t>
  </si>
  <si>
    <t>Gminny Uniwersytet Trzeciego Wieku w Redzikowie</t>
  </si>
  <si>
    <t>Uniwersytet Trzeciego Wieku „S-Centrum” w Starogardzie Gdańskim</t>
  </si>
  <si>
    <t>Stowarzyszenie „Pelpliński Uniwersytet Trzeciego Wieku”</t>
  </si>
  <si>
    <t>Stowarzyszenie Rumski Uniwersytet Trzeciego Wieku w Rumi RUTW - Rumia</t>
  </si>
  <si>
    <t>Stowarzyszenie „Akademia Złotego Wieku”</t>
  </si>
  <si>
    <t>Feluka Trzeciego Wieku w Gdańsku</t>
  </si>
  <si>
    <t>Stowarzyszenie Uniwersytetu Trzeciego Wieku</t>
  </si>
  <si>
    <t>Uniwersytet Trzeciego Wieku Pozytywnych Inicjatyw w Gdańsku</t>
  </si>
  <si>
    <t>Uniwersytet Trzeciego Wieku Archidiecezji Gdańskiej</t>
  </si>
  <si>
    <t>Uniwersytet Trzeciego Wieku Akademii Wychowania Fizycznego i Sportu w Gdańsku</t>
  </si>
  <si>
    <t>Uniwersytet Trzeciego Wieku w Gdyni</t>
  </si>
  <si>
    <t>Psychologiczny Uniwersytet Trzeciego Wieku przy SWPS Uniwersytecie Humanistycznospołecznym w Sopocie</t>
  </si>
  <si>
    <t>Centrum Kształcenia Ustawicznego im. Bohaterów Wybrzeża w Sopocie Sopocki Uniwersytet Trzeciego Wieku</t>
  </si>
  <si>
    <t>"Golden Age Academy" Association</t>
  </si>
  <si>
    <r>
      <t xml:space="preserve">TABL. 3 (107). </t>
    </r>
    <r>
      <rPr>
        <b/>
        <sz val="10"/>
        <color theme="1"/>
        <rFont val="Arial"/>
        <family val="2"/>
        <charset val="238"/>
      </rPr>
      <t xml:space="preserve">SŁUCHACZE UNIWERSYTETÓW TRZECIEGO WIEKU WEDŁUG WIEKU, WYKSZTAŁCENIA I STATUSU NA RYNKU PRACY W ROKU AKADEMICKIM 2017/18 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</si>
  <si>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 STUDENTS OF UNIVERSITIES OF THE THIRD AGE BY AGE, EDUCATIONAL ATTAINMENT AND LABOUR MARKET STATUS IN THE 2017/18 ACADEMIC YEAR </t>
    </r>
    <r>
      <rPr>
        <vertAlign val="superscript"/>
        <sz val="10"/>
        <color theme="1" tint="0.34998626667073579"/>
        <rFont val="Arial"/>
        <family val="2"/>
        <charset val="238"/>
      </rPr>
      <t>1</t>
    </r>
  </si>
  <si>
    <r>
      <t xml:space="preserve">60 lat i mniej
</t>
    </r>
    <r>
      <rPr>
        <sz val="9"/>
        <color theme="1" tint="0.34998626667073579"/>
        <rFont val="Arial"/>
        <family val="2"/>
        <charset val="238"/>
      </rPr>
      <t>60 years and less</t>
    </r>
  </si>
  <si>
    <t>61-75 lat</t>
  </si>
  <si>
    <r>
      <t xml:space="preserve">76 lat i węcej
</t>
    </r>
    <r>
      <rPr>
        <sz val="9"/>
        <color theme="1" tint="0.34998626667073579"/>
        <rFont val="Arial"/>
        <family val="2"/>
        <charset val="238"/>
      </rPr>
      <t>76 years and more</t>
    </r>
  </si>
  <si>
    <r>
      <t xml:space="preserve">rencisty
</t>
    </r>
    <r>
      <rPr>
        <sz val="9"/>
        <color theme="1" tint="0.34998626667073579"/>
        <rFont val="Arial"/>
        <family val="2"/>
        <charset val="238"/>
      </rPr>
      <t>pensioners</t>
    </r>
  </si>
  <si>
    <r>
      <t xml:space="preserve">osoby pracującej
</t>
    </r>
    <r>
      <rPr>
        <sz val="9"/>
        <color theme="1" tint="0.34998626667073579"/>
        <rFont val="Arial"/>
        <family val="2"/>
        <charset val="238"/>
      </rPr>
      <t xml:space="preserve">employed </t>
    </r>
  </si>
  <si>
    <r>
      <t xml:space="preserve">osoby bezrobotnej
</t>
    </r>
    <r>
      <rPr>
        <sz val="9"/>
        <color theme="1" tint="0.34998626667073579"/>
        <rFont val="Arial"/>
        <family val="2"/>
        <charset val="238"/>
      </rPr>
      <t>unemployed</t>
    </r>
  </si>
  <si>
    <t>Akademia Każdego Wieku Przy Wyższej Szkole Administracji i Biznesu w Gdyni</t>
  </si>
  <si>
    <r>
      <t xml:space="preserve">TABL. 4 (108). </t>
    </r>
    <r>
      <rPr>
        <b/>
        <sz val="10"/>
        <color theme="1"/>
        <rFont val="Arial"/>
        <family val="2"/>
        <charset val="238"/>
      </rPr>
      <t>DZIAŁALNOŚĆ EDUKACYJNA, AKTYWUJĄCA I INTEGRUJĄCA UNIWERSYTETÓW TRZECIEGO WIEKU W ROKU AKADEMICKIM 2017/18</t>
    </r>
  </si>
  <si>
    <t>EDUCATIONAL, ACTIVATING AND INTEGRATING ACTIVITY OF UNIVERSITIES OF THE THIRD AGE IN THE 2017/18 ACADEMIC YEAR</t>
  </si>
  <si>
    <r>
      <t xml:space="preserve">średnia frekwencja słuchaczy w %
</t>
    </r>
    <r>
      <rPr>
        <sz val="9"/>
        <color theme="1" tint="0.34998626667073579"/>
        <rFont val="Arial"/>
        <family val="2"/>
        <charset val="238"/>
      </rPr>
      <t>average attendance in %</t>
    </r>
  </si>
  <si>
    <t>a Bez cudzoziemców.   b Do roku akademickiego 2017/18 – Akademia Morska w Gdyni.   c Do roku akademickiego 2017/18 – Wyższa Szkoła Zarządzania w Gdańsku.</t>
  </si>
  <si>
    <r>
      <t>1</t>
    </r>
    <r>
      <rPr>
        <sz val="10"/>
        <rFont val="Arial"/>
        <family val="2"/>
        <charset val="238"/>
      </rPr>
      <t xml:space="preserve"> Zgodnie z Międzynarodową Klasyfikacją Kierunków Kształcenia (ISCED-F 2013). </t>
    </r>
    <r>
      <rPr>
        <b/>
        <sz val="10"/>
        <rFont val="Arial"/>
        <family val="2"/>
        <charset val="238"/>
      </rPr>
      <t xml:space="preserve">2-21, 23-24, 26-27 </t>
    </r>
    <r>
      <rPr>
        <sz val="10"/>
        <rFont val="Arial"/>
        <family val="2"/>
        <charset val="238"/>
      </rPr>
      <t xml:space="preserve">Według Międzynarodowej Klasyfikacji Kierunków Kształcenia (ISCED-F 2013): </t>
    </r>
    <r>
      <rPr>
        <b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„Sztuki plastyczne odpowiednio: 96, 79, 96, 79, -, -; Historia i archeologia odpowiednio: 48, 40, 48, 40, -, -;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- „Socjologia i kulturoznawstwo”; </t>
    </r>
    <r>
      <rPr>
        <b/>
        <sz val="10"/>
        <rFont val="Arial"/>
        <family val="2"/>
        <charset val="238"/>
      </rPr>
      <t xml:space="preserve">4 </t>
    </r>
    <r>
      <rPr>
        <sz val="10"/>
        <rFont val="Arial"/>
        <family val="2"/>
        <charset val="238"/>
      </rPr>
      <t xml:space="preserve">- „Rachunkowość i podatki”; </t>
    </r>
    <r>
      <rPr>
        <b/>
        <sz val="10"/>
        <rFont val="Arial"/>
        <family val="2"/>
        <charset val="238"/>
      </rPr>
      <t>5</t>
    </r>
    <r>
      <rPr>
        <sz val="10"/>
        <rFont val="Arial"/>
        <family val="2"/>
        <charset val="238"/>
      </rPr>
      <t xml:space="preserve"> - "Środowisko naturalne i przyroda"; </t>
    </r>
    <r>
      <rPr>
        <b/>
        <sz val="10"/>
        <rFont val="Arial"/>
        <family val="2"/>
        <charset val="238"/>
      </rPr>
      <t xml:space="preserve">6 </t>
    </r>
    <r>
      <rPr>
        <sz val="10"/>
        <rFont val="Arial"/>
        <family val="2"/>
        <charset val="238"/>
      </rPr>
      <t xml:space="preserve">- „Ochrona osób i mienia”; </t>
    </r>
    <r>
      <rPr>
        <b/>
        <sz val="10"/>
        <rFont val="Arial"/>
        <family val="2"/>
        <charset val="238"/>
      </rPr>
      <t xml:space="preserve">7 </t>
    </r>
    <r>
      <rPr>
        <sz val="10"/>
        <rFont val="Arial"/>
        <family val="2"/>
        <charset val="238"/>
      </rPr>
      <t xml:space="preserve">- „Programy i kwalifikacje związane z naukami społecznymi gdzie indziej niesklasyfikowane”; </t>
    </r>
    <r>
      <rPr>
        <b/>
        <sz val="10"/>
        <rFont val="Arial"/>
        <family val="2"/>
        <charset val="238"/>
      </rPr>
      <t>8</t>
    </r>
    <r>
      <rPr>
        <sz val="10"/>
        <rFont val="Arial"/>
        <family val="2"/>
        <charset val="238"/>
      </rPr>
      <t xml:space="preserve"> - „Inżynieria chemiczna i procesowa; </t>
    </r>
    <r>
      <rPr>
        <b/>
        <sz val="10"/>
        <rFont val="Arial"/>
        <family val="2"/>
        <charset val="238"/>
      </rPr>
      <t>9</t>
    </r>
    <r>
      <rPr>
        <sz val="10"/>
        <rFont val="Arial"/>
        <family val="2"/>
        <charset val="238"/>
      </rPr>
      <t xml:space="preserve"> - „Inżynieria chemiczna i procesowa” odpowiednio: 42, 35, 42, 35, -, -; „Inżynieria i zawody inżynierskie gdzie indziej niesklasyfikowane” odpowiednio: 258, 164, 258, 164, -, -; </t>
    </r>
    <r>
      <rPr>
        <b/>
        <sz val="10"/>
        <rFont val="Arial"/>
        <family val="2"/>
        <charset val="238"/>
      </rPr>
      <t>10</t>
    </r>
    <r>
      <rPr>
        <sz val="10"/>
        <rFont val="Arial"/>
        <family val="2"/>
        <charset val="238"/>
      </rPr>
      <t xml:space="preserve"> - „Technologie związane z ochroną środowiska”; </t>
    </r>
    <r>
      <rPr>
        <b/>
        <sz val="10"/>
        <rFont val="Arial"/>
        <family val="2"/>
        <charset val="238"/>
      </rPr>
      <t>11</t>
    </r>
    <r>
      <rPr>
        <sz val="10"/>
        <rFont val="Arial"/>
        <family val="2"/>
        <charset val="238"/>
      </rPr>
      <t xml:space="preserve"> - „Inżynieria i zawody inżynierskie gdzie indziej niesklasyfikowane”;</t>
    </r>
    <r>
      <rPr>
        <b/>
        <sz val="10"/>
        <rFont val="Arial"/>
        <family val="2"/>
        <charset val="238"/>
      </rPr>
      <t xml:space="preserve"> 12</t>
    </r>
    <r>
      <rPr>
        <sz val="10"/>
        <rFont val="Arial"/>
        <family val="2"/>
        <charset val="238"/>
      </rPr>
      <t xml:space="preserve"> - „Surowce (szkło, papier, tworzywo sztuczne i drewno)”; </t>
    </r>
    <r>
      <rPr>
        <b/>
        <sz val="10"/>
        <rFont val="Arial"/>
        <family val="2"/>
        <charset val="238"/>
      </rPr>
      <t>13</t>
    </r>
    <r>
      <rPr>
        <sz val="10"/>
        <rFont val="Arial"/>
        <family val="2"/>
        <charset val="238"/>
      </rPr>
      <t xml:space="preserve"> - „Architektura i planowanie przestrzenne”; </t>
    </r>
    <r>
      <rPr>
        <b/>
        <sz val="10"/>
        <rFont val="Arial"/>
        <family val="2"/>
        <charset val="238"/>
      </rPr>
      <t>14</t>
    </r>
    <r>
      <rPr>
        <sz val="10"/>
        <rFont val="Arial"/>
        <family val="2"/>
        <charset val="238"/>
      </rPr>
      <t xml:space="preserve"> - Transport”; </t>
    </r>
    <r>
      <rPr>
        <b/>
        <sz val="10"/>
        <rFont val="Arial"/>
        <family val="2"/>
        <charset val="238"/>
      </rPr>
      <t>15</t>
    </r>
    <r>
      <rPr>
        <sz val="10"/>
        <rFont val="Arial"/>
        <family val="2"/>
        <charset val="238"/>
      </rPr>
      <t xml:space="preserve"> - „Filologia bez wybranego kierunku”; </t>
    </r>
    <r>
      <rPr>
        <b/>
        <sz val="10"/>
        <rFont val="Arial"/>
        <family val="2"/>
        <charset val="238"/>
      </rPr>
      <t xml:space="preserve">16 </t>
    </r>
    <r>
      <rPr>
        <sz val="10"/>
        <rFont val="Arial"/>
        <family val="2"/>
        <charset val="238"/>
      </rPr>
      <t xml:space="preserve">- „Politologia i wiedza o społeczeństwie”; </t>
    </r>
    <r>
      <rPr>
        <b/>
        <sz val="10"/>
        <rFont val="Arial"/>
        <family val="2"/>
        <charset val="238"/>
      </rPr>
      <t xml:space="preserve">17 </t>
    </r>
    <r>
      <rPr>
        <sz val="10"/>
        <rFont val="Arial"/>
        <family val="2"/>
        <charset val="238"/>
      </rPr>
      <t xml:space="preserve">- „Nauka języków”; </t>
    </r>
    <r>
      <rPr>
        <b/>
        <sz val="10"/>
        <rFont val="Arial"/>
        <family val="2"/>
        <charset val="238"/>
      </rPr>
      <t>18</t>
    </r>
    <r>
      <rPr>
        <sz val="10"/>
        <rFont val="Arial"/>
        <family val="2"/>
        <charset val="238"/>
      </rPr>
      <t xml:space="preserve"> - „Tworzenie i analiza oprogramowania i aplikacji”; </t>
    </r>
    <r>
      <rPr>
        <b/>
        <sz val="10"/>
        <rFont val="Arial"/>
        <family val="2"/>
        <charset val="238"/>
      </rPr>
      <t>19</t>
    </r>
    <r>
      <rPr>
        <sz val="10"/>
        <rFont val="Arial"/>
        <family val="2"/>
        <charset val="238"/>
      </rPr>
      <t xml:space="preserve"> - „Interdyscyplinarne programy i kwalifikacje obejmujące technologie informacyjno-komunikacyjne”; </t>
    </r>
    <r>
      <rPr>
        <b/>
        <sz val="10"/>
        <rFont val="Arial"/>
        <family val="2"/>
        <charset val="238"/>
      </rPr>
      <t>20</t>
    </r>
    <r>
      <rPr>
        <sz val="10"/>
        <rFont val="Arial"/>
        <family val="2"/>
        <charset val="238"/>
      </rPr>
      <t xml:space="preserve"> - „Terapia i rehabilitacja”; </t>
    </r>
    <r>
      <rPr>
        <b/>
        <sz val="10"/>
        <rFont val="Arial"/>
        <family val="2"/>
        <charset val="238"/>
      </rPr>
      <t>21</t>
    </r>
    <r>
      <rPr>
        <sz val="10"/>
        <rFont val="Arial"/>
        <family val="2"/>
        <charset val="238"/>
      </rPr>
      <t xml:space="preserve"> - „Interdyscyplinarne programy i kwalifikacje obejmujące zdrowie i opiekę społeczną”; </t>
    </r>
    <r>
      <rPr>
        <b/>
        <sz val="10"/>
        <rFont val="Arial"/>
        <family val="2"/>
        <charset val="238"/>
      </rPr>
      <t>23</t>
    </r>
    <r>
      <rPr>
        <sz val="10"/>
        <rFont val="Arial"/>
        <family val="2"/>
        <charset val="238"/>
      </rPr>
      <t xml:space="preserve"> - „Ekonomia”; </t>
    </r>
    <r>
      <rPr>
        <b/>
        <sz val="10"/>
        <rFont val="Arial"/>
        <family val="2"/>
        <charset val="238"/>
      </rPr>
      <t>24</t>
    </r>
    <r>
      <rPr>
        <sz val="10"/>
        <rFont val="Arial"/>
        <family val="2"/>
        <charset val="238"/>
      </rPr>
      <t xml:space="preserve"> - „Sztuki plastyczne”; </t>
    </r>
    <r>
      <rPr>
        <b/>
        <sz val="10"/>
        <rFont val="Arial"/>
        <family val="2"/>
        <charset val="238"/>
      </rPr>
      <t>26</t>
    </r>
    <r>
      <rPr>
        <sz val="10"/>
        <rFont val="Arial"/>
        <family val="2"/>
        <charset val="238"/>
      </rPr>
      <t xml:space="preserve"> - „Interdyscyplinarne programy i kwalifikacje obejmujące technikę, przemysł i budownictwo”; </t>
    </r>
    <r>
      <rPr>
        <b/>
        <sz val="10"/>
        <rFont val="Arial"/>
        <family val="2"/>
        <charset val="238"/>
      </rPr>
      <t>27</t>
    </r>
    <r>
      <rPr>
        <sz val="10"/>
        <rFont val="Arial"/>
        <family val="2"/>
        <charset val="238"/>
      </rPr>
      <t xml:space="preserve"> - „Kształcenie nauczycieli wychowania przedszkolnego”.   </t>
    </r>
    <r>
      <rPr>
        <b/>
        <sz val="10"/>
        <rFont val="Arial"/>
        <family val="2"/>
        <charset val="238"/>
      </rPr>
      <t xml:space="preserve">22 </t>
    </r>
    <r>
      <rPr>
        <sz val="10"/>
        <rFont val="Arial"/>
        <family val="2"/>
        <charset val="238"/>
      </rPr>
      <t xml:space="preserve">- Do roku akademickiego 2017/18 – Akademia Morska w Gdyni; </t>
    </r>
    <r>
      <rPr>
        <b/>
        <sz val="10"/>
        <rFont val="Arial"/>
        <family val="2"/>
        <charset val="238"/>
      </rPr>
      <t>25</t>
    </r>
    <r>
      <rPr>
        <sz val="10"/>
        <rFont val="Arial"/>
        <family val="2"/>
        <charset val="238"/>
      </rPr>
      <t xml:space="preserve"> - Do roku akademickiego 2017/18 – Wyższa Szkoła Zarządzania w Gdańsku.</t>
    </r>
  </si>
  <si>
    <r>
      <t xml:space="preserve">finance and accountancy </t>
    </r>
    <r>
      <rPr>
        <strike/>
        <vertAlign val="superscript"/>
        <sz val="9"/>
        <color theme="1" tint="0.34998626667073579"/>
        <rFont val="Arial"/>
        <family val="2"/>
        <charset val="238"/>
      </rPr>
      <t>5</t>
    </r>
  </si>
  <si>
    <t>VIII. UCZELNIE</t>
  </si>
  <si>
    <t xml:space="preserve">    HIGHER EDUCATION INSTITUTIONS</t>
  </si>
  <si>
    <t>XI. FINANSE UCZELNI W 2018 R.</t>
  </si>
  <si>
    <t xml:space="preserve">                                                                     WYSZCZEGÓLNIENIE                                                                                          
 o - ogółem 
 m - ośrodek macierzysty
 f - filia/oddział </t>
  </si>
  <si>
    <t xml:space="preserve">                                    SPECIFICATION
o - total
m - parent entity
f - branch/branch office</t>
  </si>
  <si>
    <t>1 Bez lektorów/nauczycieli języków obcych.   2 Z wyłączeniem nauczycieli akademickich i lektorów/nauczycieli języków obcych.</t>
  </si>
  <si>
    <r>
      <t xml:space="preserve">w tym słuchacze UTW
</t>
    </r>
    <r>
      <rPr>
        <sz val="9"/>
        <color theme="1" tint="0.34998626667073579"/>
        <rFont val="Arial"/>
        <family val="2"/>
        <charset val="238"/>
      </rPr>
      <t xml:space="preserve">of whom U3A students </t>
    </r>
    <r>
      <rPr>
        <sz val="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</si>
  <si>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                                                  WYSZCZEGÓLNIENIE                   
o - ogółem                                                           
m - ośrodek macierzysty
f - filia/oddział </t>
    </r>
    <r>
      <rPr>
        <i/>
        <sz val="9"/>
        <rFont val="Arial"/>
        <family val="2"/>
        <charset val="238"/>
      </rPr>
      <t/>
    </r>
  </si>
  <si>
    <t xml:space="preserve">                                         SPECIFICATION
o - total                  
 m - parent entity
 f - branch/branch office</t>
  </si>
  <si>
    <t xml:space="preserve">  WYSZCZEGÓLNIENIE </t>
  </si>
  <si>
    <t>Psychologiczny Uniwersytet Trzeciego Wieku przy SWPS Uniwersytecie Humanistyczno-społecznym w Sopocie</t>
  </si>
  <si>
    <t>w tym kobiety
of whom females</t>
  </si>
  <si>
    <t>W tym kobiety
of whom females</t>
  </si>
  <si>
    <r>
      <t xml:space="preserve">w tym kobiety
</t>
    </r>
    <r>
      <rPr>
        <sz val="9"/>
        <color theme="1" tint="0.249977111117893"/>
        <rFont val="Arial"/>
        <family val="2"/>
        <charset val="238"/>
      </rPr>
      <t>of whom females</t>
    </r>
  </si>
  <si>
    <r>
      <t xml:space="preserve">210 </t>
    </r>
    <r>
      <rPr>
        <vertAlign val="superscript"/>
        <sz val="9"/>
        <rFont val="Arial"/>
        <family val="2"/>
        <charset val="238"/>
      </rPr>
      <t>a</t>
    </r>
  </si>
  <si>
    <t>a Dotyczy szkół ogólnokształcących niedających uprawnień zawodowych realizujących jednocześnie program szkoły podstawowej.</t>
  </si>
  <si>
    <t>a Do roku akademickiego 2017/18 - Akademia Morska w Gdyni.   b Do roku akademickiego 2017/18 Wyższa Szkoła Zarządzania w Gdańsku.</t>
  </si>
  <si>
    <t>b Until the 2017/18 - academic year Higher School of Management in Gdańsk.</t>
  </si>
  <si>
    <t>University schools of sport</t>
  </si>
  <si>
    <r>
      <t>1</t>
    </r>
    <r>
      <rPr>
        <sz val="9"/>
        <rFont val="Arial"/>
        <family val="2"/>
        <charset val="238"/>
      </rPr>
      <t xml:space="preserve"> Osoby, które które uzyskały dyplomy ukończenia studiów wyższych w okresie od 1 grudnia 2017 r. do 31 grudnia 2018 r.   </t>
    </r>
    <r>
      <rPr>
        <b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Zgodnie z Międzynarodową Klasyfikacją Kierunków Kształcenia (ISCED-F 2013).   </t>
    </r>
    <r>
      <rPr>
        <b/>
        <sz val="9"/>
        <rFont val="Arial"/>
        <family val="2"/>
        <charset val="238"/>
      </rPr>
      <t xml:space="preserve">3-20, 22, 24-26 </t>
    </r>
    <r>
      <rPr>
        <sz val="9"/>
        <rFont val="Arial"/>
        <family val="2"/>
        <charset val="238"/>
      </rPr>
      <t xml:space="preserve">Według Międzynarodowej Klasyfikacji Kierunków Kształcenia (ISCED-F 2013): </t>
    </r>
    <r>
      <rPr>
        <b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– „Sztuki plastyczne” odpowiednio: 14, 13, 14, 13, -, -; „Historia i archeologia” odpowiednio: 14, 14, 14, 14, -, -; </t>
    </r>
    <r>
      <rPr>
        <b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- „Socjologia i kulturoznawstwo”; </t>
    </r>
    <r>
      <rPr>
        <b/>
        <sz val="9"/>
        <rFont val="Arial"/>
        <family val="2"/>
        <charset val="238"/>
      </rPr>
      <t xml:space="preserve">5 </t>
    </r>
    <r>
      <rPr>
        <sz val="9"/>
        <rFont val="Arial"/>
        <family val="2"/>
        <charset val="238"/>
      </rPr>
      <t>„Rachunkowość i podatki”;</t>
    </r>
    <r>
      <rPr>
        <b/>
        <sz val="9"/>
        <rFont val="Arial"/>
        <family val="2"/>
        <charset val="238"/>
      </rPr>
      <t xml:space="preserve"> 6</t>
    </r>
    <r>
      <rPr>
        <sz val="9"/>
        <rFont val="Arial"/>
        <family val="2"/>
        <charset val="238"/>
      </rPr>
      <t xml:space="preserve"> - „Ochrona osób i mienia”;</t>
    </r>
    <r>
      <rPr>
        <b/>
        <sz val="9"/>
        <rFont val="Arial"/>
        <family val="2"/>
        <charset val="238"/>
      </rPr>
      <t xml:space="preserve"> 7</t>
    </r>
    <r>
      <rPr>
        <sz val="9"/>
        <rFont val="Arial"/>
        <family val="2"/>
        <charset val="238"/>
      </rPr>
      <t xml:space="preserve"> - „Politologia i wiedza o społeczeństwie”; </t>
    </r>
    <r>
      <rPr>
        <b/>
        <sz val="9"/>
        <rFont val="Arial"/>
        <family val="2"/>
        <charset val="238"/>
      </rPr>
      <t xml:space="preserve">8 </t>
    </r>
    <r>
      <rPr>
        <sz val="9"/>
        <rFont val="Arial"/>
        <family val="2"/>
        <charset val="238"/>
      </rPr>
      <t xml:space="preserve">„Programy i kwalifikacje związane z naukami społecznymi gdzie indziej niesklasyfikowane”; </t>
    </r>
    <r>
      <rPr>
        <b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 xml:space="preserve"> - „Fizyka”;</t>
    </r>
    <r>
      <rPr>
        <b/>
        <sz val="9"/>
        <rFont val="Arial"/>
        <family val="2"/>
        <charset val="238"/>
      </rPr>
      <t xml:space="preserve"> 10</t>
    </r>
    <r>
      <rPr>
        <sz val="9"/>
        <rFont val="Arial"/>
        <family val="2"/>
        <charset val="238"/>
      </rPr>
      <t xml:space="preserve"> - „Inżynieria chemiczna i procesowa”; </t>
    </r>
    <r>
      <rPr>
        <b/>
        <sz val="9"/>
        <rFont val="Arial"/>
        <family val="2"/>
        <charset val="238"/>
      </rPr>
      <t xml:space="preserve">11 </t>
    </r>
    <r>
      <rPr>
        <sz val="9"/>
        <rFont val="Arial"/>
        <family val="2"/>
        <charset val="238"/>
      </rPr>
      <t xml:space="preserve">– „Inżynieria chemiczna i procesowa” odpowiednio: 25, 19, 25, 19, -, -; „Inżynieria i zawody inżynierskie gdzie indziej niesklasyfikowane” odpowiednio: 63, 44, 63, 44, -, -; </t>
    </r>
    <r>
      <rPr>
        <b/>
        <sz val="9"/>
        <rFont val="Arial"/>
        <family val="2"/>
        <charset val="238"/>
      </rPr>
      <t>12</t>
    </r>
    <r>
      <rPr>
        <sz val="9"/>
        <rFont val="Arial"/>
        <family val="2"/>
        <charset val="238"/>
      </rPr>
      <t xml:space="preserve"> - „Technologie związane z ochroną środowiska”; </t>
    </r>
    <r>
      <rPr>
        <b/>
        <sz val="9"/>
        <rFont val="Arial"/>
        <family val="2"/>
        <charset val="238"/>
      </rPr>
      <t xml:space="preserve">13 </t>
    </r>
    <r>
      <rPr>
        <sz val="9"/>
        <rFont val="Arial"/>
        <family val="2"/>
        <charset val="238"/>
      </rPr>
      <t xml:space="preserve">- „Inżynieria i zawody inżynierskie gdzie indziej niesklasyfikowane”; </t>
    </r>
    <r>
      <rPr>
        <b/>
        <sz val="9"/>
        <rFont val="Arial"/>
        <family val="2"/>
        <charset val="238"/>
      </rPr>
      <t>14</t>
    </r>
    <r>
      <rPr>
        <sz val="9"/>
        <rFont val="Arial"/>
        <family val="2"/>
        <charset val="238"/>
      </rPr>
      <t xml:space="preserve"> - „Surowce (szkło, papier, tworzywo sztuczne i drewno)”;</t>
    </r>
    <r>
      <rPr>
        <b/>
        <sz val="9"/>
        <rFont val="Arial"/>
        <family val="2"/>
        <charset val="238"/>
      </rPr>
      <t xml:space="preserve"> 15 </t>
    </r>
    <r>
      <rPr>
        <i/>
        <sz val="9"/>
        <rFont val="Arial"/>
        <family val="2"/>
        <charset val="238"/>
      </rPr>
      <t>-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„Architektura i planowanie przestrzenne”</t>
    </r>
    <r>
      <rPr>
        <b/>
        <sz val="9"/>
        <rFont val="Arial"/>
        <family val="2"/>
        <charset val="238"/>
      </rPr>
      <t xml:space="preserve">; 16 </t>
    </r>
    <r>
      <rPr>
        <sz val="9"/>
        <rFont val="Arial"/>
        <family val="2"/>
        <charset val="238"/>
      </rPr>
      <t xml:space="preserve">- „Transport”; </t>
    </r>
    <r>
      <rPr>
        <b/>
        <sz val="9"/>
        <rFont val="Arial"/>
        <family val="2"/>
        <charset val="238"/>
      </rPr>
      <t xml:space="preserve">17 </t>
    </r>
    <r>
      <rPr>
        <sz val="9"/>
        <rFont val="Arial"/>
        <family val="2"/>
        <charset val="238"/>
      </rPr>
      <t xml:space="preserve">- „Filologia bez wybranego kierunku”; </t>
    </r>
    <r>
      <rPr>
        <b/>
        <sz val="9"/>
        <rFont val="Arial"/>
        <family val="2"/>
        <charset val="238"/>
      </rPr>
      <t>18</t>
    </r>
    <r>
      <rPr>
        <sz val="9"/>
        <rFont val="Arial"/>
        <family val="2"/>
        <charset val="238"/>
      </rPr>
      <t xml:space="preserve"> - „Interdyscyplinarne programy i kwalifikacje obejmujące technologie informacyjno-komunikacyjne”; </t>
    </r>
    <r>
      <rPr>
        <b/>
        <sz val="9"/>
        <rFont val="Arial"/>
        <family val="2"/>
        <charset val="238"/>
      </rPr>
      <t>19</t>
    </r>
    <r>
      <rPr>
        <sz val="9"/>
        <rFont val="Arial"/>
        <family val="2"/>
        <charset val="238"/>
      </rPr>
      <t xml:space="preserve"> - „Terapia i rehabilitacja”; </t>
    </r>
    <r>
      <rPr>
        <b/>
        <sz val="9"/>
        <rFont val="Arial"/>
        <family val="2"/>
        <charset val="238"/>
      </rPr>
      <t>20</t>
    </r>
    <r>
      <rPr>
        <sz val="9"/>
        <rFont val="Arial"/>
        <family val="2"/>
        <charset val="238"/>
      </rPr>
      <t xml:space="preserve"> - „Interdyscyplinarne programy i kwalifikacje obejmujące zdrowie i opiekę społeczną”; </t>
    </r>
    <r>
      <rPr>
        <b/>
        <sz val="9"/>
        <rFont val="Arial"/>
        <family val="2"/>
        <charset val="238"/>
      </rPr>
      <t>22</t>
    </r>
    <r>
      <rPr>
        <sz val="9"/>
        <rFont val="Arial"/>
        <family val="2"/>
        <charset val="238"/>
      </rPr>
      <t xml:space="preserve"> - „Sztuki plastyczne”; </t>
    </r>
    <r>
      <rPr>
        <b/>
        <sz val="9"/>
        <rFont val="Arial"/>
        <family val="2"/>
        <charset val="238"/>
      </rPr>
      <t xml:space="preserve">24 </t>
    </r>
    <r>
      <rPr>
        <sz val="9"/>
        <rFont val="Arial"/>
        <family val="2"/>
        <charset val="238"/>
      </rPr>
      <t>- „Interdyscyplinarne programy i kwalifikacje obejmujące technikę, przemysł i budownictwo”;</t>
    </r>
    <r>
      <rPr>
        <b/>
        <sz val="9"/>
        <rFont val="Arial"/>
        <family val="2"/>
        <charset val="238"/>
      </rPr>
      <t xml:space="preserve"> 25</t>
    </r>
    <r>
      <rPr>
        <sz val="9"/>
        <rFont val="Arial"/>
        <family val="2"/>
        <charset val="238"/>
      </rPr>
      <t xml:space="preserve"> - „Wojsko i obronność"; </t>
    </r>
    <r>
      <rPr>
        <b/>
        <sz val="9"/>
        <rFont val="Arial"/>
        <family val="2"/>
        <charset val="238"/>
      </rPr>
      <t>26</t>
    </r>
    <r>
      <rPr>
        <sz val="9"/>
        <rFont val="Arial"/>
        <family val="2"/>
        <charset val="238"/>
      </rPr>
      <t xml:space="preserve"> - „Kształcenie” odpowiednio: 62, 60, -, -, 62, 60; „Kształcenie nauczycieli nauczania przedszkolnego” odpowiednio: 67, 58, -, -, 67, 58.   </t>
    </r>
    <r>
      <rPr>
        <b/>
        <sz val="9"/>
        <rFont val="Arial"/>
        <family val="2"/>
        <charset val="238"/>
      </rPr>
      <t>21</t>
    </r>
    <r>
      <rPr>
        <sz val="9"/>
        <rFont val="Arial"/>
        <family val="2"/>
        <charset val="238"/>
      </rPr>
      <t xml:space="preserve"> - Do roku akademickiego 2017/18 – Akademia Morska w Gdyni.   </t>
    </r>
    <r>
      <rPr>
        <b/>
        <sz val="9"/>
        <rFont val="Arial"/>
        <family val="2"/>
        <charset val="238"/>
      </rPr>
      <t>23</t>
    </r>
    <r>
      <rPr>
        <sz val="9"/>
        <rFont val="Arial"/>
        <family val="2"/>
        <charset val="238"/>
      </rPr>
      <t xml:space="preserve"> - Do roku akademickiego 2017/18 – Wyższa Szkoła Zarządzania w Gdańsku.</t>
    </r>
  </si>
  <si>
    <t>Total revenues</t>
  </si>
  <si>
    <t>Revenues from teaching activity</t>
  </si>
  <si>
    <t>Revenues from research activity</t>
  </si>
  <si>
    <t>Revenues from separate economic activity</t>
  </si>
  <si>
    <t xml:space="preserve">Revenues from sale of goods and materials </t>
  </si>
  <si>
    <t>Other operating revenues</t>
  </si>
  <si>
    <t xml:space="preserve">                    REVENUES FROM OPERATING ACTIVITY OF HIGHER EDUCATION INSTITUTIONS</t>
  </si>
  <si>
    <t xml:space="preserve">                       REVENUES  FROM  OPERATING  ACTIVITY  OF  HIGHER  EDUCATION  INSTITUTIONS</t>
  </si>
  <si>
    <t xml:space="preserve">                     REVENUES  FROM  TEACHING  ACTIVITY  OF  HIGHER  EDUCATION  INSTITUTIONS </t>
  </si>
  <si>
    <t xml:space="preserve">                      REVENUES FROM TEACHING ACTIVITY OF HIGHER EDUCATION INSTITUTIONS </t>
  </si>
  <si>
    <t xml:space="preserve">                      REVENUES FROM RESEARCH ACTIVITY OF HIGHER EDUCATION INSTITUTIONS </t>
  </si>
  <si>
    <r>
      <t xml:space="preserve">Słuchacze UTW 
</t>
    </r>
    <r>
      <rPr>
        <sz val="9"/>
        <color theme="1" tint="0.34998626667073579"/>
        <rFont val="Arial"/>
        <family val="2"/>
        <charset val="238"/>
      </rPr>
      <t>U3A students</t>
    </r>
  </si>
  <si>
    <r>
      <rPr>
        <sz val="10"/>
        <rFont val="Arial"/>
        <family val="2"/>
        <charset val="238"/>
      </rPr>
      <t xml:space="preserve">TABL. 22. </t>
    </r>
    <r>
      <rPr>
        <b/>
        <sz val="10"/>
        <rFont val="Arial"/>
        <family val="2"/>
        <charset val="238"/>
      </rPr>
      <t>STUDENCI OTRZYMUJĄCY STYPENDIA WEDŁUG UCZELNI</t>
    </r>
  </si>
  <si>
    <r>
      <rPr>
        <sz val="10"/>
        <rFont val="Arial"/>
        <family val="2"/>
        <charset val="238"/>
      </rPr>
      <t xml:space="preserve">TABL. 24. </t>
    </r>
    <r>
      <rPr>
        <b/>
        <sz val="10"/>
        <rFont val="Arial"/>
        <family val="2"/>
        <charset val="238"/>
      </rPr>
      <t xml:space="preserve">DOKTORANCI OTRZYMUJĄCY STYPENDIA WEDŁUG UCZELNI ORAZ INSTYTUTÓW NAUKOWYCH PAN </t>
    </r>
  </si>
  <si>
    <t>Every Age Academy at University of Business and Administration in Gdynia</t>
  </si>
  <si>
    <t>Udział uczniów uprawnionych do dowożenia do szkół w ogólnej liczbie uczniów szkół podstawowych w %</t>
  </si>
  <si>
    <t>Share of pupils eligble for school transport in total number of pupils in primary schools in %</t>
  </si>
  <si>
    <r>
      <rPr>
        <sz val="10"/>
        <rFont val="Arial"/>
        <family val="2"/>
        <charset val="238"/>
      </rPr>
      <t xml:space="preserve">TABL. 12 (82). </t>
    </r>
    <r>
      <rPr>
        <b/>
        <sz val="10"/>
        <rFont val="Arial"/>
        <family val="2"/>
        <charset val="238"/>
      </rPr>
      <t>CUDZOZIEMCY WEDŁUG UCZELNI</t>
    </r>
  </si>
  <si>
    <r>
      <rPr>
        <sz val="10"/>
        <rFont val="Arial"/>
        <family val="2"/>
        <charset val="238"/>
      </rPr>
      <t xml:space="preserve">TABL. 3 (85). </t>
    </r>
    <r>
      <rPr>
        <b/>
        <sz val="10"/>
        <rFont val="Arial"/>
        <family val="2"/>
        <charset val="238"/>
      </rPr>
      <t xml:space="preserve">STUDIA PODYPLOMOWE WEDŁUG UCZELNI I NAZW KIERUNKÓW KSZTAŁCENIA 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</si>
  <si>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3 (89). </t>
    </r>
    <r>
      <rPr>
        <b/>
        <sz val="10"/>
        <rFont val="Arial"/>
        <family val="2"/>
        <charset val="238"/>
      </rPr>
      <t>DOKTORANCI WEDŁUG UCZELNI, INSTYTUTÓW NAUKOWYCH PAN, DZIEDZIN NAUKI I SZTUKI ORAZ DYSCYPLIN NAUKOWYCH</t>
    </r>
  </si>
  <si>
    <t xml:space="preserve">a Excluding schools for adults and special schools.   b From the 2017/18 school year and from the previous years.   c Leading to professional certification.      </t>
  </si>
  <si>
    <r>
      <t xml:space="preserve">Inne rodzaje niepełnosprawności
</t>
    </r>
    <r>
      <rPr>
        <sz val="9"/>
        <color theme="1" tint="0.34998626667073579"/>
        <rFont val="Arial"/>
        <family val="2"/>
        <charset val="238"/>
      </rPr>
      <t>Other types of disability</t>
    </r>
  </si>
  <si>
    <t>a Stan w dniu 30 września.   b Biorący systematyczny udział w pracy kół w okresie od 1 października roku poprzedzającego rok badany do 30 września roku badanego.   c Placówki specjalistyczne oraz placówki niepubliczne.</t>
  </si>
  <si>
    <t xml:space="preserve">a Z funduszu pomocy materialnej dla studentów i doktorantów.   b W podziale na rodzaje stypendiów jedna osoba może być wykazana więcej niż jeden raz.   c W okresie od grudnia roku poprzedniego do grudnia roku sprawozdawczego.  </t>
  </si>
  <si>
    <t>a From the financial support fund for students, including doctoral students.  b One person may be shown more than once under the item scholarships.    c In the period from December of the previous year to December of the reporting year.  </t>
  </si>
  <si>
    <t>w % ogółu studentów</t>
  </si>
  <si>
    <t>LICEA OGÓLNOKSZTAŁCĄCE</t>
  </si>
  <si>
    <t>GENERAL SECONDARY SCHOOLS</t>
  </si>
  <si>
    <t xml:space="preserve">Niepubliczne o uprawnieniach szkoły publicznej  </t>
  </si>
  <si>
    <t>a Persons who obtained higher education diplomas between 1st December 2017 and 31st December 2018.</t>
  </si>
  <si>
    <t>a Persons who obtained higher education diplomas between 1st December 2017 and 31st December 2018.   c Until the 2017/18 academic year – Higher School of Management in Gdańsk.</t>
  </si>
  <si>
    <r>
      <t>1</t>
    </r>
    <r>
      <rPr>
        <sz val="9"/>
        <color theme="1" tint="0.34998626667073579"/>
        <rFont val="Arial"/>
        <family val="2"/>
        <charset val="238"/>
      </rPr>
      <t xml:space="preserve"> Persons who obtained higher education diplomas between 1st December 2017 and 31st December 2018.   </t>
    </r>
    <r>
      <rPr>
        <b/>
        <sz val="9"/>
        <color theme="1" tint="0.34998626667073579"/>
        <rFont val="Arial"/>
        <family val="2"/>
        <charset val="238"/>
      </rPr>
      <t>2</t>
    </r>
    <r>
      <rPr>
        <sz val="9"/>
        <color theme="1" tint="0.34998626667073579"/>
        <rFont val="Arial"/>
        <family val="2"/>
        <charset val="238"/>
      </rPr>
      <t xml:space="preserve"> According to the International Classification of Fields of Education and Training (ISCED-F 2013).   </t>
    </r>
    <r>
      <rPr>
        <b/>
        <sz val="9"/>
        <color theme="1" tint="0.34998626667073579"/>
        <rFont val="Arial"/>
        <family val="2"/>
        <charset val="238"/>
      </rPr>
      <t xml:space="preserve">3-20, 22, 24-26 </t>
    </r>
    <r>
      <rPr>
        <sz val="9"/>
        <color theme="1" tint="0.34998626667073579"/>
        <rFont val="Arial"/>
        <family val="2"/>
        <charset val="238"/>
      </rPr>
      <t xml:space="preserve">According to the International Classification of Fields of Education and Training (ISCED-F 2013): </t>
    </r>
    <r>
      <rPr>
        <b/>
        <sz val="9"/>
        <color theme="1" tint="0.34998626667073579"/>
        <rFont val="Arial"/>
        <family val="2"/>
        <charset val="238"/>
      </rPr>
      <t xml:space="preserve">3 </t>
    </r>
    <r>
      <rPr>
        <sz val="9"/>
        <color theme="1" tint="0.34998626667073579"/>
        <rFont val="Arial"/>
        <family val="2"/>
        <charset val="238"/>
      </rPr>
      <t xml:space="preserve">-"Fine arts", respectively: 14, 13, 14, 13, -, -;  „History and archeology”, respectively: 14, 14, 14, 14, -, -; </t>
    </r>
    <r>
      <rPr>
        <b/>
        <sz val="9"/>
        <color theme="1" tint="0.34998626667073579"/>
        <rFont val="Arial"/>
        <family val="2"/>
        <charset val="238"/>
      </rPr>
      <t>4</t>
    </r>
    <r>
      <rPr>
        <sz val="9"/>
        <color theme="1" tint="0.34998626667073579"/>
        <rFont val="Arial"/>
        <family val="2"/>
        <charset val="238"/>
      </rPr>
      <t xml:space="preserve"> - "Sociology and cultural studies"; </t>
    </r>
    <r>
      <rPr>
        <b/>
        <sz val="9"/>
        <color theme="1" tint="0.34998626667073579"/>
        <rFont val="Arial"/>
        <family val="2"/>
        <charset val="238"/>
      </rPr>
      <t>5</t>
    </r>
    <r>
      <rPr>
        <sz val="9"/>
        <color theme="1" tint="0.34998626667073579"/>
        <rFont val="Arial"/>
        <family val="2"/>
        <charset val="238"/>
      </rPr>
      <t xml:space="preserve"> - "Accounting and taxation";</t>
    </r>
    <r>
      <rPr>
        <b/>
        <sz val="9"/>
        <color theme="1" tint="0.34998626667073579"/>
        <rFont val="Arial"/>
        <family val="2"/>
        <charset val="238"/>
      </rPr>
      <t xml:space="preserve"> 6</t>
    </r>
    <r>
      <rPr>
        <sz val="9"/>
        <color theme="1" tint="0.34998626667073579"/>
        <rFont val="Arial"/>
        <family val="2"/>
        <charset val="238"/>
      </rPr>
      <t xml:space="preserve"> - "Protection of persons and property";</t>
    </r>
    <r>
      <rPr>
        <b/>
        <sz val="9"/>
        <color theme="1" tint="0.34998626667073579"/>
        <rFont val="Arial"/>
        <family val="2"/>
        <charset val="238"/>
      </rPr>
      <t xml:space="preserve"> 7</t>
    </r>
    <r>
      <rPr>
        <sz val="9"/>
        <color theme="1" tint="0.34998626667073579"/>
        <rFont val="Arial"/>
        <family val="2"/>
        <charset val="238"/>
      </rPr>
      <t xml:space="preserve"> - "Political sciences and civics"; </t>
    </r>
    <r>
      <rPr>
        <b/>
        <sz val="9"/>
        <color theme="1" tint="0.34998626667073579"/>
        <rFont val="Arial"/>
        <family val="2"/>
        <charset val="238"/>
      </rPr>
      <t xml:space="preserve">8 </t>
    </r>
    <r>
      <rPr>
        <sz val="9"/>
        <color theme="1" tint="0.34998626667073579"/>
        <rFont val="Arial"/>
        <family val="2"/>
        <charset val="238"/>
      </rPr>
      <t>- "Social and behavioural sciences not elsewhere classified";</t>
    </r>
    <r>
      <rPr>
        <b/>
        <sz val="9"/>
        <color theme="1" tint="0.34998626667073579"/>
        <rFont val="Arial"/>
        <family val="2"/>
        <charset val="238"/>
      </rPr>
      <t xml:space="preserve"> 9 </t>
    </r>
    <r>
      <rPr>
        <sz val="9"/>
        <color theme="1" tint="0.34998626667073579"/>
        <rFont val="Arial"/>
        <family val="2"/>
        <charset val="238"/>
      </rPr>
      <t xml:space="preserve">- "Physics"; </t>
    </r>
    <r>
      <rPr>
        <b/>
        <sz val="9"/>
        <color theme="1" tint="0.34998626667073579"/>
        <rFont val="Arial"/>
        <family val="2"/>
        <charset val="238"/>
      </rPr>
      <t>10</t>
    </r>
    <r>
      <rPr>
        <sz val="9"/>
        <color theme="1" tint="0.34998626667073579"/>
        <rFont val="Arial"/>
        <family val="2"/>
        <charset val="238"/>
      </rPr>
      <t xml:space="preserve"> - "</t>
    </r>
    <r>
      <rPr>
        <sz val="9.5"/>
        <color theme="1" tint="0.34998626667073579"/>
        <rFont val="Fira Sans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 xml:space="preserve">Chemical engineering and processes"; </t>
    </r>
    <r>
      <rPr>
        <b/>
        <sz val="9"/>
        <color theme="1" tint="0.34998626667073579"/>
        <rFont val="Arial"/>
        <family val="2"/>
        <charset val="238"/>
      </rPr>
      <t xml:space="preserve">11 </t>
    </r>
    <r>
      <rPr>
        <sz val="9"/>
        <color theme="1" tint="0.34998626667073579"/>
        <rFont val="Arial"/>
        <family val="2"/>
        <charset val="238"/>
      </rPr>
      <t xml:space="preserve">- "Chemical engineering and processes" respectively: 25, 19, 25, 19, -, -; "Engineering and engineering professions not elsewhere classified", respectively: 63, 44, 63, 44, -, -; </t>
    </r>
    <r>
      <rPr>
        <b/>
        <sz val="9"/>
        <color theme="1" tint="0.34998626667073579"/>
        <rFont val="Arial"/>
        <family val="2"/>
        <charset val="238"/>
      </rPr>
      <t>12</t>
    </r>
    <r>
      <rPr>
        <sz val="9"/>
        <color theme="1" tint="0.34998626667073579"/>
        <rFont val="Arial"/>
        <family val="2"/>
        <charset val="238"/>
      </rPr>
      <t xml:space="preserve"> - "Environmental protection technology"; </t>
    </r>
    <r>
      <rPr>
        <b/>
        <sz val="9"/>
        <color theme="1" tint="0.34998626667073579"/>
        <rFont val="Arial"/>
        <family val="2"/>
        <charset val="238"/>
      </rPr>
      <t xml:space="preserve">13 </t>
    </r>
    <r>
      <rPr>
        <sz val="9"/>
        <color theme="1" tint="0.34998626667073579"/>
        <rFont val="Arial"/>
        <family val="2"/>
        <charset val="238"/>
      </rPr>
      <t>-</t>
    </r>
    <r>
      <rPr>
        <b/>
        <sz val="9"/>
        <color theme="1" tint="0.3499862666707357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 xml:space="preserve">"Engineering and engineering professions not elsewhere classified"; </t>
    </r>
    <r>
      <rPr>
        <b/>
        <sz val="9"/>
        <color theme="1" tint="0.34998626667073579"/>
        <rFont val="Arial"/>
        <family val="2"/>
        <charset val="238"/>
      </rPr>
      <t>14</t>
    </r>
    <r>
      <rPr>
        <sz val="9"/>
        <color theme="1" tint="0.34998626667073579"/>
        <rFont val="Arial"/>
        <family val="2"/>
        <charset val="238"/>
      </rPr>
      <t xml:space="preserve"> - "Materials (glass, paper, plastic and wood)"; </t>
    </r>
    <r>
      <rPr>
        <b/>
        <sz val="9"/>
        <color theme="1" tint="0.34998626667073579"/>
        <rFont val="Arial"/>
        <family val="2"/>
        <charset val="238"/>
      </rPr>
      <t xml:space="preserve">15 </t>
    </r>
    <r>
      <rPr>
        <sz val="9"/>
        <color theme="1" tint="0.34998626667073579"/>
        <rFont val="Arial"/>
        <family val="2"/>
        <charset val="238"/>
      </rPr>
      <t xml:space="preserve">- "Architecture and town planning"; </t>
    </r>
    <r>
      <rPr>
        <b/>
        <sz val="9"/>
        <color theme="1" tint="0.34998626667073579"/>
        <rFont val="Arial"/>
        <family val="2"/>
        <charset val="238"/>
      </rPr>
      <t xml:space="preserve">16 </t>
    </r>
    <r>
      <rPr>
        <sz val="9"/>
        <color theme="1" tint="0.34998626667073579"/>
        <rFont val="Arial"/>
        <family val="2"/>
        <charset val="238"/>
      </rPr>
      <t xml:space="preserve">- "Transport services"; </t>
    </r>
    <r>
      <rPr>
        <b/>
        <sz val="9"/>
        <color theme="1" tint="0.34998626667073579"/>
        <rFont val="Arial"/>
        <family val="2"/>
        <charset val="238"/>
      </rPr>
      <t xml:space="preserve">17 </t>
    </r>
    <r>
      <rPr>
        <sz val="9"/>
        <color theme="1" tint="0.34998626667073579"/>
        <rFont val="Arial"/>
        <family val="2"/>
        <charset val="238"/>
      </rPr>
      <t xml:space="preserve">- "Philology without chosen field"; </t>
    </r>
    <r>
      <rPr>
        <b/>
        <sz val="9"/>
        <color theme="1" tint="0.34998626667073579"/>
        <rFont val="Arial"/>
        <family val="2"/>
        <charset val="238"/>
      </rPr>
      <t>18</t>
    </r>
    <r>
      <rPr>
        <sz val="9"/>
        <color theme="1" tint="0.34998626667073579"/>
        <rFont val="Arial"/>
        <family val="2"/>
        <charset val="238"/>
      </rPr>
      <t xml:space="preserve"> - "Interdisciplinary programmes and qualifications involving Information and Communication Technologies (ICTs)"; </t>
    </r>
    <r>
      <rPr>
        <b/>
        <sz val="9"/>
        <color theme="1" tint="0.34998626667073579"/>
        <rFont val="Arial"/>
        <family val="2"/>
        <charset val="238"/>
      </rPr>
      <t>19</t>
    </r>
    <r>
      <rPr>
        <sz val="9"/>
        <color theme="1" tint="0.34998626667073579"/>
        <rFont val="Arial"/>
        <family val="2"/>
        <charset val="238"/>
      </rPr>
      <t xml:space="preserve"> - "Therapy and rehabilitation"; </t>
    </r>
    <r>
      <rPr>
        <b/>
        <sz val="9"/>
        <color theme="1" tint="0.34998626667073579"/>
        <rFont val="Arial"/>
        <family val="2"/>
        <charset val="238"/>
      </rPr>
      <t>20</t>
    </r>
    <r>
      <rPr>
        <sz val="9"/>
        <color theme="1" tint="0.34998626667073579"/>
        <rFont val="Arial"/>
        <family val="2"/>
        <charset val="238"/>
      </rPr>
      <t xml:space="preserve"> - "</t>
    </r>
    <r>
      <rPr>
        <sz val="9.5"/>
        <color theme="1" tint="0.34998626667073579"/>
        <rFont val="Fira Sans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 xml:space="preserve">Interdisciplinary programmes and qualifications involving health and welfare"; </t>
    </r>
    <r>
      <rPr>
        <b/>
        <sz val="9"/>
        <color theme="1" tint="0.34998626667073579"/>
        <rFont val="Arial"/>
        <family val="2"/>
        <charset val="238"/>
      </rPr>
      <t>22</t>
    </r>
    <r>
      <rPr>
        <sz val="9"/>
        <color theme="1" tint="0.34998626667073579"/>
        <rFont val="Arial"/>
        <family val="2"/>
        <charset val="238"/>
      </rPr>
      <t xml:space="preserve"> - "Fine arts"; </t>
    </r>
    <r>
      <rPr>
        <b/>
        <sz val="9"/>
        <color theme="1" tint="0.34998626667073579"/>
        <rFont val="Arial"/>
        <family val="2"/>
        <charset val="238"/>
      </rPr>
      <t>24</t>
    </r>
    <r>
      <rPr>
        <sz val="9"/>
        <color theme="1" tint="0.34998626667073579"/>
        <rFont val="Arial"/>
        <family val="2"/>
        <charset val="238"/>
      </rPr>
      <t xml:space="preserve"> - "Interdisciplinary programmes and qualifications involving engineering, manufacturing and construction"; </t>
    </r>
    <r>
      <rPr>
        <b/>
        <sz val="9"/>
        <color theme="1" tint="0.34998626667073579"/>
        <rFont val="Arial"/>
        <family val="2"/>
        <charset val="238"/>
      </rPr>
      <t xml:space="preserve">25 </t>
    </r>
    <r>
      <rPr>
        <sz val="9"/>
        <color theme="1" tint="0.34998626667073579"/>
        <rFont val="Arial"/>
        <family val="2"/>
        <charset val="238"/>
      </rPr>
      <t>-</t>
    </r>
    <r>
      <rPr>
        <b/>
        <sz val="9"/>
        <color theme="1" tint="0.3499862666707357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 xml:space="preserve">"Military and defence"; </t>
    </r>
    <r>
      <rPr>
        <b/>
        <sz val="9"/>
        <color theme="1" tint="0.34998626667073579"/>
        <rFont val="Arial"/>
        <family val="2"/>
        <charset val="238"/>
      </rPr>
      <t>26</t>
    </r>
    <r>
      <rPr>
        <sz val="9"/>
        <color theme="1" tint="0.34998626667073579"/>
        <rFont val="Arial"/>
        <family val="2"/>
        <charset val="238"/>
      </rPr>
      <t xml:space="preserve"> - "Education science" respectively: 62, 60, -, -, 62, 60; "Training for pre-school teachers" respectively: 67, 58, -, -, 67, 58.   </t>
    </r>
    <r>
      <rPr>
        <b/>
        <sz val="9"/>
        <color theme="1" tint="0.34998626667073579"/>
        <rFont val="Arial"/>
        <family val="2"/>
        <charset val="238"/>
      </rPr>
      <t xml:space="preserve">23 </t>
    </r>
    <r>
      <rPr>
        <sz val="9"/>
        <color theme="1" tint="0.34998626667073579"/>
        <rFont val="Arial"/>
        <family val="2"/>
        <charset val="238"/>
      </rPr>
      <t>Until the 2017/18 academic year – Higher School of Management in Gdańsk.</t>
    </r>
  </si>
  <si>
    <t>a Parent school seated outside Pomorskie Voivodship.   b Persons who obtained higher education diplomas between 1st December 2017 and 31st December 2018.</t>
  </si>
  <si>
    <t>1 Ujęci również w pozostałych tablicach dotyczących studentów; dotyczy cudzoziemców odbywających pełen cykl kształcenia oraz przyjeżdżających do Polski na co najmniej dwa semestry tego samego roku akademickiego, np. w ramach programu Erasmus; absolwenci, którzy uzyskali dyplomy ukończenia studiów wyższych w okresie od 1 grudnia 2017 r. do 31 grudnia 2018 r.</t>
  </si>
  <si>
    <t>1 Persons who obtained higher education diplomas between 1st December 2017 and 31st December 2018.   3 Until the 2017/18 academic year – Higher School of Management in Gdańsk.</t>
  </si>
  <si>
    <t>technology (for doctoral students without an assigned discipline and interdisciplinary studies)</t>
  </si>
  <si>
    <t>1 Excluding lectors/foreign language teachers.   2 Excluding academic teachers and lectors/foreign language teachers.</t>
  </si>
  <si>
    <t>1 Due to the lack of records, not all U3A reported data on students in the breakdowns.</t>
  </si>
  <si>
    <t>1 Ze względu na brak ewidencji nie wszystkie UTW podały dane dotyczące słuchaczy w podziałach.</t>
  </si>
  <si>
    <r>
      <t xml:space="preserve">branżowe I stopnia </t>
    </r>
    <r>
      <rPr>
        <vertAlign val="superscript"/>
        <sz val="9"/>
        <rFont val="Arial"/>
        <family val="2"/>
        <charset val="238"/>
      </rPr>
      <t>a</t>
    </r>
  </si>
  <si>
    <r>
      <t xml:space="preserve">licea ogólnokształcące </t>
    </r>
    <r>
      <rPr>
        <vertAlign val="superscript"/>
        <sz val="9"/>
        <rFont val="Arial"/>
        <family val="2"/>
        <charset val="238"/>
      </rPr>
      <t>b</t>
    </r>
  </si>
  <si>
    <r>
      <t xml:space="preserve">technika </t>
    </r>
    <r>
      <rPr>
        <vertAlign val="superscript"/>
        <sz val="9"/>
        <rFont val="Arial"/>
        <family val="2"/>
        <charset val="238"/>
      </rPr>
      <t>c</t>
    </r>
  </si>
  <si>
    <r>
      <t xml:space="preserve">artystyczne ogólnokształcące 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</t>
    </r>
  </si>
  <si>
    <r>
      <t xml:space="preserve">249 </t>
    </r>
    <r>
      <rPr>
        <vertAlign val="superscript"/>
        <sz val="9"/>
        <rFont val="Arial"/>
        <family val="2"/>
        <charset val="238"/>
      </rPr>
      <t>e</t>
    </r>
  </si>
  <si>
    <r>
      <t xml:space="preserve">licea ogólnokształcące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</t>
    </r>
  </si>
  <si>
    <r>
      <t xml:space="preserve">28 </t>
    </r>
    <r>
      <rPr>
        <vertAlign val="superscript"/>
        <sz val="9"/>
        <rFont val="Arial"/>
        <family val="2"/>
        <charset val="238"/>
      </rPr>
      <t>f</t>
    </r>
  </si>
  <si>
    <r>
      <t xml:space="preserve">stage I sectoral vocational 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</si>
  <si>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general secondary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</si>
  <si>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technical secondary 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</si>
  <si>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general art</t>
    </r>
    <r>
      <rPr>
        <vertAlign val="superscript"/>
        <sz val="9"/>
        <color theme="1" tint="0.34998626667073579"/>
        <rFont val="Arial"/>
        <family val="2"/>
        <charset val="238"/>
      </rPr>
      <t xml:space="preserve"> d</t>
    </r>
  </si>
  <si>
    <r>
      <t xml:space="preserve">Wychowanie przedszkolne </t>
    </r>
    <r>
      <rPr>
        <vertAlign val="superscript"/>
        <sz val="9"/>
        <rFont val="Arial"/>
        <family val="2"/>
        <charset val="238"/>
      </rPr>
      <t>g</t>
    </r>
  </si>
  <si>
    <r>
      <t xml:space="preserve">20277 </t>
    </r>
    <r>
      <rPr>
        <vertAlign val="superscript"/>
        <sz val="9"/>
        <rFont val="Arial"/>
        <family val="2"/>
        <charset val="238"/>
      </rPr>
      <t>e</t>
    </r>
  </si>
  <si>
    <r>
      <t xml:space="preserve">technika 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</t>
    </r>
  </si>
  <si>
    <r>
      <t xml:space="preserve">105000 </t>
    </r>
    <r>
      <rPr>
        <vertAlign val="superscript"/>
        <sz val="9"/>
        <rFont val="Arial"/>
        <family val="2"/>
        <charset val="238"/>
      </rPr>
      <t>f</t>
    </r>
  </si>
  <si>
    <r>
      <t>Pre-primary education</t>
    </r>
    <r>
      <rPr>
        <vertAlign val="superscript"/>
        <sz val="9"/>
        <color theme="1" tint="0.34998626667073579"/>
        <rFont val="Arial"/>
        <family val="2"/>
        <charset val="238"/>
      </rPr>
      <t xml:space="preserve"> g</t>
    </r>
  </si>
  <si>
    <r>
      <t xml:space="preserve">4703 </t>
    </r>
    <r>
      <rPr>
        <vertAlign val="superscript"/>
        <sz val="9"/>
        <rFont val="Arial"/>
        <family val="2"/>
        <charset val="238"/>
      </rPr>
      <t>e</t>
    </r>
  </si>
  <si>
    <t xml:space="preserve">Uczelnie </t>
  </si>
  <si>
    <r>
      <t xml:space="preserve">27148 </t>
    </r>
    <r>
      <rPr>
        <vertAlign val="superscript"/>
        <sz val="9"/>
        <rFont val="Arial"/>
        <family val="2"/>
        <charset val="238"/>
      </rPr>
      <t>f</t>
    </r>
  </si>
  <si>
    <r>
      <t xml:space="preserve">21212 </t>
    </r>
    <r>
      <rPr>
        <vertAlign val="superscript"/>
        <sz val="9"/>
        <rFont val="Arial"/>
        <family val="2"/>
        <charset val="238"/>
      </rPr>
      <t>h</t>
    </r>
  </si>
  <si>
    <t>social grants</t>
  </si>
  <si>
    <r>
      <t xml:space="preserve">W tym kobiety 
</t>
    </r>
    <r>
      <rPr>
        <sz val="9"/>
        <color theme="1" tint="0.34998626667073579"/>
        <rFont val="Arial"/>
        <family val="2"/>
        <charset val="238"/>
      </rPr>
      <t>Of whom females</t>
    </r>
  </si>
  <si>
    <t xml:space="preserve">BOARDING  SCHOOLS  AND  DORMITORIES  (excluding special schools)  OF SCHOOLS FOR  CHILDREN  AND  YOUTH  AND  POST-SECONDARY  SCHOOLS  </t>
  </si>
  <si>
    <t xml:space="preserve"> SPECIAL EDUCATION AND CARE CENTRES, REHABILITATION AND EDUCATION CENTRES, YOUTH EDUCATION CENTRES AND YOUTH SOCIAL THERAPY CENTRES</t>
  </si>
  <si>
    <t xml:space="preserve"> STUDENTS  ATTENDING  EXTRACURRICULAR  ACTIVITIES  IN  LOWER  SECONDARY  SCHOOLS  (excluding special schools)</t>
  </si>
  <si>
    <r>
      <t xml:space="preserve">UNIWERSYTET MORSKI W GDYNI 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GDYNIA MARITIME UNIVERSITY</t>
    </r>
  </si>
  <si>
    <t>Municipal University of the Third Age in Redzikowo</t>
  </si>
  <si>
    <t>Felucca of the Third Age in Gdańsk</t>
  </si>
  <si>
    <t>University of the Third Age Association</t>
  </si>
  <si>
    <t xml:space="preserve">University of the Third Age of the Archdiocese of Gdańsk </t>
  </si>
  <si>
    <t>Positive Initiatives University of the Third Age in Gdańsk</t>
  </si>
  <si>
    <r>
      <t xml:space="preserve">2290 </t>
    </r>
    <r>
      <rPr>
        <vertAlign val="superscript"/>
        <sz val="9"/>
        <rFont val="Arial"/>
        <family val="2"/>
        <charset val="238"/>
      </rPr>
      <t>d</t>
    </r>
  </si>
  <si>
    <t>a Z poprzedniego roku szkolnego.   b Bez szkół dla dorosłych i szkół specjalnych.   c Bez szkół specjalnych.   d Łącznie z absolwentami, którzy zdali egzamin dyplomowy - 13 osób.</t>
  </si>
  <si>
    <t>a From the previous school year.   b Excluding schools for adults and special schools.   c Excluding special schools.   d Including graduates who passed graduation exam - 13 persons.</t>
  </si>
  <si>
    <t xml:space="preserve">           DOCTORAL STUDENTS BY FIELDS OF SCIENCES AND ARTS</t>
  </si>
  <si>
    <t>TABL. 2 (88). DOKTORANCI  WEDŁUG  DZIEDZIN  NAUKI  I  SZTUKI</t>
  </si>
  <si>
    <t xml:space="preserve">        DOCTORAL STUDENTS BY HIGHER EDUCATION INSTITUTIONS, SCIENTIFIC INSTITUTES OF THE POLISH ACADEMY OF SCIENCES, FIELDS AND DISCIPLINES OF SCIENCE AND ARTS</t>
  </si>
  <si>
    <t>art studies</t>
  </si>
  <si>
    <t>informatics</t>
  </si>
  <si>
    <t>telecommunications</t>
  </si>
  <si>
    <t>design arts</t>
  </si>
  <si>
    <t>safety studies</t>
  </si>
  <si>
    <t xml:space="preserve">  Ph.D. DEGREE OUTSIDE DOCTORAL PROGRAMMES BY FIELDS OF SCIENCE AND ARTS</t>
  </si>
  <si>
    <t xml:space="preserve">a Comprises: nursery schools, pre-primary sections in primary schools, pre-primary education units and pre-primary centres.  b Including basic vocational school sections.   c Leading to professional certification.  defgik Also art schools providing art education only: d - 481 schools, e - 28 schools, f - 56.9 thousand students,  g - 3.2 thousand students,  i - 7.8 thousand graduates,  k - 0.4 thousand graduates.   h From the previous school year.   l Graduates who obtained higher education diplomas between 1st  December 2017 and 31st December 2018.  </t>
  </si>
  <si>
    <t xml:space="preserve">a Excluding higher schools of the Ministry of National Defence.   b Graduates who obtained higher education diplomas between 1st  December 2017 and 31st December 2018.   c Full-time and part-time employed converted into full time equivalent units.  </t>
  </si>
  <si>
    <t>a From the previous school year.   bc Including: b - special job-training schools and basic vocational school sections, graduates of basic vocational schools; c - general art schools leading to professional certification.   d Graduates who obtained higher education diplomas between 1st December 2017 and 31st December 2018.</t>
  </si>
  <si>
    <t>a Graduates who obtained higher education diplomas between 1st  December 2017 and 31st December 2018.</t>
  </si>
  <si>
    <r>
      <t xml:space="preserve">25 </t>
    </r>
    <r>
      <rPr>
        <vertAlign val="superscript"/>
        <sz val="9"/>
        <rFont val="Arial"/>
        <family val="2"/>
        <charset val="238"/>
      </rPr>
      <t>e</t>
    </r>
  </si>
  <si>
    <t>1 Graduates who obtained higher education diplomas between 1st  December 2017 and 31st December 2018.  3 Until the 2017/18 academic year – Higher School of Management in Gdańsk.</t>
  </si>
  <si>
    <t>special for persons with disabilities</t>
  </si>
  <si>
    <r>
      <t xml:space="preserve">specjalne dla osób niepełnosprawnych
</t>
    </r>
    <r>
      <rPr>
        <sz val="9"/>
        <color theme="1" tint="0.34998626667073579"/>
        <rFont val="Arial"/>
        <family val="2"/>
        <charset val="238"/>
      </rPr>
      <t>special grants for persons with disabilities</t>
    </r>
  </si>
  <si>
    <t xml:space="preserve">Powszechna Wyższa Szkoła Humanistyczna „POMERANIA” w Chojnicach                                                      </t>
  </si>
  <si>
    <t>special grants for persons with disabilities</t>
  </si>
  <si>
    <t xml:space="preserve">a From the financial support fund for students, including doctoral students.  b One person may be listed more than once under the item scholarships.   c From December of the previous year to December of the reporting year.  </t>
  </si>
  <si>
    <t>Foreign language instructors</t>
  </si>
  <si>
    <r>
      <t xml:space="preserve">w tym:   </t>
    </r>
    <r>
      <rPr>
        <sz val="9"/>
        <color theme="1" tint="0.34998626667073579"/>
        <rFont val="Arial"/>
        <family val="2"/>
        <charset val="238"/>
      </rPr>
      <t>of whom:</t>
    </r>
  </si>
  <si>
    <t>a Full- and part-time employed in full-time equivalents.   b Position listed in the POL-on system.</t>
  </si>
  <si>
    <r>
      <t xml:space="preserve">w tym z tytułem naukowym profesora
</t>
    </r>
    <r>
      <rPr>
        <sz val="9"/>
        <color theme="1" tint="0.34998626667073579"/>
        <rFont val="Arial"/>
        <family val="2"/>
        <charset val="238"/>
      </rPr>
      <t>of whom with the academic title of professor</t>
    </r>
  </si>
  <si>
    <r>
      <t xml:space="preserve">w tym ze stopniem naukowym  doktora habilitowanego 
</t>
    </r>
    <r>
      <rPr>
        <sz val="9"/>
        <color theme="1" tint="0.34998626667073579"/>
        <rFont val="Arial"/>
        <family val="2"/>
        <charset val="238"/>
      </rPr>
      <t xml:space="preserve">of whom with the academic degree of habiliated doctor  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</si>
  <si>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a Full- and part-time employed in full-time equivalents. Teachers employed full-time in more than one institution have been shown in all workplaces.   b The habilitated doctor's degree (post-doctoral degree), which is higher than a Ph.D. degree is peculiar to Poland. The degree is awarded on the basis of an appropriate dissertation and is necessary for obtaining the title of professor and a professor's post in scientific institutions.   c Including academic teachers employed as docents.   e Until the 2017/18 academic year – Higher School of Management in Gdańsk. </t>
  </si>
  <si>
    <t xml:space="preserve">BOARDING SCHOOLS AND DORMITORIES (excluding special schools) OF SCHOOLS FOR CHILDREN AND YOUTH AND POST-SECONDARY SCHOOLS </t>
  </si>
  <si>
    <r>
      <t xml:space="preserve">w tym uczniowie (słuchacze)
</t>
    </r>
    <r>
      <rPr>
        <sz val="9"/>
        <color theme="1" tint="0.34998626667073579"/>
        <rFont val="Arial"/>
        <family val="2"/>
        <charset val="238"/>
      </rPr>
      <t>of whom pupils and students (participants)</t>
    </r>
  </si>
  <si>
    <r>
      <t xml:space="preserve">Młodzieżowe ośrodki wychowawcze
</t>
    </r>
    <r>
      <rPr>
        <sz val="9"/>
        <color theme="1" tint="0.34998626667073579"/>
        <rFont val="Arial"/>
        <family val="2"/>
        <charset val="238"/>
      </rPr>
      <t>Youth education centres</t>
    </r>
  </si>
  <si>
    <r>
      <t xml:space="preserve">Młodzieżowe ośrodki socjoterapii 
</t>
    </r>
    <r>
      <rPr>
        <sz val="9"/>
        <color theme="1" tint="0.34998626667073579"/>
        <rFont val="Arial"/>
        <family val="2"/>
        <charset val="238"/>
      </rPr>
      <t>Youth social therapy centres</t>
    </r>
  </si>
  <si>
    <r>
      <t xml:space="preserve">Dzieci niepełnosprawne
</t>
    </r>
    <r>
      <rPr>
        <sz val="9"/>
        <color theme="1" tint="0.34998626667073579"/>
        <rFont val="Arial"/>
        <family val="2"/>
        <charset val="238"/>
      </rPr>
      <t>Children with disabilities</t>
    </r>
  </si>
  <si>
    <t>a The further division does not include 1091 children with disabilities in other nurseries which do not have integrated or special sections.</t>
  </si>
  <si>
    <r>
      <t xml:space="preserve">w tym na wsi
</t>
    </r>
    <r>
      <rPr>
        <sz val="9"/>
        <color theme="1" tint="0.34998626667073579"/>
        <rFont val="Arial"/>
        <family val="2"/>
        <charset val="238"/>
      </rPr>
      <t>of whom in rural areas</t>
    </r>
  </si>
  <si>
    <r>
      <t xml:space="preserve">PUPILS REPEATING THE GRADE IN PRIMARY SCHOOLS 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</si>
  <si>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w tym w szkołach specjalnych
</t>
    </r>
    <r>
      <rPr>
        <sz val="9"/>
        <color theme="1" tint="0.34998626667073579"/>
        <rFont val="Arial"/>
        <family val="2"/>
        <charset val="238"/>
      </rPr>
      <t>of whom in special schools</t>
    </r>
  </si>
  <si>
    <t>STUDENTS ATTENDING EXTRACURRICULAR ACTIVITIES IN LOWER SECONDARY SCHOOLS (excluding special schools)</t>
  </si>
  <si>
    <r>
      <t xml:space="preserve">w tym w klasie I
</t>
    </r>
    <r>
      <rPr>
        <sz val="9"/>
        <color theme="1" tint="0.34998626667073579"/>
        <rFont val="Arial"/>
        <family val="2"/>
        <charset val="238"/>
      </rPr>
      <t>of whom in grade 1</t>
    </r>
  </si>
  <si>
    <r>
      <t xml:space="preserve">ZAOCZNE   </t>
    </r>
    <r>
      <rPr>
        <sz val="9"/>
        <color theme="1" tint="0.34998626667073579"/>
        <rFont val="Arial"/>
        <family val="2"/>
        <charset val="238"/>
      </rPr>
      <t xml:space="preserve">  EXTRAMURAL</t>
    </r>
  </si>
  <si>
    <t>of whom civilian students</t>
  </si>
  <si>
    <t>Of whom civilian students</t>
  </si>
  <si>
    <t>of whom civilian graduates</t>
  </si>
  <si>
    <t>Of whom civilian graduates</t>
  </si>
  <si>
    <t xml:space="preserve">1 Also listed in other tables regarding students; concerns foreign students in full-time programmes and arriving to Poland for at least two semesters of one academic year, e.g. within the Erasmus programme; graduates who obtained higher education diplomas between 1st December 2017 and 31st December 2018. </t>
  </si>
  <si>
    <r>
      <t xml:space="preserve">odbywający pełen cykl kształcenia
</t>
    </r>
    <r>
      <rPr>
        <sz val="9"/>
        <color theme="1" tint="0.34998626667073579"/>
        <rFont val="Arial"/>
        <family val="2"/>
        <charset val="238"/>
      </rPr>
      <t xml:space="preserve">in full cycle of study  </t>
    </r>
  </si>
  <si>
    <r>
      <t xml:space="preserve">Doktoranci na studiach
</t>
    </r>
    <r>
      <rPr>
        <sz val="9"/>
        <color theme="1" tint="0.34998626667073579"/>
        <rFont val="Arial"/>
        <family val="2"/>
        <charset val="238"/>
      </rPr>
      <t>Doctoral students in</t>
    </r>
  </si>
  <si>
    <t>Physical culture science</t>
  </si>
  <si>
    <t>Social sciences</t>
  </si>
  <si>
    <t>Visual arts</t>
  </si>
  <si>
    <t>history of arts</t>
  </si>
  <si>
    <t>management studies</t>
  </si>
  <si>
    <t>architecture and urban planning</t>
  </si>
  <si>
    <t>Medical sciences</t>
  </si>
  <si>
    <t>Pharmaceutical sciences</t>
  </si>
  <si>
    <t>Health sciences</t>
  </si>
  <si>
    <r>
      <t xml:space="preserve">Osoby, które wszczęły przewody doktorskie (w danym roku kalendarzowym)
</t>
    </r>
    <r>
      <rPr>
        <sz val="9"/>
        <color theme="1" tint="0.34998626667073579"/>
        <rFont val="Arial"/>
        <family val="2"/>
        <charset val="238"/>
      </rPr>
      <t>Persons who launched Ph.D. degree conferment procedure (in a given calendar year)</t>
    </r>
  </si>
  <si>
    <r>
      <t xml:space="preserve">Nakłady inwestycyjne
</t>
    </r>
    <r>
      <rPr>
        <sz val="9"/>
        <color theme="1" tint="0.34998626667073579"/>
        <rFont val="Arial"/>
        <family val="2"/>
        <charset val="238"/>
      </rPr>
      <t>Capital expenditure</t>
    </r>
  </si>
  <si>
    <r>
      <t xml:space="preserve">lektorzy/nauczyciele języków obcych 
</t>
    </r>
    <r>
      <rPr>
        <sz val="9"/>
        <color theme="1" tint="0.34998626667073579"/>
        <rFont val="Arial"/>
        <family val="2"/>
        <charset val="238"/>
      </rPr>
      <t>foreign language instructors</t>
    </r>
  </si>
  <si>
    <t>University of the Third Age in Czersk</t>
  </si>
  <si>
    <t>University of the Third Age S.O.S. Przywidz</t>
  </si>
  <si>
    <t>University of the Third Age in Kartuzy</t>
  </si>
  <si>
    <t>Kościerzyna University of the Third Age</t>
  </si>
  <si>
    <t>Lębork University of the Third Age</t>
  </si>
  <si>
    <t>University of the Third Age in Malbork</t>
  </si>
  <si>
    <t>University of the Third Age in Nowy Staw</t>
  </si>
  <si>
    <t>University of the Third Age in Nowy Dwór Gdański</t>
  </si>
  <si>
    <t>University of the Third Age in Puck</t>
  </si>
  <si>
    <t>Association of the University of the Third Age in Krokowa</t>
  </si>
  <si>
    <t>University of the Third Age "S-Centrum” in Starogard Gdański</t>
  </si>
  <si>
    <t>Tczew University of the Third Age</t>
  </si>
  <si>
    <t>Gniew University of the Third Age Association</t>
  </si>
  <si>
    <t>"Pelplin University of the Third Age” Association</t>
  </si>
  <si>
    <t>University of the Third Age in Reda</t>
  </si>
  <si>
    <t>Rumia University of the Third Age Association</t>
  </si>
  <si>
    <t>University of the Third Age at ATENEUM in Gdańsk</t>
  </si>
  <si>
    <t>Gdańsk University of the Third Age at the University of Gdańsk</t>
  </si>
  <si>
    <t>University of the Third Age at the Gdańsk University of Physical Education and Sport</t>
  </si>
  <si>
    <t>University of the Third Age in Gdynia</t>
  </si>
  <si>
    <t>Gdynia University of the Third Age</t>
  </si>
  <si>
    <t>University of the Third Age at Polish Naval Academy in Gdynia</t>
  </si>
  <si>
    <t>Słupsk University of the Third Age</t>
  </si>
  <si>
    <t>Psychological University of the Third Age at SWPS University of Social Sciences and Humanities in Sopot</t>
  </si>
  <si>
    <t>Sopot University of the Third Age at Bohaterów Wybrzeża Lifelong Learning Centre in Sopot</t>
  </si>
  <si>
    <t>a Dane o oddziałach mogą się nie sumować ze względu na zastosowane zaokrąglenia.</t>
  </si>
  <si>
    <t>a Data on sections may not sum up due to rounding.</t>
  </si>
  <si>
    <r>
      <t xml:space="preserve">TABL. 3 (66). </t>
    </r>
    <r>
      <rPr>
        <b/>
        <sz val="10"/>
        <rFont val="Arial"/>
        <family val="2"/>
        <charset val="238"/>
      </rPr>
      <t xml:space="preserve">UCZNIOWIE OBJĘCI KSZTAŁCENIEM SPECJALNYM W PONADGIMNAZJALNYCH I PONADPODSTAWOWYCH SZKOŁACH ZAWODOWYCH DLA MŁODZIEŻY 
                     WEDŁUG RODZAJU NIEPEŁNOSPRAWNOŚCI </t>
    </r>
  </si>
  <si>
    <t>Uniwersytet Trzeciego Wieku S.O.S. Przywidz</t>
  </si>
  <si>
    <t xml:space="preserve"> PUPILS AND STUDENTS BY AGE GROUPS</t>
  </si>
  <si>
    <t xml:space="preserve"> GRADUATES OF SCHOOLS FOR CHILDREN AND YOUTH OF BY AGE GROUPS (excluding special schools) </t>
  </si>
  <si>
    <t xml:space="preserve">TABL. 26. NAUCZYCIELE AKADEMICCY WEDŁUG STANOWISK </t>
  </si>
  <si>
    <t xml:space="preserve">ACADEMIC TEACHERS BY POSITIONS </t>
  </si>
  <si>
    <t xml:space="preserve">ACADEMIC TEACHERS BY HIGHER EDUCATION INSTITUTIONS </t>
  </si>
  <si>
    <t xml:space="preserve">NON-TEACHING EMPLOYEES BY GROUPS OF POSITIONS </t>
  </si>
  <si>
    <t xml:space="preserve">TABL. 4 (54). UCZNIOWIE UPRAWNIENI DO DOWOŻENIA DO GIMNAZJÓW (bez szkół specjalnych) </t>
  </si>
  <si>
    <t>TABL. 1 (64). WYBRANE DANE O PONADGIMNAZJALNYCH I PONADPODSTAWOWYCH SZKOŁACH ZAWODOWYCH DLA MŁODZIEŻY</t>
  </si>
  <si>
    <t>TABL. 2 (65). PONADGIMNAZJALNE I PONADPODSTAWOWE SZKOŁY ZAWODOWE PUBLICZNE I NIEPUBLICZNE Z UPRAWNIENIAMI SZKOŁY PUBLICZNEJ DLA MŁODZIEŻY</t>
  </si>
  <si>
    <t xml:space="preserve">TABL. 3 (66). UCZNIOWIE OBJĘCI KSZTAŁCENIEM SPECJALNYM W PONADGIMNAZJALNYCH I PONADPODSTAWOWYCH SZKOŁACH ZAWODOWYCH DLA MŁODZIEŻY WEDŁUG RODZAJU NIEPEŁNOSPRAWNOŚCI </t>
  </si>
  <si>
    <t>STUDENTS WITH SPECIAL EDUCATIONAL NEEDS IN UPPER SECONDARY AND POST-PRIMARY VOCATIONAL SCHOOLS  FOR YOUTH BY TYPE OF DISABILITY</t>
  </si>
  <si>
    <t xml:space="preserve">TABL. 5 (68). UCZNIOWIE I ABSOLWENCI PONADGIMNAZJALNYCH I PONADPODSTAWOWYCH SZKÓŁ ZAWODOWYCH DLA MŁODZIEŻY WEDŁUG PODGRUP KIERUNKÓW KSZTAŁCENIA          </t>
  </si>
  <si>
    <t xml:space="preserve"> STUDENTS AND GRADUATES OF HIGHER EDUCATION INSTITUTIONS IN BRANCH ORGANISATIONAL UNITS </t>
  </si>
  <si>
    <t xml:space="preserve"> DOCTORAL STUDENTS WITH DISABILITIES BY TYPE OF DISABILITY</t>
  </si>
  <si>
    <t>TABL. 1 (105). UNIWERSYTETY TRZECIEGO WIEKU WEDŁUG GŁÓWNEGO PRZESŁANIA DZIAŁALNOŚCI ORAZ FORMY ORGANIZACYJNO-PRAWNEJ W ROKU AKADAMICKIM 2017/18</t>
  </si>
  <si>
    <t xml:space="preserve"> UNIVERSITIES OF THE THIRD AGE BY MISSION OF THE UNIVERSITY AND ORGANISATIONAL AND LEGAL FORM IN THE 2017/18 ACADEMIC YEAR</t>
  </si>
  <si>
    <t>TABL. 2 (106). SŁUCHACZE, OSOBY OBSŁUGI ORAZ PROWADZĄCY WYKŁADY LUB ZAJĘCIA WEDŁUG UNIWERSYTETÓW TRZECIEGO WIEKU W ROKU AKADEMICKIM 2017/18</t>
  </si>
  <si>
    <t>STUDENTS, SUPPORT STAFF AND TEACHERS BY UNIVERSITIES OF THE THIRD AGE IN THE 2017/18 ACADEMIC YEAR</t>
  </si>
  <si>
    <t>TABL. 3 (107). SŁUCHACZE UNIWERSYTETÓW TRZECIEGO WIEKU WEDŁUG WIEKU, WYKSZTAŁCENIA I STATUSU NA RYNKU PRACY W ROKU AKADEMICKIM 2017/18</t>
  </si>
  <si>
    <t xml:space="preserve"> STUDENTS OF UNIVERSITIES OF THE THIRD AGE BY AGE, EDUCATIONAL ATTAINMENT AND LABOUR MARKET STATUS IN THE 2017/18 ACADEMIC YEAR</t>
  </si>
  <si>
    <t>TABL. 4 (108). DZIAŁALNOŚĆ EDUKACYJNA, AKTYWUJĄCA I INTEGRUJĄCA UNIWERSYTETÓW TRZECIEGO WIEKU W ROKU AKADEMICKIM 2017/18</t>
  </si>
  <si>
    <t xml:space="preserve">   SELECTED  DATA  ON  EDUCATION  IN  POMORSKIE  VOIVODSHIP  AGAINST  THE  BACKGROUND  OF  THE  COUNTRY</t>
  </si>
  <si>
    <t xml:space="preserve">               STUDENTS  BY  AGE</t>
  </si>
  <si>
    <t>a Do roku szkolnego 2016/17 zasadnicze szkoły zawodowe i od roku szkolnego 2017/18 łącznie z oddziałami zasadniczych szkół zawodowych.   bc W roku szkolnym 2010/11 łącznie ze szkołami: b - uzupełniającymi liceami ogólnokształcącymi i liceami profilowanymi, c - technikami uzupełniającymi.   d Dające uprawnienia zawodowe.   e Łącznie z zasadniczymi szkołami zawodowymi nieuwzględnionymi w dalszym podziale, odpowiednio 8 szkół, 793 uczniów, 175 absolwentów.   f Bez uczelni resortu obrony narodowej.   g Dotyczy dzieci w wieku 6 lat objętych edukacją w przedszkolach, oddziałach przedszkolnych w szkołach podstawowych, zespołach wychowania przedszkolnego i punktach przedszkolnych, ujętych również w tabl. I na str. 58.   h Absolwenci uczelni, którzy uzyskali dyplomy ukończenia studiów wyższych w okresie od 1 grudnia 2017 r. do 31 grudnia 2018 r.</t>
  </si>
  <si>
    <t>a Until the 2016/17 school year, basic vocational schools and since the 2017/18 school year, including basic vocational school sections.   bc In the 2010/11 school year, including: b - supplementary general secondary schools and specialised secondary schools, c - supplementary technical secondary schools.   d Leading to professional certification.   e Including basic vocational schools not included in further division, 8 schools, 793 students, 175 graduates, respectively.   f Excluding higher schools of the Ministry of National Defence.   g Concerns children aged 6 covered by education in nursery schools, pre-primary sections in primary schools, pre-primary education units and pre-primary centres, also listed in table I on page 58.   h Graduates who obtained higher education diplomas between 1st  December 2017 and 31st December 2018.</t>
  </si>
  <si>
    <r>
      <t xml:space="preserve">NON-TEACHING EMPLOYEES 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BY GROUPS OF POSITIONS </t>
    </r>
  </si>
  <si>
    <t>a 205 doctoral students accommodated in student dormitories, of whom 109 in dormitories of parent schools.</t>
  </si>
  <si>
    <t>a In further division residents may be listed several times due to number of certificates or lack of a certificate.   b Including aphasia.   c Including Asperger syndrome.</t>
  </si>
  <si>
    <r>
      <t xml:space="preserve">STUDENTS REPEATING THE GRADE IN LOWER SECONDARY SCHOOLS 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</si>
  <si>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W tym, którzy świadectwo ukończenia szkoły niższego szczebla otrzymali w roku szkolnym 2017/18
</t>
    </r>
    <r>
      <rPr>
        <sz val="9"/>
        <color theme="1" tint="0.34998626667073579"/>
        <rFont val="Arial"/>
        <family val="2"/>
        <charset val="238"/>
      </rPr>
      <t>Of whom students who obtained lower level school certificate in the 2017/18 school year</t>
    </r>
  </si>
  <si>
    <t>a According to the International Classification of Fields of Education and Training (ISCED-F 2013).   b Excluding students in special job-training schools, including basic vocational schools sections, graduates of basic vocational schools only.   c Leading to professional certification.   d From the previous school year; see methodological notes, section 12 on page 252.   e Graduates of basic vocational schools.</t>
  </si>
  <si>
    <t>a Zgodnie z Międzynarodową Klasyfikacją Kierunków Kształcenia (ISCED-F 2013).   b Bez uczniów specjalnych szkół przysposabiających do pracy, łącznie z oddziałami zasadniczych szkół zawodowych, absolwenci tylko zasadniczych szkół zawodowych.   c Dające uprawnienia zawodowe.   d Z poprzedniego roku szkolnego; patrz uwagi metodyczne, ust. 12 na str. 252.   e Absolwenci zasadniczych szkół zawodowych.</t>
  </si>
  <si>
    <r>
      <t xml:space="preserve">            WYSZCZEGÓLNIENIE
             </t>
    </r>
    <r>
      <rPr>
        <sz val="9"/>
        <color theme="1" tint="0.34998626667073579"/>
        <rFont val="Arial"/>
        <family val="2"/>
        <charset val="238"/>
      </rPr>
      <t xml:space="preserve"> SPECIFICATION</t>
    </r>
    <r>
      <rPr>
        <sz val="9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/>
    </r>
  </si>
  <si>
    <t xml:space="preserve">a Patrz uwagi metodyczne ust. 14 na str. 252.   b Z poprzedniego roku szkolnego.   c W tym odpowiednio: 1 uczeń i 4 absolwentów w gimnazjach specjalnych z oddziałami przysposabiającymi do pracy.   d Łącznie z oddziałami zasadniczych szkół zawodowych; absolwenci zasadniczych szkół zawodowych.   e W przypadku szkół ogólnodostępnych dane dotyczą absolwentów posiadających orzeczenie o potrzebie kształcenia specjalnego, którzy zdali egzamin potwierdzający kwalifikacje w zawodzie.   f Dające uprawnienia zawodowe. </t>
  </si>
  <si>
    <t xml:space="preserve">a See methodological notes, section 14 on page 252.   b From the previous school year.   c Including respectively: 1 student and 4 graduates of special lower secondary schools with job-training sections.   d Including basic vocational schools sections; graduates of basic vocational schools.   e Data for mainstream schools concern graduates with the statement of special education needs who passed vocational competence exam or exam qualifying to perform a job.   f Leading to professional certification. </t>
  </si>
  <si>
    <t xml:space="preserve"> of whom:</t>
  </si>
  <si>
    <t>a Including basic vocational school sections, graduates of basic vocational schools.   b Including aphasia.   c Including Asperger syndrom.   d From the previous school year; see methodological notes, section 12 on page 252.</t>
  </si>
  <si>
    <t xml:space="preserve">a Łącznie z oddziałami zasadniczch szkół zawodowych, absolwenci zasadniczych szkół zawodowych.   b W tym z afazją.   c W tym z zespołem Aspergera.   d Z poprzedniego roku szkolnego; patrz uwagi metodyczne, ust. 12 na str. 252. </t>
  </si>
  <si>
    <t>a Zgodnie z Międzynarodową Klasyfikacją Kierunków Kształcenia (ISCED-F 2013).   b Z poprzedniego roku szkolnego; patrz uwagi metodyczne, ust. 12 na str. 252.</t>
  </si>
  <si>
    <t>a According to the International Classification of Fields of Education and Training (ISCED-F 2013).   b From the previous school year; see  methodological notes, section 12 on page 252.</t>
  </si>
  <si>
    <t xml:space="preserve">a Including basic vocational school sections.   b Including general art schools leading to professional certification.    c Data including education during the hours left to the school head's discretion or hours added by school governing authority.   </t>
  </si>
  <si>
    <t xml:space="preserve">    APPLICANTS,  STUDENTS,  GRADUATES,  POSTGRADUATE  AND  DOCTORAL  STUDENTS  AND  ACADEMIC  TEACHERS  IN  HIGHER  EDUCATION  INSTITUTIONS</t>
  </si>
  <si>
    <r>
      <t xml:space="preserve">              GRADUATES  OF  UPPER  SECONDARY  SCHOOLS</t>
    </r>
    <r>
      <rPr>
        <sz val="10"/>
        <color theme="1" tint="0.34998626667073579"/>
        <rFont val="Arial"/>
        <family val="2"/>
        <charset val="238"/>
      </rPr>
      <t xml:space="preserve">  WHO  SAT  SECONDARY  SCHOOL  MATRICULATION  EXAMINATION  AND  GRADUATES  WHO  PASSED  SECONDARY  SCHOOLS  MATRICULATION  EXAMINATION  </t>
    </r>
  </si>
  <si>
    <t xml:space="preserve">TABL. 5. ABSOLWENCI  SZKÓŁ  PONADGIMNAZJALNYCH,  KTÓRZY  PRZYSTĄPILI  DO  EGZAMINU  MATURALNEGO  ORAZ  ABSOLWENCI,  KTÓRZY  OTRZYMALI  ŚWIADECTWO  DOJRZAŁOŚCI  </t>
  </si>
  <si>
    <r>
      <t xml:space="preserve">GRADUATES  </t>
    </r>
    <r>
      <rPr>
        <sz val="10"/>
        <color theme="1" tint="0.34998626667073579"/>
        <rFont val="Arial"/>
        <family val="2"/>
        <charset val="238"/>
      </rPr>
      <t>OF  HIGHER  EDUCATION  INSTITUTIONS  BY  AGE</t>
    </r>
  </si>
  <si>
    <t xml:space="preserve">TABL. 8. ABSOLWENCI  UCZELNI  WEDŁUG  WIEKU  </t>
  </si>
  <si>
    <t>TABL. 6. ABSOLWENCI  SZKÓŁ  PONADGIMNAZJALNYCH  I  POLICEALNYCH,  KTÓRZY  PRZYSTĄPILI  DO  EGZAMINU  POTWIERDZAJĄCEGO  KWALIFIKACJE  W ZAWODZIE</t>
  </si>
  <si>
    <t>TABL. 15. SZKOŁY  DLA  OSÓB  ZE  SPECJALNYMI  POTRZEBAMI  EDUKACYJNYMI</t>
  </si>
  <si>
    <t xml:space="preserve">               SCHOOLS  FOR  PEOPLE  WITH  SPECIAL  EDUCATIONAL  NEEDS</t>
  </si>
  <si>
    <t>TABL. 20. UCZNIOWIE  OTRZYMUJĄCY  STYPENDIA W  SZKOŁACH  DLA  DZIECI  I  MŁODZIEŻY  ORAZ  POLICEALNYCH</t>
  </si>
  <si>
    <r>
      <t xml:space="preserve">               PUPILS  AND  STUDENTS  RECEIVING  SCHOLARSHIPS </t>
    </r>
    <r>
      <rPr>
        <vertAlign val="superscript"/>
        <sz val="10"/>
        <color theme="1" tint="0.34998626667073579"/>
        <rFont val="Arial"/>
        <family val="2"/>
        <charset val="238"/>
      </rPr>
      <t xml:space="preserve"> </t>
    </r>
    <r>
      <rPr>
        <sz val="10"/>
        <color theme="1" tint="0.34998626667073579"/>
        <rFont val="Arial"/>
        <family val="2"/>
        <charset val="238"/>
      </rPr>
      <t>IN  SCHOOLS  FOR  CHILDREN  AND  YOUTH</t>
    </r>
    <r>
      <rPr>
        <vertAlign val="superscript"/>
        <sz val="10"/>
        <color theme="1" tint="0.34998626667073579"/>
        <rFont val="Arial"/>
        <family val="2"/>
        <charset val="238"/>
      </rPr>
      <t xml:space="preserve">  </t>
    </r>
    <r>
      <rPr>
        <sz val="10"/>
        <color theme="1" tint="0.34998626667073579"/>
        <rFont val="Arial"/>
        <family val="2"/>
        <charset val="238"/>
      </rPr>
      <t>AND  IN  POST-SECONDARY  SCHOOLS</t>
    </r>
  </si>
  <si>
    <t xml:space="preserve">TABL. 21. STUDENCI  OTRZYMUJĄCY  STYPENDIA  I  ZAPOMOGI </t>
  </si>
  <si>
    <t>STUDENTS  RECEIVING  SCHOLARSHIPS  AND  SUBSISTENCE  ALLOWANCES</t>
  </si>
  <si>
    <t xml:space="preserve">TABL. 23. DOKTORANCI  OTRZYMUJĄCY  STYPENDIA  I  ZAPOMOGI </t>
  </si>
  <si>
    <t xml:space="preserve">DOCTORAL  STUDENTS  RECEIVING  SCHOLARSHIPS  AND  SUBSISTENCE  ALLOWANCES </t>
  </si>
  <si>
    <t>TABL. 25. NAUCZYCIELE  PEŁNOZATRUDNIENI  I  NIEPEŁNOZATRUDNIENI</t>
  </si>
  <si>
    <t xml:space="preserve">FULL-TIME  AND  PART-TIME  TEACHERS </t>
  </si>
  <si>
    <t xml:space="preserve">TABL. 28. NAUCZYCIELE AKADEMICCY –  CUDZOZIEMCY WEDŁUG KRAJÓW POCHODZENIA </t>
  </si>
  <si>
    <r>
      <t>ACADEMIC TEACHERS</t>
    </r>
    <r>
      <rPr>
        <sz val="10"/>
        <color theme="1" tint="0.34998626667073579"/>
        <rFont val="Arial"/>
        <family val="2"/>
        <charset val="238"/>
      </rPr>
      <t xml:space="preserve"> – FOREIGNERS BY COUNTRY OF ORIGIN </t>
    </r>
  </si>
  <si>
    <t xml:space="preserve">TABL. 27. NAUCZYCIELE AKADEMICCY WEDŁUG UCZELNI </t>
  </si>
  <si>
    <t>TABL. 2 (42). SZKOŁY  PODSTAWOWE  PUBLICZNE  I  NIEPUBLICZNE  Z  UPRAWNIENIAMI  SZKOŁY  PUBLICZNEJ</t>
  </si>
  <si>
    <r>
      <t xml:space="preserve">              PRIMARY  SCHOOLS</t>
    </r>
    <r>
      <rPr>
        <vertAlign val="superscript"/>
        <sz val="10"/>
        <color theme="1" tint="0.34998626667073579"/>
        <rFont val="Arial"/>
        <family val="2"/>
        <charset val="238"/>
      </rPr>
      <t xml:space="preserve"> </t>
    </r>
    <r>
      <rPr>
        <sz val="10"/>
        <color theme="1" tint="0.34998626667073579"/>
        <rFont val="Arial"/>
        <family val="2"/>
        <charset val="238"/>
      </rPr>
      <t>- PUBLIC  AND  NON-PUBLIC  WITH  THE  COMPETENCES  OF  A  PUBLIC  SCHOOL</t>
    </r>
  </si>
  <si>
    <r>
      <t>SECTIONS</t>
    </r>
    <r>
      <rPr>
        <vertAlign val="superscript"/>
        <sz val="10"/>
        <color theme="1" tint="0.34998626667073579"/>
        <rFont val="Arial"/>
        <family val="2"/>
        <charset val="238"/>
      </rPr>
      <t xml:space="preserve"> </t>
    </r>
    <r>
      <rPr>
        <sz val="10"/>
        <color theme="1" tint="0.34998626667073579"/>
        <rFont val="Arial"/>
        <family val="2"/>
        <charset val="238"/>
      </rPr>
      <t xml:space="preserve"> IN  PRIMARY  SCHOOLS  BY  GRADES</t>
    </r>
  </si>
  <si>
    <t>TABL. 3 (43). ODDZIAŁY   W  SZKOŁACH  PODSTAWOWYCH  WEDŁUG  KLAS</t>
  </si>
  <si>
    <t xml:space="preserve">TABL. 6 (46). UCZNIOWIE  POWTARZAJĄCY  KLASĘ  W  SZKOŁACH  PODSTAWOWYCH </t>
  </si>
  <si>
    <t xml:space="preserve">              PUPILS  REPEATING  THE  GRADE  IN  PRIMARY  SCHOOLS </t>
  </si>
  <si>
    <t>TABL. 2 (52). GIMNAZJA  PUBLICZNE  I  NIEPUBLICZNE  Z  UPRAWNIENIAMI  SZKOŁY  PUBLICZNEJ</t>
  </si>
  <si>
    <r>
      <t xml:space="preserve">               LOWER  SECONDARY  SCHOOLS</t>
    </r>
    <r>
      <rPr>
        <sz val="10"/>
        <color theme="1" tint="0.34998626667073579"/>
        <rFont val="Arial"/>
        <family val="2"/>
        <charset val="238"/>
      </rPr>
      <t xml:space="preserve"> - PUBLIC  AND  NON-PUBLIC  WITH  THE  COMPETENCES  OF  A  PUBLIC  SCHOOL   </t>
    </r>
  </si>
  <si>
    <t>TABL. 5 (55). UCZNIOWIE  POWTARZAJĄCY  KLASĘ  W  GIMNAZJACH</t>
  </si>
  <si>
    <t xml:space="preserve">               STUDENTS  REPEATING  THE  GRADE  IN  LOWER  SECONDARY  SCHOOLS</t>
  </si>
  <si>
    <t xml:space="preserve">TABL. 3 (62). ODDZIAŁY   W  LICEACH  OGÓLNOKSZTAŁCĄCYCH  DLA  MŁODZIEŻY  WEDŁUG  KLAS </t>
  </si>
  <si>
    <r>
      <t xml:space="preserve">  SECTIONS</t>
    </r>
    <r>
      <rPr>
        <sz val="10"/>
        <color theme="1" tint="0.34998626667073579"/>
        <rFont val="Arial"/>
        <family val="2"/>
        <charset val="238"/>
      </rPr>
      <t xml:space="preserve">  IN  GENERAL  SECONDARY  SCHOOLS  FOR  YOUTH  BY  GRADES</t>
    </r>
  </si>
  <si>
    <t>TABL. 5 (75). STUDENCI  WEDŁUG  FORM  STUDIÓW,  GRUP  KIERUNKÓW  KSZTAŁCENIA  I  KIERUNKÓW  STUDIÓW</t>
  </si>
  <si>
    <r>
      <t xml:space="preserve">                    STUDENTS  BY  FORM  OF  STUDY,  BROAD  FIELDS  OF  EDUCATION</t>
    </r>
    <r>
      <rPr>
        <sz val="10"/>
        <color theme="1" tint="0.34998626667073579"/>
        <rFont val="Arial"/>
        <family val="2"/>
        <charset val="238"/>
      </rPr>
      <t xml:space="preserve">  AND  FIELDS  OF  EDUCATION </t>
    </r>
  </si>
  <si>
    <t>TABL. 6 (76). ABSOLWENCI  WEDŁUG  TYPÓW  UCZELNI</t>
  </si>
  <si>
    <r>
      <t xml:space="preserve">                   GRADUATES  </t>
    </r>
    <r>
      <rPr>
        <sz val="10"/>
        <color theme="1" tint="0.34998626667073579"/>
        <rFont val="Arial"/>
        <family val="2"/>
        <charset val="238"/>
      </rPr>
      <t>BY  TYPE  OF  HIGHER  EDUCATION  INSTITUTIONS</t>
    </r>
  </si>
  <si>
    <t>TABL. 7 (77). ABSOLWENCI  WEDŁUG  UCZELNI  I  RODZAJÓW  STUDIÓW</t>
  </si>
  <si>
    <r>
      <t xml:space="preserve">           GRADUATES  </t>
    </r>
    <r>
      <rPr>
        <sz val="10"/>
        <color theme="1" tint="0.34998626667073579"/>
        <rFont val="Arial"/>
        <family val="2"/>
        <charset val="238"/>
      </rPr>
      <t>BY  HIGHER  EDUCATION  INSTITUTIONS  AND  TYPE  OF  STUDIES</t>
    </r>
  </si>
  <si>
    <t>TABL. 8 (78). ABSOLWENCI  WEDŁUG  FORM  STUDIÓW,  GRUP  KIERUNKÓW  KSZTAŁCENIA  I  KIERUNKÓW  STUDIÓW</t>
  </si>
  <si>
    <r>
      <t xml:space="preserve">                    GRADUATES  BY  FORM  OF  STUDY,   BROAD  FIELDS  OF  EDUCATION </t>
    </r>
    <r>
      <rPr>
        <sz val="10"/>
        <color theme="1" tint="0.34998626667073579"/>
        <rFont val="Arial"/>
        <family val="2"/>
        <charset val="238"/>
      </rPr>
      <t xml:space="preserve"> AND  FIELDS  OF  EDUCATION </t>
    </r>
  </si>
  <si>
    <t>TABL. 9 (79). STUDENCI  I  ABSOLWENCI  UCZELNI  W  ZAMIEJSCOWYCH  JEDNOSTKACH  ORGANIZACYJNYCH</t>
  </si>
  <si>
    <t>TABL. 10 (80). CUDZOZIEMCY  – STUDENCI  I  ABSOLWENCI  WEDŁUG  UCZELNI</t>
  </si>
  <si>
    <r>
      <t xml:space="preserve">FOREIGNERS </t>
    </r>
    <r>
      <rPr>
        <sz val="10"/>
        <color theme="1" tint="0.34998626667073579"/>
        <rFont val="Arial"/>
        <family val="2"/>
        <charset val="238"/>
      </rPr>
      <t xml:space="preserve"> – STUDENTS  AND  GRADUATES  BY  HIGHER  EDUCATION  INSTITUTIONS</t>
    </r>
  </si>
  <si>
    <t>TABL. 11 (81). STUDENCI  I  ABSOLWENCI  CUDZOZIEMCY  WEDŁUG  KRAJÓW  POCHODZENIA</t>
  </si>
  <si>
    <r>
      <t xml:space="preserve">FOREIGN  STUDENTS  AND  GRADUATES </t>
    </r>
    <r>
      <rPr>
        <sz val="10"/>
        <color theme="1" tint="0.34998626667073579"/>
        <rFont val="Arial"/>
        <family val="2"/>
        <charset val="238"/>
      </rPr>
      <t xml:space="preserve"> BY  COUNTRY  OF  ORIGIN  </t>
    </r>
  </si>
  <si>
    <t xml:space="preserve">TABL. 2 (84). STUDIA  PODYPLOMOWE  WEDŁUG  PODGRUP  KIERUNKÓW  KSZTAŁCENIA </t>
  </si>
  <si>
    <t xml:space="preserve">                    NON -DEGREE  POSTGRADUATE  PROGRAMMES  BY  NARROW  FIELDS  OF  EDUCATION</t>
  </si>
  <si>
    <t>TABL. 3 (85). STUDIA  PODYPLOMOWE  WEDŁUG  UCZELNI  I  NAZW  KIERUNKÓW  KSZTAŁCENIA</t>
  </si>
  <si>
    <t xml:space="preserve">                    NON-DEGREE  POSTGRADUATE  PROGRAMMES  BY  HIGHER  EDUCATION  INSTITUTIONS  AND  DETAILED  FIELD  OF  EDUCATION </t>
  </si>
  <si>
    <t xml:space="preserve"> STAGE  I  SECTORAL  VOCATIONAL  SCHOOLS  FOR  YOUTH</t>
  </si>
  <si>
    <t>TABL. 7 (115). BRANŻOWE SZKOŁY I STOPNIA DLA  MŁODZIEŻY</t>
  </si>
  <si>
    <t>TABL. 8 (116). BRANŻOWE SZKOŁY I STOPNIA SPECJALNE  DLA  MŁODZIEŻY</t>
  </si>
  <si>
    <t>SPECIAL  STAGE  I  SECTORAL  VOCATIONAL  SCHOOLS FOR  YOUTH</t>
  </si>
  <si>
    <t>TABL. 10 (118). TECHNIKA  DLA  MŁODZIEŻY</t>
  </si>
  <si>
    <t>TECHNICAL  SECONDARY  SCHOOLS  FOR  YOUTH</t>
  </si>
  <si>
    <r>
      <t xml:space="preserve">             GRADUATES  OF  UPPER  SECONDARY  SCHOOLS</t>
    </r>
    <r>
      <rPr>
        <sz val="10"/>
        <color theme="1" tint="0.34998626667073579"/>
        <rFont val="Arial"/>
        <family val="2"/>
        <charset val="238"/>
      </rPr>
      <t xml:space="preserve">  AND  POST-SECONDARY  SCHOOLS</t>
    </r>
    <r>
      <rPr>
        <vertAlign val="superscript"/>
        <sz val="10"/>
        <color theme="1" tint="0.34998626667073579"/>
        <rFont val="Arial"/>
        <family val="2"/>
        <charset val="238"/>
      </rPr>
      <t xml:space="preserve"> </t>
    </r>
    <r>
      <rPr>
        <sz val="10"/>
        <color theme="1" tint="0.34998626667073579"/>
        <rFont val="Arial"/>
        <family val="2"/>
        <charset val="238"/>
      </rPr>
      <t xml:space="preserve"> WHO  SAT  EXAMINATION CONFIRMING VOCATIONAL QUALIFICATIONS</t>
    </r>
  </si>
  <si>
    <r>
      <t xml:space="preserve">Niewidomi i słabowidzący
</t>
    </r>
    <r>
      <rPr>
        <sz val="9"/>
        <color theme="1" tint="0.34998626667073579"/>
        <rFont val="Arial"/>
        <family val="2"/>
        <charset val="238"/>
      </rPr>
      <t>Blind and sight impaired</t>
    </r>
  </si>
  <si>
    <r>
      <t xml:space="preserve">UCZNIOWIE   </t>
    </r>
    <r>
      <rPr>
        <sz val="9"/>
        <color theme="1" tint="0.34998626667073579"/>
        <rFont val="Arial"/>
        <family val="2"/>
        <charset val="238"/>
      </rPr>
      <t xml:space="preserve">  PUPILS AND STUDENTS</t>
    </r>
  </si>
  <si>
    <r>
      <t xml:space="preserve">219 </t>
    </r>
    <r>
      <rPr>
        <b/>
        <vertAlign val="superscript"/>
        <sz val="9"/>
        <rFont val="Arial"/>
        <family val="2"/>
        <charset val="238"/>
      </rPr>
      <t>a</t>
    </r>
  </si>
  <si>
    <t>a Also listed in other tables regarding students and graduates; concerns foreign students in full-time programmes and arriving to Poland for at least two semesters of one academic year, e.g. within the Erasmus programme.   b Persons who obtained higher education diplomas between 1st December 2017 and 31st December 2018.   d Until the 2017/18 academic year – Higher School of Management in Gdańsk.</t>
  </si>
  <si>
    <t xml:space="preserve">a Data for the 2017/18 school year.   b As of the end of the 2017/18 school year.   c Other than local government units.   d  Including basic vocational school sections.   e Including general art schools leading to professional certification.   </t>
  </si>
  <si>
    <r>
      <t>a Dane za  rok szkolny 2017/18.   b Na koniec roku szkolnego 2017/18.   c Inne niż jednostki samorządu terytorialnego.   d  Łącznie z oddziałami zasadniczych szkół zawodowych.   e Łącznie ze</t>
    </r>
    <r>
      <rPr>
        <strike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szkołami artystycznymi ogólnokształcącymi dającymi uprawnienia zawodowe.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</si>
</sst>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z_ł_-;\-* #,##0.00\ _z_ł_-;_-* &quot;-&quot;??\ _z_ł_-;_-@_-"/>
    <numFmt numFmtId="165" formatCode="0.0"/>
    <numFmt numFmtId="166" formatCode="@*."/>
    <numFmt numFmtId="167" formatCode="0_ ;\-0\ "/>
    <numFmt numFmtId="168" formatCode="#\ ###\ ###;#\ ###\ ###;\ &quot;-&quot;"/>
    <numFmt numFmtId="169" formatCode="#,##0.0"/>
    <numFmt numFmtId="170" formatCode="0.000"/>
  </numFmts>
  <fonts count="10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trike/>
      <sz val="9"/>
      <name val="Arial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2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u/>
      <sz val="11"/>
      <name val="Calibri"/>
      <family val="2"/>
      <charset val="238"/>
    </font>
    <font>
      <sz val="9"/>
      <name val="Czcionka tekstu podstawowego"/>
      <family val="2"/>
      <charset val="238"/>
    </font>
    <font>
      <b/>
      <sz val="11"/>
      <name val="Czcionka tekstu podstawowego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11"/>
      <name val="Calibri"/>
      <family val="2"/>
      <charset val="238"/>
    </font>
    <font>
      <strike/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name val="Arial CE"/>
      <charset val="238"/>
    </font>
    <font>
      <sz val="11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sz val="1"/>
      <name val="Arial"/>
      <family val="2"/>
      <charset val="238"/>
    </font>
    <font>
      <sz val="2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1"/>
      <name val="Arial"/>
      <family val="2"/>
      <charset val="238"/>
    </font>
    <font>
      <u/>
      <sz val="9"/>
      <name val="Arial"/>
      <family val="2"/>
      <charset val="238"/>
    </font>
    <font>
      <i/>
      <strike/>
      <sz val="9"/>
      <color rgb="FFFF0000"/>
      <name val="Arial"/>
      <family val="2"/>
      <charset val="238"/>
    </font>
    <font>
      <vertAlign val="superscript"/>
      <sz val="9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0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vertAlign val="superscript"/>
      <sz val="10"/>
      <color theme="1" tint="0.34998626667073579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b/>
      <vertAlign val="superscript"/>
      <sz val="10"/>
      <color theme="1" tint="0.34998626667073579"/>
      <name val="Arial"/>
      <family val="2"/>
      <charset val="238"/>
    </font>
    <font>
      <strike/>
      <sz val="9"/>
      <color theme="1" tint="0.34998626667073579"/>
      <name val="Arial"/>
      <family val="2"/>
      <charset val="238"/>
    </font>
    <font>
      <b/>
      <sz val="9"/>
      <color theme="1" tint="0.34998626667073579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rgb="FF00B050"/>
      <name val="Arial"/>
      <family val="2"/>
      <charset val="238"/>
    </font>
    <font>
      <strike/>
      <sz val="9"/>
      <color rgb="FF00B050"/>
      <name val="Arial"/>
      <family val="2"/>
      <charset val="238"/>
    </font>
    <font>
      <sz val="9"/>
      <name val="Symbol"/>
      <family val="1"/>
      <charset val="2"/>
    </font>
    <font>
      <b/>
      <sz val="9"/>
      <color indexed="8"/>
      <name val="Arial"/>
      <family val="2"/>
      <charset val="238"/>
    </font>
    <font>
      <sz val="10"/>
      <color theme="1" tint="0.34998626667073579"/>
      <name val="Calibri"/>
      <family val="2"/>
      <charset val="238"/>
    </font>
    <font>
      <strike/>
      <vertAlign val="superscript"/>
      <sz val="9"/>
      <name val="Arial"/>
      <family val="2"/>
      <charset val="238"/>
    </font>
    <font>
      <sz val="9"/>
      <color theme="1" tint="0.34998626667073579"/>
      <name val="Arial "/>
      <charset val="238"/>
    </font>
    <font>
      <strike/>
      <vertAlign val="superscript"/>
      <sz val="9"/>
      <color theme="1" tint="0.34998626667073579"/>
      <name val="Arial"/>
      <family val="2"/>
      <charset val="238"/>
    </font>
    <font>
      <sz val="9.5"/>
      <color theme="1" tint="0.34998626667073579"/>
      <name val="Fira Sans"/>
      <family val="2"/>
      <charset val="238"/>
    </font>
    <font>
      <sz val="9"/>
      <color indexed="8"/>
      <name val="Arial"/>
      <family val="2"/>
      <charset val="238"/>
    </font>
    <font>
      <strike/>
      <sz val="10"/>
      <color theme="1" tint="0.34998626667073579"/>
      <name val="Arial"/>
      <family val="2"/>
      <charset val="238"/>
    </font>
    <font>
      <sz val="10"/>
      <name val="Arial "/>
      <charset val="238"/>
    </font>
    <font>
      <vertAlign val="superscript"/>
      <sz val="10"/>
      <name val="Arial "/>
      <charset val="238"/>
    </font>
    <font>
      <strike/>
      <sz val="10"/>
      <color rgb="FFFF0000"/>
      <name val="Arial"/>
      <family val="2"/>
      <charset val="238"/>
    </font>
    <font>
      <sz val="9"/>
      <name val="Arial CE"/>
      <charset val="238"/>
    </font>
    <font>
      <vertAlign val="superscript"/>
      <sz val="9"/>
      <name val="Arial CE"/>
      <charset val="238"/>
    </font>
    <font>
      <i/>
      <vertAlign val="superscript"/>
      <sz val="9"/>
      <color theme="1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name val="Arial "/>
      <charset val="238"/>
    </font>
    <font>
      <strike/>
      <sz val="10"/>
      <color theme="1" tint="0.34998626667073579"/>
      <name val="Arial "/>
      <charset val="238"/>
    </font>
    <font>
      <strike/>
      <vertAlign val="superscript"/>
      <sz val="10"/>
      <color rgb="FFFF0000"/>
      <name val="Arial"/>
      <family val="2"/>
      <charset val="238"/>
    </font>
    <font>
      <i/>
      <strike/>
      <sz val="9"/>
      <name val="Arial"/>
      <family val="2"/>
      <charset val="238"/>
    </font>
    <font>
      <i/>
      <strike/>
      <sz val="9"/>
      <color theme="1"/>
      <name val="Arial"/>
      <family val="2"/>
      <charset val="238"/>
    </font>
    <font>
      <sz val="10"/>
      <color theme="1" tint="0.34998626667073579"/>
      <name val="Arial "/>
      <charset val="238"/>
    </font>
    <font>
      <vertAlign val="superscript"/>
      <sz val="10"/>
      <color theme="1" tint="0.34998626667073579"/>
      <name val="Arial "/>
      <charset val="238"/>
    </font>
    <font>
      <sz val="9"/>
      <color theme="1" tint="0.249977111117893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rgb="FF009AA6"/>
      </right>
      <top style="thin">
        <color rgb="FF009AA6"/>
      </top>
      <bottom style="thin">
        <color rgb="FF009AA6"/>
      </bottom>
      <diagonal/>
    </border>
    <border>
      <left style="thin">
        <color rgb="FF009AA6"/>
      </left>
      <right style="thin">
        <color rgb="FF009AA6"/>
      </right>
      <top style="thin">
        <color rgb="FF009AA6"/>
      </top>
      <bottom style="thin">
        <color rgb="FF009AA6"/>
      </bottom>
      <diagonal/>
    </border>
    <border>
      <left style="thin">
        <color rgb="FF009AA6"/>
      </left>
      <right/>
      <top style="thin">
        <color rgb="FF009AA6"/>
      </top>
      <bottom style="thin">
        <color rgb="FF009AA6"/>
      </bottom>
      <diagonal/>
    </border>
    <border>
      <left/>
      <right style="thin">
        <color rgb="FF009AA6"/>
      </right>
      <top/>
      <bottom/>
      <diagonal/>
    </border>
    <border>
      <left style="thin">
        <color rgb="FF009AA6"/>
      </left>
      <right style="thin">
        <color rgb="FF009AA6"/>
      </right>
      <top/>
      <bottom/>
      <diagonal/>
    </border>
    <border>
      <left style="thin">
        <color rgb="FF009AA6"/>
      </left>
      <right/>
      <top/>
      <bottom/>
      <diagonal/>
    </border>
    <border>
      <left/>
      <right style="thin">
        <color rgb="FF009AA6"/>
      </right>
      <top style="thin">
        <color rgb="FF009AA6"/>
      </top>
      <bottom/>
      <diagonal/>
    </border>
    <border>
      <left style="thin">
        <color rgb="FF009AA6"/>
      </left>
      <right style="thin">
        <color rgb="FF009AA6"/>
      </right>
      <top style="thin">
        <color rgb="FF009AA6"/>
      </top>
      <bottom/>
      <diagonal/>
    </border>
    <border>
      <left style="thin">
        <color rgb="FF009AA6"/>
      </left>
      <right/>
      <top style="thin">
        <color rgb="FF009AA6"/>
      </top>
      <bottom/>
      <diagonal/>
    </border>
    <border>
      <left/>
      <right style="thin">
        <color rgb="FF009AA6"/>
      </right>
      <top/>
      <bottom style="thin">
        <color rgb="FF009AA6"/>
      </bottom>
      <diagonal/>
    </border>
    <border>
      <left style="thin">
        <color rgb="FF009AA6"/>
      </left>
      <right style="thin">
        <color rgb="FF009AA6"/>
      </right>
      <top/>
      <bottom style="thin">
        <color rgb="FF009AA6"/>
      </bottom>
      <diagonal/>
    </border>
    <border>
      <left style="thin">
        <color rgb="FF009AA6"/>
      </left>
      <right/>
      <top/>
      <bottom style="thin">
        <color rgb="FF009AA6"/>
      </bottom>
      <diagonal/>
    </border>
    <border>
      <left style="thin">
        <color rgb="FF009AA6"/>
      </left>
      <right style="thin">
        <color theme="4" tint="-0.24994659260841701"/>
      </right>
      <top/>
      <bottom/>
      <diagonal/>
    </border>
    <border>
      <left/>
      <right style="thin">
        <color rgb="FF009AA6"/>
      </right>
      <top style="thin">
        <color rgb="FF009AA6"/>
      </top>
      <bottom style="thin">
        <color theme="4" tint="-0.24994659260841701"/>
      </bottom>
      <diagonal/>
    </border>
    <border>
      <left style="thin">
        <color rgb="FF009AA6"/>
      </left>
      <right style="thin">
        <color rgb="FF009AA6"/>
      </right>
      <top style="thin">
        <color rgb="FF009AA6"/>
      </top>
      <bottom style="thin">
        <color theme="4" tint="-0.24994659260841701"/>
      </bottom>
      <diagonal/>
    </border>
    <border>
      <left style="thin">
        <color rgb="FF009AA6"/>
      </left>
      <right/>
      <top style="thin">
        <color rgb="FF009AA6"/>
      </top>
      <bottom style="thin">
        <color theme="4" tint="-0.24994659260841701"/>
      </bottom>
      <diagonal/>
    </border>
    <border>
      <left/>
      <right/>
      <top style="thin">
        <color rgb="FF009AA6"/>
      </top>
      <bottom/>
      <diagonal/>
    </border>
    <border>
      <left/>
      <right/>
      <top/>
      <bottom style="thin">
        <color rgb="FF009AA6"/>
      </bottom>
      <diagonal/>
    </border>
    <border>
      <left/>
      <right style="thin">
        <color rgb="FF009AA6"/>
      </right>
      <top style="thin">
        <color theme="4" tint="-0.24994659260841701"/>
      </top>
      <bottom style="thin">
        <color rgb="FF009AA6"/>
      </bottom>
      <diagonal/>
    </border>
    <border>
      <left style="thin">
        <color rgb="FF009AA6"/>
      </left>
      <right style="thin">
        <color rgb="FF009AA6"/>
      </right>
      <top style="thin">
        <color theme="4" tint="-0.24994659260841701"/>
      </top>
      <bottom style="thin">
        <color rgb="FF009AA6"/>
      </bottom>
      <diagonal/>
    </border>
    <border>
      <left style="thin">
        <color rgb="FF009AA6"/>
      </left>
      <right/>
      <top style="thin">
        <color theme="4" tint="-0.24994659260841701"/>
      </top>
      <bottom style="thin">
        <color rgb="FF009AA6"/>
      </bottom>
      <diagonal/>
    </border>
    <border>
      <left style="thin">
        <color theme="4" tint="-0.24994659260841701"/>
      </left>
      <right style="thin">
        <color rgb="FF009AA6"/>
      </right>
      <top style="thin">
        <color rgb="FF009AA6"/>
      </top>
      <bottom style="thin">
        <color rgb="FF009AA6"/>
      </bottom>
      <diagonal/>
    </border>
    <border>
      <left/>
      <right/>
      <top style="thin">
        <color rgb="FF009AA6"/>
      </top>
      <bottom style="thin">
        <color rgb="FF009AA6"/>
      </bottom>
      <diagonal/>
    </border>
    <border>
      <left style="thin">
        <color rgb="FF009999"/>
      </left>
      <right style="thin">
        <color rgb="FF009999"/>
      </right>
      <top/>
      <bottom/>
      <diagonal/>
    </border>
    <border>
      <left style="thin">
        <color rgb="FF009999"/>
      </left>
      <right/>
      <top/>
      <bottom/>
      <diagonal/>
    </border>
  </borders>
  <cellStyleXfs count="52">
    <xf numFmtId="0" fontId="0" fillId="0" borderId="0"/>
    <xf numFmtId="0" fontId="7" fillId="0" borderId="0"/>
    <xf numFmtId="0" fontId="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6" fillId="0" borderId="0" applyFont="0" applyFill="0" applyBorder="0" applyAlignment="0" applyProtection="0"/>
    <xf numFmtId="0" fontId="28" fillId="0" borderId="0"/>
    <xf numFmtId="0" fontId="34" fillId="0" borderId="0"/>
    <xf numFmtId="0" fontId="34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4" fillId="0" borderId="0"/>
    <xf numFmtId="0" fontId="54" fillId="0" borderId="0" applyNumberFormat="0" applyFill="0" applyBorder="0" applyAlignment="0" applyProtection="0"/>
    <xf numFmtId="0" fontId="2" fillId="0" borderId="0"/>
    <xf numFmtId="164" fontId="2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1" fillId="0" borderId="0"/>
  </cellStyleXfs>
  <cellXfs count="1768">
    <xf numFmtId="0" fontId="0" fillId="0" borderId="0" xfId="0"/>
    <xf numFmtId="166" fontId="9" fillId="0" borderId="0" xfId="1" applyNumberFormat="1" applyFont="1" applyFill="1" applyBorder="1" applyAlignment="1">
      <alignment wrapText="1"/>
    </xf>
    <xf numFmtId="166" fontId="9" fillId="0" borderId="0" xfId="1" applyNumberFormat="1" applyFont="1" applyFill="1" applyBorder="1" applyAlignment="1">
      <alignment horizontal="left" wrapText="1"/>
    </xf>
    <xf numFmtId="166" fontId="9" fillId="0" borderId="0" xfId="1" applyNumberFormat="1" applyFont="1" applyFill="1" applyBorder="1" applyAlignment="1">
      <alignment horizontal="left" wrapText="1" indent="1"/>
    </xf>
    <xf numFmtId="0" fontId="12" fillId="0" borderId="0" xfId="1" applyFont="1" applyFill="1" applyBorder="1" applyAlignment="1">
      <alignment horizontal="left" wrapText="1" indent="1"/>
    </xf>
    <xf numFmtId="0" fontId="7" fillId="0" borderId="0" xfId="1" applyFont="1" applyFill="1" applyAlignment="1">
      <alignment vertical="center"/>
    </xf>
    <xf numFmtId="0" fontId="9" fillId="0" borderId="0" xfId="1" applyFont="1" applyFill="1" applyBorder="1" applyAlignment="1">
      <alignment horizontal="right" wrapText="1"/>
    </xf>
    <xf numFmtId="0" fontId="9" fillId="0" borderId="0" xfId="1" applyFont="1" applyFill="1" applyAlignment="1">
      <alignment vertical="top" wrapText="1"/>
    </xf>
    <xf numFmtId="0" fontId="9" fillId="0" borderId="0" xfId="1" applyFont="1" applyFill="1" applyAlignment="1">
      <alignment horizontal="left" vertical="top" wrapText="1" indent="1"/>
    </xf>
    <xf numFmtId="0" fontId="22" fillId="0" borderId="0" xfId="1" applyFont="1" applyFill="1"/>
    <xf numFmtId="0" fontId="7" fillId="0" borderId="0" xfId="1" applyFont="1" applyFill="1" applyBorder="1" applyAlignment="1">
      <alignment vertical="center"/>
    </xf>
    <xf numFmtId="0" fontId="9" fillId="0" borderId="0" xfId="2" applyFont="1" applyFill="1"/>
    <xf numFmtId="0" fontId="9" fillId="0" borderId="0" xfId="2" applyFont="1" applyFill="1" applyAlignment="1">
      <alignment horizontal="center" vertical="center"/>
    </xf>
    <xf numFmtId="0" fontId="9" fillId="0" borderId="0" xfId="2" applyFont="1" applyFill="1" applyBorder="1"/>
    <xf numFmtId="0" fontId="9" fillId="0" borderId="0" xfId="2" applyFont="1" applyFill="1" applyBorder="1" applyAlignment="1">
      <alignment horizontal="right" wrapText="1"/>
    </xf>
    <xf numFmtId="165" fontId="9" fillId="0" borderId="0" xfId="2" applyNumberFormat="1" applyFont="1" applyFill="1" applyBorder="1" applyAlignment="1">
      <alignment horizontal="right" wrapText="1"/>
    </xf>
    <xf numFmtId="49" fontId="9" fillId="0" borderId="0" xfId="2" applyNumberFormat="1" applyFont="1" applyFill="1" applyBorder="1" applyAlignment="1">
      <alignment horizontal="right" wrapText="1"/>
    </xf>
    <xf numFmtId="0" fontId="30" fillId="0" borderId="0" xfId="5" applyFont="1" applyFill="1"/>
    <xf numFmtId="0" fontId="31" fillId="0" borderId="0" xfId="3" applyFont="1" applyFill="1" applyBorder="1" applyAlignment="1" applyProtection="1">
      <alignment horizontal="left" vertical="center"/>
    </xf>
    <xf numFmtId="0" fontId="31" fillId="0" borderId="0" xfId="3" applyFont="1" applyFill="1" applyBorder="1" applyAlignment="1" applyProtection="1"/>
    <xf numFmtId="0" fontId="31" fillId="0" borderId="0" xfId="3" applyFont="1" applyFill="1" applyAlignment="1" applyProtection="1"/>
    <xf numFmtId="0" fontId="31" fillId="0" borderId="0" xfId="3" applyFont="1" applyFill="1" applyBorder="1" applyAlignment="1" applyProtection="1">
      <alignment vertical="center"/>
    </xf>
    <xf numFmtId="0" fontId="32" fillId="0" borderId="0" xfId="5" applyFont="1" applyFill="1" applyBorder="1"/>
    <xf numFmtId="0" fontId="33" fillId="0" borderId="0" xfId="5" applyFont="1" applyFill="1" applyBorder="1"/>
    <xf numFmtId="0" fontId="17" fillId="0" borderId="0" xfId="5" applyNumberFormat="1" applyFont="1" applyFill="1" applyBorder="1" applyAlignment="1">
      <alignment wrapText="1"/>
    </xf>
    <xf numFmtId="0" fontId="9" fillId="0" borderId="0" xfId="5" applyFont="1" applyFill="1" applyBorder="1"/>
    <xf numFmtId="0" fontId="9" fillId="0" borderId="0" xfId="13" applyFont="1" applyFill="1" applyAlignment="1">
      <alignment wrapText="1"/>
    </xf>
    <xf numFmtId="0" fontId="9" fillId="0" borderId="0" xfId="5" applyNumberFormat="1" applyFont="1" applyFill="1" applyBorder="1" applyAlignment="1">
      <alignment horizontal="left" wrapText="1"/>
    </xf>
    <xf numFmtId="0" fontId="9" fillId="0" borderId="0" xfId="5" applyFont="1" applyFill="1" applyBorder="1" applyAlignment="1">
      <alignment horizontal="center" vertical="center" wrapText="1"/>
    </xf>
    <xf numFmtId="0" fontId="9" fillId="0" borderId="0" xfId="28" applyFont="1" applyFill="1" applyBorder="1" applyAlignment="1">
      <alignment horizontal="right" wrapText="1"/>
    </xf>
    <xf numFmtId="0" fontId="17" fillId="0" borderId="0" xfId="28" applyFont="1" applyFill="1" applyBorder="1" applyAlignment="1">
      <alignment horizontal="right" wrapText="1"/>
    </xf>
    <xf numFmtId="0" fontId="9" fillId="0" borderId="0" xfId="5" applyFont="1" applyFill="1" applyBorder="1" applyAlignment="1">
      <alignment vertical="center" wrapText="1"/>
    </xf>
    <xf numFmtId="0" fontId="9" fillId="0" borderId="0" xfId="5" applyFont="1" applyFill="1" applyAlignment="1">
      <alignment wrapText="1"/>
    </xf>
    <xf numFmtId="0" fontId="17" fillId="0" borderId="0" xfId="5" applyNumberFormat="1" applyFont="1" applyFill="1" applyBorder="1" applyAlignment="1">
      <alignment horizontal="left" wrapText="1"/>
    </xf>
    <xf numFmtId="0" fontId="17" fillId="0" borderId="0" xfId="23" applyFont="1" applyFill="1" applyBorder="1" applyAlignment="1">
      <alignment horizontal="right" wrapText="1"/>
    </xf>
    <xf numFmtId="0" fontId="9" fillId="0" borderId="0" xfId="4" applyFont="1" applyFill="1"/>
    <xf numFmtId="0" fontId="9" fillId="0" borderId="0" xfId="4" applyFont="1" applyFill="1" applyBorder="1" applyAlignment="1">
      <alignment horizontal="left" wrapText="1"/>
    </xf>
    <xf numFmtId="0" fontId="36" fillId="0" borderId="0" xfId="4" applyFont="1" applyFill="1" applyBorder="1" applyAlignment="1">
      <alignment horizontal="right" wrapText="1" indent="1"/>
    </xf>
    <xf numFmtId="0" fontId="15" fillId="0" borderId="0" xfId="4" applyFont="1" applyFill="1" applyBorder="1"/>
    <xf numFmtId="0" fontId="15" fillId="0" borderId="0" xfId="4" applyFont="1" applyFill="1"/>
    <xf numFmtId="0" fontId="7" fillId="0" borderId="0" xfId="1" applyFont="1" applyFill="1" applyAlignment="1"/>
    <xf numFmtId="0" fontId="9" fillId="0" borderId="0" xfId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left" wrapText="1" indent="1"/>
    </xf>
    <xf numFmtId="165" fontId="9" fillId="0" borderId="0" xfId="1" applyNumberFormat="1" applyFont="1" applyFill="1" applyBorder="1" applyAlignment="1">
      <alignment horizontal="right" wrapText="1"/>
    </xf>
    <xf numFmtId="0" fontId="9" fillId="0" borderId="0" xfId="1" applyFont="1" applyFill="1" applyAlignment="1">
      <alignment vertical="center"/>
    </xf>
    <xf numFmtId="0" fontId="9" fillId="0" borderId="0" xfId="4" applyFont="1" applyFill="1" applyBorder="1"/>
    <xf numFmtId="0" fontId="37" fillId="0" borderId="0" xfId="3" applyFont="1" applyFill="1" applyBorder="1" applyAlignment="1" applyProtection="1">
      <alignment vertical="center"/>
    </xf>
    <xf numFmtId="0" fontId="7" fillId="0" borderId="0" xfId="0" applyFont="1" applyFill="1"/>
    <xf numFmtId="0" fontId="9" fillId="0" borderId="0" xfId="2" applyFont="1" applyFill="1" applyAlignment="1">
      <alignment horizontal="center" wrapText="1"/>
    </xf>
    <xf numFmtId="0" fontId="7" fillId="0" borderId="0" xfId="1" applyFont="1" applyFill="1" applyAlignment="1">
      <alignment horizontal="right"/>
    </xf>
    <xf numFmtId="49" fontId="9" fillId="0" borderId="0" xfId="26" applyNumberFormat="1" applyFont="1" applyFill="1" applyBorder="1" applyAlignment="1">
      <alignment horizontal="right"/>
    </xf>
    <xf numFmtId="165" fontId="9" fillId="0" borderId="0" xfId="4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right" wrapText="1" indent="1"/>
    </xf>
    <xf numFmtId="0" fontId="17" fillId="0" borderId="0" xfId="4" applyFont="1" applyFill="1"/>
    <xf numFmtId="165" fontId="9" fillId="0" borderId="0" xfId="4" applyNumberFormat="1" applyFont="1" applyFill="1"/>
    <xf numFmtId="0" fontId="7" fillId="0" borderId="0" xfId="4" applyFont="1" applyFill="1"/>
    <xf numFmtId="2" fontId="9" fillId="0" borderId="0" xfId="4" applyNumberFormat="1" applyFont="1" applyFill="1"/>
    <xf numFmtId="2" fontId="9" fillId="0" borderId="0" xfId="4" applyNumberFormat="1" applyFont="1" applyFill="1" applyBorder="1"/>
    <xf numFmtId="0" fontId="9" fillId="0" borderId="0" xfId="4" applyFont="1" applyFill="1" applyAlignment="1">
      <alignment horizontal="center" vertical="center"/>
    </xf>
    <xf numFmtId="0" fontId="9" fillId="0" borderId="0" xfId="5" applyFont="1" applyFill="1" applyBorder="1" applyAlignment="1">
      <alignment wrapText="1"/>
    </xf>
    <xf numFmtId="0" fontId="35" fillId="0" borderId="0" xfId="2" applyFont="1" applyFill="1"/>
    <xf numFmtId="0" fontId="7" fillId="0" borderId="0" xfId="5" applyFont="1" applyFill="1"/>
    <xf numFmtId="0" fontId="29" fillId="0" borderId="0" xfId="5" applyFont="1" applyFill="1"/>
    <xf numFmtId="0" fontId="29" fillId="0" borderId="0" xfId="5" applyFont="1" applyFill="1" applyAlignment="1">
      <alignment vertical="center"/>
    </xf>
    <xf numFmtId="0" fontId="29" fillId="0" borderId="0" xfId="5" applyFont="1" applyFill="1" applyAlignment="1">
      <alignment horizontal="center" vertical="center"/>
    </xf>
    <xf numFmtId="0" fontId="8" fillId="0" borderId="0" xfId="5" applyFont="1" applyFill="1"/>
    <xf numFmtId="0" fontId="7" fillId="0" borderId="0" xfId="1" applyFont="1" applyFill="1" applyAlignment="1">
      <alignment horizontal="left" indent="7"/>
    </xf>
    <xf numFmtId="0" fontId="35" fillId="0" borderId="0" xfId="2" applyFont="1" applyFill="1" applyBorder="1"/>
    <xf numFmtId="0" fontId="35" fillId="0" borderId="0" xfId="2" quotePrefix="1" applyFont="1" applyFill="1" applyBorder="1"/>
    <xf numFmtId="0" fontId="17" fillId="0" borderId="0" xfId="5" applyFont="1" applyFill="1"/>
    <xf numFmtId="0" fontId="11" fillId="0" borderId="0" xfId="1" applyFont="1" applyFill="1" applyAlignment="1">
      <alignment horizontal="left" indent="1"/>
    </xf>
    <xf numFmtId="0" fontId="7" fillId="0" borderId="0" xfId="1" applyFont="1" applyFill="1" applyAlignment="1">
      <alignment vertical="top"/>
    </xf>
    <xf numFmtId="0" fontId="10" fillId="0" borderId="0" xfId="0" applyFont="1" applyFill="1"/>
    <xf numFmtId="0" fontId="9" fillId="0" borderId="0" xfId="1" applyNumberFormat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/>
    </xf>
    <xf numFmtId="0" fontId="17" fillId="0" borderId="0" xfId="1" applyNumberFormat="1" applyFont="1" applyFill="1" applyBorder="1" applyAlignment="1">
      <alignment wrapText="1"/>
    </xf>
    <xf numFmtId="0" fontId="17" fillId="0" borderId="0" xfId="1" applyNumberFormat="1" applyFont="1" applyFill="1" applyBorder="1" applyAlignment="1">
      <alignment horizontal="right" wrapText="1"/>
    </xf>
    <xf numFmtId="0" fontId="16" fillId="0" borderId="0" xfId="1" applyNumberFormat="1" applyFont="1" applyFill="1" applyBorder="1" applyAlignment="1">
      <alignment wrapText="1"/>
    </xf>
    <xf numFmtId="0" fontId="9" fillId="0" borderId="0" xfId="1" applyFont="1" applyFill="1" applyBorder="1" applyAlignment="1">
      <alignment wrapText="1"/>
    </xf>
    <xf numFmtId="0" fontId="17" fillId="0" borderId="0" xfId="1" applyFont="1" applyFill="1" applyBorder="1" applyAlignment="1">
      <alignment horizontal="right" wrapText="1"/>
    </xf>
    <xf numFmtId="0" fontId="9" fillId="0" borderId="0" xfId="1" applyNumberFormat="1" applyFont="1" applyFill="1" applyBorder="1" applyAlignment="1">
      <alignment horizontal="right" wrapText="1"/>
    </xf>
    <xf numFmtId="0" fontId="17" fillId="0" borderId="0" xfId="1" applyNumberFormat="1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wrapText="1"/>
    </xf>
    <xf numFmtId="0" fontId="9" fillId="0" borderId="0" xfId="1" applyNumberFormat="1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right" vertical="center"/>
    </xf>
    <xf numFmtId="0" fontId="7" fillId="0" borderId="0" xfId="1" applyFont="1" applyFill="1" applyAlignment="1">
      <alignment horizontal="left" indent="1"/>
    </xf>
    <xf numFmtId="0" fontId="9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166" fontId="17" fillId="0" borderId="0" xfId="4" applyNumberFormat="1" applyFont="1" applyFill="1" applyBorder="1" applyAlignment="1">
      <alignment wrapText="1"/>
    </xf>
    <xf numFmtId="0" fontId="17" fillId="0" borderId="0" xfId="4" applyFont="1" applyFill="1" applyBorder="1" applyAlignment="1">
      <alignment horizontal="right" wrapText="1" indent="1"/>
    </xf>
    <xf numFmtId="166" fontId="9" fillId="0" borderId="0" xfId="4" applyNumberFormat="1" applyFont="1" applyFill="1" applyBorder="1" applyAlignment="1">
      <alignment wrapText="1"/>
    </xf>
    <xf numFmtId="0" fontId="9" fillId="0" borderId="0" xfId="4" applyFont="1" applyFill="1" applyBorder="1" applyAlignment="1">
      <alignment horizontal="right" wrapText="1" indent="1"/>
    </xf>
    <xf numFmtId="166" fontId="9" fillId="0" borderId="0" xfId="4" applyNumberFormat="1" applyFont="1" applyFill="1" applyBorder="1" applyAlignment="1">
      <alignment horizontal="left" wrapText="1" indent="1"/>
    </xf>
    <xf numFmtId="0" fontId="17" fillId="0" borderId="0" xfId="4" applyNumberFormat="1" applyFont="1" applyFill="1" applyBorder="1"/>
    <xf numFmtId="0" fontId="9" fillId="0" borderId="0" xfId="4" applyFont="1" applyFill="1" applyBorder="1" applyAlignment="1">
      <alignment horizontal="right"/>
    </xf>
    <xf numFmtId="165" fontId="9" fillId="0" borderId="0" xfId="4" applyNumberFormat="1" applyFont="1" applyFill="1" applyAlignment="1">
      <alignment horizontal="right"/>
    </xf>
    <xf numFmtId="2" fontId="9" fillId="0" borderId="0" xfId="4" applyNumberFormat="1" applyFont="1" applyFill="1" applyBorder="1" applyAlignment="1">
      <alignment horizontal="right" wrapText="1" indent="1"/>
    </xf>
    <xf numFmtId="2" fontId="17" fillId="0" borderId="0" xfId="4" applyNumberFormat="1" applyFont="1" applyFill="1" applyBorder="1" applyAlignment="1">
      <alignment horizontal="right" wrapText="1" indent="1"/>
    </xf>
    <xf numFmtId="49" fontId="9" fillId="0" borderId="0" xfId="4" applyNumberFormat="1" applyFont="1" applyFill="1" applyAlignment="1">
      <alignment horizontal="right"/>
    </xf>
    <xf numFmtId="0" fontId="10" fillId="0" borderId="0" xfId="40" applyFont="1" applyFill="1" applyBorder="1" applyAlignment="1"/>
    <xf numFmtId="0" fontId="35" fillId="0" borderId="0" xfId="40" applyFont="1" applyFill="1" applyBorder="1"/>
    <xf numFmtId="0" fontId="35" fillId="0" borderId="0" xfId="40" applyFont="1" applyFill="1"/>
    <xf numFmtId="0" fontId="9" fillId="0" borderId="0" xfId="28" applyNumberFormat="1" applyFont="1" applyFill="1" applyBorder="1" applyAlignment="1">
      <alignment horizontal="left"/>
    </xf>
    <xf numFmtId="0" fontId="7" fillId="0" borderId="0" xfId="28" applyFont="1" applyFill="1"/>
    <xf numFmtId="0" fontId="9" fillId="0" borderId="0" xfId="33" applyNumberFormat="1" applyFont="1" applyFill="1" applyBorder="1" applyAlignment="1">
      <alignment horizontal="left" wrapText="1"/>
    </xf>
    <xf numFmtId="0" fontId="9" fillId="0" borderId="0" xfId="33" applyNumberFormat="1" applyFont="1" applyFill="1" applyBorder="1" applyAlignment="1">
      <alignment wrapText="1"/>
    </xf>
    <xf numFmtId="0" fontId="7" fillId="0" borderId="0" xfId="5" applyFont="1" applyFill="1" applyBorder="1"/>
    <xf numFmtId="0" fontId="7" fillId="0" borderId="0" xfId="28" applyFont="1" applyFill="1" applyBorder="1"/>
    <xf numFmtId="0" fontId="9" fillId="0" borderId="0" xfId="5" applyFont="1" applyFill="1" applyAlignment="1">
      <alignment horizontal="left" indent="1"/>
    </xf>
    <xf numFmtId="0" fontId="9" fillId="0" borderId="0" xfId="2" applyFont="1" applyFill="1" applyBorder="1" applyAlignment="1">
      <alignment horizontal="right"/>
    </xf>
    <xf numFmtId="0" fontId="9" fillId="0" borderId="0" xfId="5" applyFont="1" applyFill="1" applyBorder="1" applyAlignment="1">
      <alignment horizontal="right"/>
    </xf>
    <xf numFmtId="0" fontId="9" fillId="0" borderId="0" xfId="5" applyNumberFormat="1" applyFont="1" applyFill="1" applyBorder="1" applyAlignment="1">
      <alignment horizontal="left" wrapText="1" indent="1"/>
    </xf>
    <xf numFmtId="0" fontId="9" fillId="0" borderId="0" xfId="28" applyFont="1" applyFill="1" applyBorder="1"/>
    <xf numFmtId="0" fontId="10" fillId="0" borderId="0" xfId="5" applyFont="1" applyFill="1"/>
    <xf numFmtId="49" fontId="10" fillId="0" borderId="0" xfId="5" applyNumberFormat="1" applyFont="1" applyFill="1" applyBorder="1" applyAlignment="1"/>
    <xf numFmtId="0" fontId="29" fillId="0" borderId="0" xfId="5" applyFont="1" applyFill="1" applyBorder="1"/>
    <xf numFmtId="0" fontId="9" fillId="0" borderId="0" xfId="0" applyFont="1" applyFill="1" applyAlignment="1">
      <alignment wrapText="1"/>
    </xf>
    <xf numFmtId="0" fontId="9" fillId="0" borderId="0" xfId="27" applyNumberFormat="1" applyFont="1" applyFill="1" applyBorder="1" applyAlignment="1">
      <alignment horizontal="left" wrapText="1"/>
    </xf>
    <xf numFmtId="0" fontId="9" fillId="0" borderId="0" xfId="27" applyFont="1" applyFill="1" applyBorder="1"/>
    <xf numFmtId="0" fontId="17" fillId="0" borderId="0" xfId="5" applyFont="1" applyFill="1" applyBorder="1" applyAlignment="1">
      <alignment horizontal="right" wrapText="1"/>
    </xf>
    <xf numFmtId="0" fontId="9" fillId="0" borderId="0" xfId="5" applyNumberFormat="1" applyFont="1" applyFill="1" applyBorder="1" applyAlignment="1">
      <alignment wrapText="1"/>
    </xf>
    <xf numFmtId="0" fontId="9" fillId="0" borderId="0" xfId="5" applyFont="1" applyFill="1" applyBorder="1" applyAlignment="1">
      <alignment horizontal="right" wrapText="1"/>
    </xf>
    <xf numFmtId="0" fontId="19" fillId="0" borderId="0" xfId="27" applyFont="1" applyFill="1" applyBorder="1" applyAlignment="1">
      <alignment horizontal="right" wrapText="1"/>
    </xf>
    <xf numFmtId="0" fontId="10" fillId="0" borderId="0" xfId="5" applyFont="1" applyFill="1" applyAlignment="1"/>
    <xf numFmtId="0" fontId="43" fillId="0" borderId="0" xfId="5" applyFont="1" applyFill="1" applyAlignment="1"/>
    <xf numFmtId="0" fontId="43" fillId="0" borderId="0" xfId="5" applyFont="1" applyFill="1"/>
    <xf numFmtId="0" fontId="17" fillId="0" borderId="0" xfId="5" applyNumberFormat="1" applyFont="1" applyFill="1" applyBorder="1" applyAlignment="1">
      <alignment horizontal="right" wrapText="1"/>
    </xf>
    <xf numFmtId="0" fontId="17" fillId="0" borderId="0" xfId="5" applyNumberFormat="1" applyFont="1" applyFill="1" applyBorder="1" applyAlignment="1">
      <alignment horizontal="right"/>
    </xf>
    <xf numFmtId="0" fontId="43" fillId="0" borderId="0" xfId="5" applyFont="1" applyFill="1" applyAlignment="1">
      <alignment horizontal="right" wrapText="1"/>
    </xf>
    <xf numFmtId="0" fontId="9" fillId="0" borderId="0" xfId="13" applyNumberFormat="1" applyFont="1" applyFill="1" applyBorder="1" applyAlignment="1">
      <alignment horizontal="right" wrapText="1"/>
    </xf>
    <xf numFmtId="0" fontId="43" fillId="0" borderId="0" xfId="13" applyFont="1" applyFill="1" applyAlignment="1">
      <alignment horizontal="right" wrapText="1"/>
    </xf>
    <xf numFmtId="0" fontId="9" fillId="0" borderId="0" xfId="21" applyNumberFormat="1" applyFont="1" applyFill="1" applyBorder="1" applyAlignment="1">
      <alignment horizontal="left" wrapText="1"/>
    </xf>
    <xf numFmtId="0" fontId="35" fillId="0" borderId="0" xfId="2" applyFont="1" applyFill="1" applyAlignment="1">
      <alignment horizontal="right"/>
    </xf>
    <xf numFmtId="49" fontId="17" fillId="0" borderId="0" xfId="26" applyNumberFormat="1" applyFont="1" applyFill="1" applyBorder="1" applyAlignment="1">
      <alignment horizontal="right"/>
    </xf>
    <xf numFmtId="0" fontId="9" fillId="0" borderId="0" xfId="26" applyNumberFormat="1" applyFont="1" applyFill="1" applyBorder="1"/>
    <xf numFmtId="49" fontId="19" fillId="0" borderId="0" xfId="26" applyNumberFormat="1" applyFont="1" applyFill="1" applyBorder="1" applyAlignment="1">
      <alignment horizontal="right"/>
    </xf>
    <xf numFmtId="0" fontId="9" fillId="0" borderId="0" xfId="13" applyFont="1" applyFill="1" applyBorder="1" applyAlignment="1">
      <alignment wrapText="1"/>
    </xf>
    <xf numFmtId="0" fontId="40" fillId="0" borderId="0" xfId="5" applyFont="1" applyFill="1"/>
    <xf numFmtId="0" fontId="40" fillId="0" borderId="0" xfId="5" applyFont="1" applyFill="1" applyAlignment="1">
      <alignment wrapText="1"/>
    </xf>
    <xf numFmtId="0" fontId="9" fillId="0" borderId="0" xfId="2" applyFont="1" applyFill="1" applyAlignment="1">
      <alignment horizontal="left" indent="1"/>
    </xf>
    <xf numFmtId="0" fontId="9" fillId="0" borderId="0" xfId="5" applyFont="1" applyFill="1" applyBorder="1" applyAlignment="1"/>
    <xf numFmtId="0" fontId="9" fillId="0" borderId="0" xfId="0" applyFont="1" applyFill="1" applyBorder="1" applyAlignment="1">
      <alignment horizontal="left" wrapText="1" indent="1"/>
    </xf>
    <xf numFmtId="0" fontId="9" fillId="0" borderId="0" xfId="8" applyNumberFormat="1" applyFont="1" applyFill="1" applyBorder="1" applyAlignment="1">
      <alignment wrapText="1"/>
    </xf>
    <xf numFmtId="0" fontId="9" fillId="0" borderId="0" xfId="8" applyNumberFormat="1" applyFont="1" applyFill="1" applyBorder="1" applyAlignment="1">
      <alignment horizontal="left" wrapText="1"/>
    </xf>
    <xf numFmtId="0" fontId="9" fillId="0" borderId="0" xfId="13" applyFont="1" applyFill="1" applyBorder="1"/>
    <xf numFmtId="0" fontId="7" fillId="0" borderId="0" xfId="5" applyFont="1" applyFill="1" applyAlignment="1"/>
    <xf numFmtId="0" fontId="10" fillId="0" borderId="0" xfId="2" applyFont="1" applyFill="1" applyAlignment="1"/>
    <xf numFmtId="0" fontId="9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/>
    <xf numFmtId="0" fontId="17" fillId="0" borderId="0" xfId="6" applyNumberFormat="1" applyFont="1" applyFill="1" applyBorder="1" applyAlignment="1">
      <alignment wrapText="1"/>
    </xf>
    <xf numFmtId="0" fontId="17" fillId="0" borderId="0" xfId="8" applyNumberFormat="1" applyFont="1" applyFill="1" applyBorder="1" applyAlignment="1">
      <alignment wrapText="1"/>
    </xf>
    <xf numFmtId="0" fontId="9" fillId="0" borderId="0" xfId="5" applyFont="1" applyFill="1" applyAlignment="1"/>
    <xf numFmtId="0" fontId="9" fillId="0" borderId="0" xfId="1" applyFont="1" applyFill="1" applyBorder="1" applyAlignment="1">
      <alignment horizontal="left" wrapText="1" indent="1"/>
    </xf>
    <xf numFmtId="0" fontId="45" fillId="0" borderId="0" xfId="1" applyFont="1" applyFill="1" applyAlignment="1">
      <alignment horizontal="left" indent="1"/>
    </xf>
    <xf numFmtId="0" fontId="9" fillId="0" borderId="0" xfId="1" applyNumberFormat="1" applyFont="1" applyFill="1" applyBorder="1" applyAlignment="1">
      <alignment horizontal="justify" wrapText="1"/>
    </xf>
    <xf numFmtId="0" fontId="17" fillId="0" borderId="0" xfId="1" applyFont="1" applyFill="1"/>
    <xf numFmtId="0" fontId="9" fillId="0" borderId="0" xfId="1" applyFont="1" applyFill="1" applyBorder="1" applyAlignment="1">
      <alignment horizontal="left" vertical="top" wrapText="1"/>
    </xf>
    <xf numFmtId="0" fontId="9" fillId="0" borderId="0" xfId="1" applyNumberFormat="1" applyFont="1" applyFill="1" applyBorder="1" applyAlignment="1">
      <alignment vertical="top" wrapText="1"/>
    </xf>
    <xf numFmtId="0" fontId="46" fillId="0" borderId="0" xfId="1" applyFont="1" applyFill="1"/>
    <xf numFmtId="0" fontId="15" fillId="0" borderId="0" xfId="1" applyFont="1" applyFill="1" applyAlignment="1">
      <alignment horizontal="justify"/>
    </xf>
    <xf numFmtId="0" fontId="9" fillId="0" borderId="0" xfId="36" applyFont="1" applyFill="1" applyBorder="1" applyAlignment="1">
      <alignment horizontal="right" wrapText="1"/>
    </xf>
    <xf numFmtId="0" fontId="17" fillId="0" borderId="0" xfId="1" applyFont="1" applyFill="1" applyBorder="1" applyAlignment="1">
      <alignment wrapText="1"/>
    </xf>
    <xf numFmtId="0" fontId="10" fillId="0" borderId="0" xfId="38" applyFont="1" applyFill="1"/>
    <xf numFmtId="0" fontId="9" fillId="0" borderId="0" xfId="38" applyFont="1" applyFill="1"/>
    <xf numFmtId="0" fontId="29" fillId="0" borderId="0" xfId="2" applyFont="1" applyFill="1" applyBorder="1"/>
    <xf numFmtId="0" fontId="10" fillId="0" borderId="0" xfId="35" applyFont="1" applyFill="1"/>
    <xf numFmtId="0" fontId="17" fillId="0" borderId="0" xfId="35" applyFont="1" applyFill="1"/>
    <xf numFmtId="0" fontId="37" fillId="0" borderId="0" xfId="3" applyFont="1" applyFill="1" applyBorder="1" applyAlignment="1" applyProtection="1">
      <alignment horizontal="left" vertical="center"/>
    </xf>
    <xf numFmtId="49" fontId="17" fillId="0" borderId="0" xfId="5" applyNumberFormat="1" applyFont="1" applyFill="1" applyBorder="1" applyAlignment="1">
      <alignment horizontal="center" wrapText="1"/>
    </xf>
    <xf numFmtId="0" fontId="17" fillId="0" borderId="0" xfId="5" applyFont="1" applyFill="1" applyBorder="1" applyAlignment="1">
      <alignment horizontal="center" vertical="center" wrapText="1"/>
    </xf>
    <xf numFmtId="0" fontId="15" fillId="0" borderId="0" xfId="23" applyFont="1" applyFill="1" applyBorder="1" applyAlignment="1"/>
    <xf numFmtId="0" fontId="9" fillId="0" borderId="0" xfId="23" applyNumberFormat="1" applyFont="1" applyFill="1" applyBorder="1" applyAlignment="1">
      <alignment horizontal="left" wrapText="1" indent="1"/>
    </xf>
    <xf numFmtId="0" fontId="9" fillId="0" borderId="0" xfId="23" applyFont="1" applyFill="1" applyBorder="1" applyAlignment="1">
      <alignment horizontal="right" wrapText="1"/>
    </xf>
    <xf numFmtId="0" fontId="9" fillId="0" borderId="0" xfId="1" applyFont="1" applyFill="1" applyBorder="1" applyAlignment="1">
      <alignment horizontal="center"/>
    </xf>
    <xf numFmtId="0" fontId="48" fillId="0" borderId="0" xfId="3" applyFont="1" applyFill="1" applyBorder="1" applyAlignment="1" applyProtection="1"/>
    <xf numFmtId="0" fontId="48" fillId="0" borderId="0" xfId="3" applyFont="1" applyFill="1" applyAlignment="1" applyProtection="1"/>
    <xf numFmtId="0" fontId="48" fillId="0" borderId="0" xfId="3" applyFont="1" applyFill="1" applyBorder="1" applyAlignment="1" applyProtection="1">
      <alignment vertical="center"/>
    </xf>
    <xf numFmtId="167" fontId="9" fillId="0" borderId="0" xfId="5" applyNumberFormat="1" applyFont="1" applyFill="1"/>
    <xf numFmtId="0" fontId="9" fillId="0" borderId="0" xfId="8" applyFont="1" applyFill="1" applyAlignment="1"/>
    <xf numFmtId="17" fontId="9" fillId="0" borderId="0" xfId="5" applyNumberFormat="1" applyFont="1" applyFill="1" applyBorder="1"/>
    <xf numFmtId="0" fontId="17" fillId="0" borderId="0" xfId="5" applyFont="1" applyFill="1" applyBorder="1"/>
    <xf numFmtId="0" fontId="10" fillId="0" borderId="0" xfId="18" applyFont="1" applyFill="1" applyAlignment="1"/>
    <xf numFmtId="0" fontId="7" fillId="0" borderId="0" xfId="18" applyFont="1" applyFill="1"/>
    <xf numFmtId="0" fontId="9" fillId="0" borderId="0" xfId="1" applyNumberFormat="1" applyFont="1" applyFill="1"/>
    <xf numFmtId="0" fontId="9" fillId="0" borderId="0" xfId="1" applyFont="1" applyFill="1" applyBorder="1"/>
    <xf numFmtId="0" fontId="10" fillId="0" borderId="0" xfId="19" applyFont="1" applyFill="1" applyAlignment="1">
      <alignment horizontal="left"/>
    </xf>
    <xf numFmtId="0" fontId="7" fillId="0" borderId="0" xfId="19" applyFont="1" applyFill="1"/>
    <xf numFmtId="0" fontId="29" fillId="0" borderId="0" xfId="2" applyFont="1" applyFill="1"/>
    <xf numFmtId="1" fontId="29" fillId="0" borderId="0" xfId="2" applyNumberFormat="1" applyFont="1" applyFill="1"/>
    <xf numFmtId="0" fontId="15" fillId="0" borderId="0" xfId="2" applyFont="1" applyFill="1" applyAlignment="1">
      <alignment horizontal="left" indent="1"/>
    </xf>
    <xf numFmtId="1" fontId="9" fillId="0" borderId="0" xfId="22" applyNumberFormat="1" applyFont="1" applyFill="1" applyBorder="1"/>
    <xf numFmtId="168" fontId="9" fillId="0" borderId="0" xfId="17" applyNumberFormat="1" applyFont="1" applyFill="1" applyBorder="1"/>
    <xf numFmtId="0" fontId="7" fillId="0" borderId="0" xfId="17" applyFont="1" applyFill="1"/>
    <xf numFmtId="0" fontId="49" fillId="0" borderId="0" xfId="3" applyFont="1" applyFill="1" applyBorder="1" applyAlignment="1" applyProtection="1"/>
    <xf numFmtId="0" fontId="9" fillId="0" borderId="0" xfId="2" applyFont="1" applyFill="1" applyBorder="1" applyAlignment="1">
      <alignment horizontal="left" indent="1"/>
    </xf>
    <xf numFmtId="1" fontId="9" fillId="0" borderId="0" xfId="2" applyNumberFormat="1" applyFont="1" applyFill="1" applyBorder="1"/>
    <xf numFmtId="0" fontId="10" fillId="0" borderId="0" xfId="4" applyFont="1" applyFill="1" applyAlignment="1"/>
    <xf numFmtId="0" fontId="7" fillId="0" borderId="0" xfId="4" applyFont="1" applyFill="1" applyBorder="1" applyAlignment="1"/>
    <xf numFmtId="0" fontId="7" fillId="0" borderId="0" xfId="1" applyFont="1" applyFill="1" applyBorder="1" applyAlignment="1"/>
    <xf numFmtId="0" fontId="7" fillId="0" borderId="0" xfId="1" applyFont="1" applyFill="1" applyBorder="1"/>
    <xf numFmtId="0" fontId="7" fillId="0" borderId="0" xfId="1" applyFont="1" applyFill="1" applyBorder="1" applyAlignment="1">
      <alignment horizontal="left" indent="7"/>
    </xf>
    <xf numFmtId="0" fontId="9" fillId="0" borderId="10" xfId="1" applyNumberFormat="1" applyFont="1" applyFill="1" applyBorder="1" applyAlignment="1">
      <alignment horizontal="left" wrapText="1"/>
    </xf>
    <xf numFmtId="0" fontId="9" fillId="0" borderId="11" xfId="1" applyFont="1" applyFill="1" applyBorder="1" applyAlignment="1">
      <alignment horizontal="right" wrapText="1"/>
    </xf>
    <xf numFmtId="165" fontId="9" fillId="0" borderId="11" xfId="1" applyNumberFormat="1" applyFont="1" applyFill="1" applyBorder="1" applyAlignment="1">
      <alignment horizontal="right" wrapText="1"/>
    </xf>
    <xf numFmtId="0" fontId="9" fillId="0" borderId="10" xfId="1" applyNumberFormat="1" applyFont="1" applyFill="1" applyBorder="1" applyAlignment="1">
      <alignment wrapText="1"/>
    </xf>
    <xf numFmtId="0" fontId="9" fillId="0" borderId="10" xfId="0" applyFont="1" applyFill="1" applyBorder="1" applyAlignment="1">
      <alignment horizontal="left" indent="2"/>
    </xf>
    <xf numFmtId="0" fontId="9" fillId="0" borderId="10" xfId="1" applyNumberFormat="1" applyFont="1" applyFill="1" applyBorder="1" applyAlignment="1">
      <alignment horizontal="left" wrapText="1" indent="2"/>
    </xf>
    <xf numFmtId="0" fontId="9" fillId="0" borderId="10" xfId="1" applyNumberFormat="1" applyFont="1" applyFill="1" applyBorder="1" applyAlignment="1">
      <alignment horizontal="left" wrapText="1" indent="1"/>
    </xf>
    <xf numFmtId="0" fontId="9" fillId="0" borderId="10" xfId="1" applyFont="1" applyFill="1" applyBorder="1" applyAlignment="1">
      <alignment wrapText="1"/>
    </xf>
    <xf numFmtId="0" fontId="9" fillId="0" borderId="10" xfId="0" applyFont="1" applyFill="1" applyBorder="1" applyAlignment="1">
      <alignment horizontal="left" indent="3"/>
    </xf>
    <xf numFmtId="0" fontId="9" fillId="0" borderId="10" xfId="1" applyNumberFormat="1" applyFont="1" applyFill="1" applyBorder="1" applyAlignment="1">
      <alignment horizontal="left" wrapText="1" indent="3"/>
    </xf>
    <xf numFmtId="0" fontId="9" fillId="0" borderId="11" xfId="1" applyFont="1" applyFill="1" applyBorder="1"/>
    <xf numFmtId="0" fontId="9" fillId="0" borderId="11" xfId="1" applyFont="1" applyFill="1" applyBorder="1" applyAlignment="1">
      <alignment horizontal="right"/>
    </xf>
    <xf numFmtId="0" fontId="7" fillId="0" borderId="11" xfId="1" applyFont="1" applyFill="1" applyBorder="1"/>
    <xf numFmtId="0" fontId="9" fillId="0" borderId="10" xfId="2" applyFont="1" applyFill="1" applyBorder="1"/>
    <xf numFmtId="0" fontId="9" fillId="0" borderId="11" xfId="2" applyFont="1" applyFill="1" applyBorder="1"/>
    <xf numFmtId="0" fontId="17" fillId="0" borderId="11" xfId="2" applyNumberFormat="1" applyFont="1" applyFill="1" applyBorder="1" applyAlignment="1">
      <alignment horizontal="right"/>
    </xf>
    <xf numFmtId="0" fontId="9" fillId="0" borderId="10" xfId="2" applyFont="1" applyFill="1" applyBorder="1" applyAlignment="1">
      <alignment horizontal="left" indent="1"/>
    </xf>
    <xf numFmtId="0" fontId="9" fillId="0" borderId="7" xfId="2" applyFont="1" applyFill="1" applyBorder="1" applyAlignment="1">
      <alignment horizontal="center" vertical="center"/>
    </xf>
    <xf numFmtId="0" fontId="9" fillId="0" borderId="8" xfId="2" quotePrefix="1" applyNumberFormat="1" applyFont="1" applyFill="1" applyBorder="1" applyAlignment="1">
      <alignment horizontal="center" vertical="center"/>
    </xf>
    <xf numFmtId="0" fontId="17" fillId="0" borderId="13" xfId="1" applyNumberFormat="1" applyFont="1" applyFill="1" applyBorder="1" applyAlignment="1">
      <alignment wrapText="1"/>
    </xf>
    <xf numFmtId="0" fontId="17" fillId="0" borderId="14" xfId="1" applyFont="1" applyFill="1" applyBorder="1"/>
    <xf numFmtId="0" fontId="17" fillId="0" borderId="10" xfId="1" applyNumberFormat="1" applyFont="1" applyFill="1" applyBorder="1" applyAlignment="1">
      <alignment wrapText="1"/>
    </xf>
    <xf numFmtId="0" fontId="17" fillId="0" borderId="11" xfId="1" applyFont="1" applyFill="1" applyBorder="1"/>
    <xf numFmtId="0" fontId="17" fillId="0" borderId="14" xfId="1" applyFont="1" applyFill="1" applyBorder="1" applyAlignment="1">
      <alignment horizontal="right" wrapText="1"/>
    </xf>
    <xf numFmtId="0" fontId="17" fillId="0" borderId="10" xfId="1" applyNumberFormat="1" applyFont="1" applyFill="1" applyBorder="1" applyAlignment="1">
      <alignment horizontal="left" wrapText="1"/>
    </xf>
    <xf numFmtId="0" fontId="17" fillId="0" borderId="11" xfId="1" applyFont="1" applyFill="1" applyBorder="1" applyAlignment="1">
      <alignment horizontal="right" wrapText="1"/>
    </xf>
    <xf numFmtId="49" fontId="9" fillId="0" borderId="9" xfId="1" applyNumberFormat="1" applyFont="1" applyFill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wrapText="1"/>
    </xf>
    <xf numFmtId="0" fontId="9" fillId="0" borderId="14" xfId="1" applyFont="1" applyFill="1" applyBorder="1" applyAlignment="1">
      <alignment horizontal="right" wrapText="1"/>
    </xf>
    <xf numFmtId="0" fontId="9" fillId="0" borderId="15" xfId="1" applyFont="1" applyFill="1" applyBorder="1" applyAlignment="1">
      <alignment horizontal="right" wrapText="1"/>
    </xf>
    <xf numFmtId="0" fontId="9" fillId="0" borderId="12" xfId="1" applyFont="1" applyFill="1" applyBorder="1" applyAlignment="1">
      <alignment horizontal="right" wrapText="1"/>
    </xf>
    <xf numFmtId="0" fontId="7" fillId="0" borderId="12" xfId="1" applyFont="1" applyFill="1" applyBorder="1"/>
    <xf numFmtId="0" fontId="9" fillId="0" borderId="12" xfId="1" applyFont="1" applyFill="1" applyBorder="1" applyAlignment="1">
      <alignment horizontal="right"/>
    </xf>
    <xf numFmtId="0" fontId="17" fillId="0" borderId="13" xfId="6" applyNumberFormat="1" applyFont="1" applyFill="1" applyBorder="1" applyAlignment="1">
      <alignment wrapText="1"/>
    </xf>
    <xf numFmtId="1" fontId="17" fillId="0" borderId="14" xfId="14" applyNumberFormat="1" applyFont="1" applyFill="1" applyBorder="1" applyAlignment="1">
      <alignment horizontal="right"/>
    </xf>
    <xf numFmtId="1" fontId="17" fillId="0" borderId="15" xfId="14" applyNumberFormat="1" applyFont="1" applyFill="1" applyBorder="1" applyAlignment="1">
      <alignment horizontal="right"/>
    </xf>
    <xf numFmtId="1" fontId="17" fillId="0" borderId="11" xfId="14" applyNumberFormat="1" applyFont="1" applyFill="1" applyBorder="1" applyAlignment="1">
      <alignment horizontal="right"/>
    </xf>
    <xf numFmtId="1" fontId="17" fillId="0" borderId="12" xfId="14" applyNumberFormat="1" applyFont="1" applyFill="1" applyBorder="1" applyAlignment="1">
      <alignment horizontal="right"/>
    </xf>
    <xf numFmtId="49" fontId="9" fillId="0" borderId="10" xfId="17" applyNumberFormat="1" applyFont="1" applyFill="1" applyBorder="1" applyAlignment="1">
      <alignment horizontal="left" wrapText="1"/>
    </xf>
    <xf numFmtId="1" fontId="9" fillId="0" borderId="11" xfId="14" applyNumberFormat="1" applyFont="1" applyFill="1" applyBorder="1" applyAlignment="1">
      <alignment horizontal="right"/>
    </xf>
    <xf numFmtId="1" fontId="9" fillId="0" borderId="12" xfId="14" applyNumberFormat="1" applyFont="1" applyFill="1" applyBorder="1" applyAlignment="1">
      <alignment horizontal="right"/>
    </xf>
    <xf numFmtId="0" fontId="9" fillId="0" borderId="10" xfId="17" applyNumberFormat="1" applyFont="1" applyFill="1" applyBorder="1" applyAlignment="1">
      <alignment wrapText="1"/>
    </xf>
    <xf numFmtId="0" fontId="29" fillId="0" borderId="11" xfId="2" applyFont="1" applyFill="1" applyBorder="1"/>
    <xf numFmtId="0" fontId="29" fillId="0" borderId="12" xfId="2" applyFont="1" applyFill="1" applyBorder="1"/>
    <xf numFmtId="0" fontId="17" fillId="0" borderId="15" xfId="1" applyFont="1" applyFill="1" applyBorder="1"/>
    <xf numFmtId="0" fontId="17" fillId="0" borderId="12" xfId="1" applyFont="1" applyFill="1" applyBorder="1"/>
    <xf numFmtId="0" fontId="17" fillId="0" borderId="15" xfId="1" applyFont="1" applyFill="1" applyBorder="1" applyAlignment="1">
      <alignment horizontal="right" wrapText="1"/>
    </xf>
    <xf numFmtId="0" fontId="17" fillId="0" borderId="12" xfId="1" applyFont="1" applyFill="1" applyBorder="1" applyAlignment="1">
      <alignment horizontal="right" wrapText="1"/>
    </xf>
    <xf numFmtId="0" fontId="9" fillId="0" borderId="12" xfId="1" applyFont="1" applyFill="1" applyBorder="1"/>
    <xf numFmtId="49" fontId="17" fillId="0" borderId="13" xfId="22" applyNumberFormat="1" applyFont="1" applyFill="1" applyBorder="1" applyAlignment="1">
      <alignment wrapText="1"/>
    </xf>
    <xf numFmtId="0" fontId="17" fillId="0" borderId="14" xfId="5" applyFont="1" applyFill="1" applyBorder="1" applyAlignment="1">
      <alignment horizontal="right"/>
    </xf>
    <xf numFmtId="1" fontId="17" fillId="0" borderId="14" xfId="22" applyNumberFormat="1" applyFont="1" applyFill="1" applyBorder="1" applyAlignment="1">
      <alignment horizontal="right"/>
    </xf>
    <xf numFmtId="1" fontId="17" fillId="0" borderId="15" xfId="22" applyNumberFormat="1" applyFont="1" applyFill="1" applyBorder="1" applyAlignment="1">
      <alignment horizontal="right"/>
    </xf>
    <xf numFmtId="1" fontId="9" fillId="0" borderId="11" xfId="22" applyNumberFormat="1" applyFont="1" applyFill="1" applyBorder="1" applyAlignment="1">
      <alignment horizontal="right"/>
    </xf>
    <xf numFmtId="1" fontId="9" fillId="0" borderId="11" xfId="19" applyNumberFormat="1" applyFont="1" applyFill="1" applyBorder="1" applyAlignment="1">
      <alignment horizontal="right" wrapText="1"/>
    </xf>
    <xf numFmtId="1" fontId="9" fillId="0" borderId="12" xfId="22" applyNumberFormat="1" applyFont="1" applyFill="1" applyBorder="1" applyAlignment="1">
      <alignment horizontal="right"/>
    </xf>
    <xf numFmtId="0" fontId="9" fillId="0" borderId="10" xfId="22" applyNumberFormat="1" applyFont="1" applyFill="1" applyBorder="1" applyAlignment="1">
      <alignment wrapText="1"/>
    </xf>
    <xf numFmtId="0" fontId="9" fillId="0" borderId="10" xfId="22" applyNumberFormat="1" applyFont="1" applyFill="1" applyBorder="1" applyAlignment="1">
      <alignment horizontal="left" wrapText="1"/>
    </xf>
    <xf numFmtId="0" fontId="9" fillId="0" borderId="11" xfId="23" applyNumberFormat="1" applyFont="1" applyFill="1" applyBorder="1" applyAlignment="1">
      <alignment horizontal="right" wrapText="1"/>
    </xf>
    <xf numFmtId="1" fontId="9" fillId="0" borderId="11" xfId="17" applyNumberFormat="1" applyFont="1" applyFill="1" applyBorder="1" applyAlignment="1">
      <alignment horizontal="right"/>
    </xf>
    <xf numFmtId="1" fontId="29" fillId="0" borderId="11" xfId="2" applyNumberFormat="1" applyFont="1" applyFill="1" applyBorder="1" applyAlignment="1">
      <alignment horizontal="right"/>
    </xf>
    <xf numFmtId="1" fontId="29" fillId="0" borderId="12" xfId="2" applyNumberFormat="1" applyFont="1" applyFill="1" applyBorder="1" applyAlignment="1">
      <alignment horizontal="right"/>
    </xf>
    <xf numFmtId="165" fontId="9" fillId="0" borderId="14" xfId="1" applyNumberFormat="1" applyFont="1" applyFill="1" applyBorder="1" applyAlignment="1">
      <alignment horizontal="right" wrapText="1"/>
    </xf>
    <xf numFmtId="0" fontId="9" fillId="0" borderId="8" xfId="18" applyFont="1" applyFill="1" applyBorder="1" applyAlignment="1">
      <alignment horizontal="center" vertical="center" wrapText="1"/>
    </xf>
    <xf numFmtId="0" fontId="9" fillId="0" borderId="9" xfId="18" applyFont="1" applyFill="1" applyBorder="1" applyAlignment="1">
      <alignment horizontal="center" vertical="center" wrapText="1"/>
    </xf>
    <xf numFmtId="0" fontId="17" fillId="0" borderId="13" xfId="18" applyFont="1" applyFill="1" applyBorder="1" applyAlignment="1">
      <alignment horizontal="left" wrapText="1"/>
    </xf>
    <xf numFmtId="0" fontId="17" fillId="0" borderId="14" xfId="18" applyFont="1" applyFill="1" applyBorder="1" applyAlignment="1">
      <alignment horizontal="right" wrapText="1"/>
    </xf>
    <xf numFmtId="0" fontId="17" fillId="0" borderId="15" xfId="18" applyFont="1" applyFill="1" applyBorder="1" applyAlignment="1">
      <alignment horizontal="right" wrapText="1"/>
    </xf>
    <xf numFmtId="0" fontId="9" fillId="0" borderId="11" xfId="18" applyFont="1" applyFill="1" applyBorder="1" applyAlignment="1">
      <alignment horizontal="right" wrapText="1"/>
    </xf>
    <xf numFmtId="0" fontId="9" fillId="0" borderId="12" xfId="18" applyFont="1" applyFill="1" applyBorder="1" applyAlignment="1">
      <alignment horizontal="right" wrapText="1"/>
    </xf>
    <xf numFmtId="0" fontId="9" fillId="0" borderId="10" xfId="18" applyFont="1" applyFill="1" applyBorder="1" applyAlignment="1">
      <alignment horizontal="left" wrapText="1"/>
    </xf>
    <xf numFmtId="0" fontId="17" fillId="0" borderId="13" xfId="18" applyFont="1" applyFill="1" applyBorder="1" applyAlignment="1">
      <alignment wrapText="1"/>
    </xf>
    <xf numFmtId="0" fontId="9" fillId="0" borderId="10" xfId="18" applyFont="1" applyFill="1" applyBorder="1" applyAlignment="1">
      <alignment wrapText="1"/>
    </xf>
    <xf numFmtId="0" fontId="9" fillId="0" borderId="11" xfId="5" applyFont="1" applyFill="1" applyBorder="1" applyAlignment="1">
      <alignment horizontal="right"/>
    </xf>
    <xf numFmtId="0" fontId="9" fillId="0" borderId="10" xfId="1" applyFont="1" applyFill="1" applyBorder="1" applyAlignment="1">
      <alignment horizontal="left" wrapText="1"/>
    </xf>
    <xf numFmtId="0" fontId="9" fillId="0" borderId="10" xfId="1" applyFont="1" applyFill="1" applyBorder="1" applyAlignment="1">
      <alignment horizontal="left" vertical="center" wrapText="1"/>
    </xf>
    <xf numFmtId="0" fontId="9" fillId="0" borderId="10" xfId="1" applyFont="1" applyFill="1" applyBorder="1" applyAlignment="1">
      <alignment horizontal="left" wrapText="1" indent="1"/>
    </xf>
    <xf numFmtId="1" fontId="9" fillId="0" borderId="11" xfId="1" applyNumberFormat="1" applyFont="1" applyFill="1" applyBorder="1" applyAlignment="1">
      <alignment horizontal="right" wrapText="1"/>
    </xf>
    <xf numFmtId="49" fontId="17" fillId="0" borderId="10" xfId="8" applyNumberFormat="1" applyFont="1" applyFill="1" applyBorder="1" applyAlignment="1">
      <alignment horizontal="right" wrapText="1"/>
    </xf>
    <xf numFmtId="167" fontId="17" fillId="0" borderId="11" xfId="11" applyNumberFormat="1" applyFont="1" applyFill="1" applyBorder="1" applyAlignment="1">
      <alignment horizontal="right"/>
    </xf>
    <xf numFmtId="167" fontId="17" fillId="0" borderId="12" xfId="11" applyNumberFormat="1" applyFont="1" applyFill="1" applyBorder="1" applyAlignment="1">
      <alignment horizontal="right"/>
    </xf>
    <xf numFmtId="0" fontId="9" fillId="0" borderId="10" xfId="8" applyFont="1" applyFill="1" applyBorder="1" applyAlignment="1">
      <alignment horizontal="right" wrapText="1"/>
    </xf>
    <xf numFmtId="165" fontId="9" fillId="0" borderId="11" xfId="8" applyNumberFormat="1" applyFont="1" applyFill="1" applyBorder="1" applyAlignment="1">
      <alignment horizontal="right"/>
    </xf>
    <xf numFmtId="165" fontId="9" fillId="0" borderId="11" xfId="0" applyNumberFormat="1" applyFont="1" applyFill="1" applyBorder="1" applyAlignment="1">
      <alignment horizontal="right" wrapText="1"/>
    </xf>
    <xf numFmtId="165" fontId="9" fillId="0" borderId="12" xfId="0" applyNumberFormat="1" applyFont="1" applyFill="1" applyBorder="1" applyAlignment="1">
      <alignment horizontal="right" wrapText="1"/>
    </xf>
    <xf numFmtId="165" fontId="9" fillId="0" borderId="11" xfId="9" applyNumberFormat="1" applyFont="1" applyFill="1" applyBorder="1" applyAlignment="1">
      <alignment horizontal="right"/>
    </xf>
    <xf numFmtId="165" fontId="9" fillId="0" borderId="12" xfId="9" applyNumberFormat="1" applyFont="1" applyFill="1" applyBorder="1" applyAlignment="1">
      <alignment horizontal="right"/>
    </xf>
    <xf numFmtId="165" fontId="7" fillId="0" borderId="11" xfId="9" applyNumberFormat="1" applyFont="1" applyFill="1" applyBorder="1" applyAlignment="1">
      <alignment horizontal="right"/>
    </xf>
    <xf numFmtId="0" fontId="17" fillId="0" borderId="13" xfId="1" applyFont="1" applyFill="1" applyBorder="1" applyAlignment="1">
      <alignment horizontal="center" wrapText="1"/>
    </xf>
    <xf numFmtId="1" fontId="17" fillId="0" borderId="14" xfId="0" applyNumberFormat="1" applyFont="1" applyFill="1" applyBorder="1" applyAlignment="1" applyProtection="1">
      <alignment horizontal="right" wrapText="1"/>
    </xf>
    <xf numFmtId="0" fontId="17" fillId="0" borderId="10" xfId="1" applyFont="1" applyFill="1" applyBorder="1" applyAlignment="1">
      <alignment horizontal="center" wrapText="1"/>
    </xf>
    <xf numFmtId="1" fontId="17" fillId="0" borderId="11" xfId="0" applyNumberFormat="1" applyFont="1" applyFill="1" applyBorder="1" applyAlignment="1" applyProtection="1">
      <alignment horizontal="right" wrapText="1"/>
    </xf>
    <xf numFmtId="0" fontId="9" fillId="0" borderId="12" xfId="1" applyFont="1" applyFill="1" applyBorder="1" applyAlignment="1">
      <alignment wrapText="1"/>
    </xf>
    <xf numFmtId="0" fontId="9" fillId="0" borderId="10" xfId="1" applyFont="1" applyFill="1" applyBorder="1" applyAlignment="1">
      <alignment horizontal="center" wrapText="1"/>
    </xf>
    <xf numFmtId="1" fontId="9" fillId="0" borderId="11" xfId="0" applyNumberFormat="1" applyFont="1" applyFill="1" applyBorder="1" applyAlignment="1" applyProtection="1">
      <alignment horizontal="right" wrapText="1"/>
    </xf>
    <xf numFmtId="0" fontId="9" fillId="0" borderId="13" xfId="23" applyNumberFormat="1" applyFont="1" applyFill="1" applyBorder="1" applyAlignment="1">
      <alignment wrapText="1"/>
    </xf>
    <xf numFmtId="0" fontId="9" fillId="0" borderId="14" xfId="23" applyFont="1" applyFill="1" applyBorder="1" applyAlignment="1">
      <alignment horizontal="right" wrapText="1"/>
    </xf>
    <xf numFmtId="0" fontId="9" fillId="0" borderId="10" xfId="23" applyNumberFormat="1" applyFont="1" applyFill="1" applyBorder="1" applyAlignment="1">
      <alignment wrapText="1"/>
    </xf>
    <xf numFmtId="0" fontId="9" fillId="0" borderId="11" xfId="23" applyFont="1" applyFill="1" applyBorder="1" applyAlignment="1">
      <alignment horizontal="right" wrapText="1"/>
    </xf>
    <xf numFmtId="0" fontId="9" fillId="0" borderId="10" xfId="23" applyNumberFormat="1" applyFont="1" applyFill="1" applyBorder="1" applyAlignment="1">
      <alignment horizontal="left" wrapText="1" indent="2"/>
    </xf>
    <xf numFmtId="0" fontId="9" fillId="0" borderId="11" xfId="23" applyFont="1" applyFill="1" applyBorder="1"/>
    <xf numFmtId="0" fontId="9" fillId="0" borderId="10" xfId="23" applyNumberFormat="1" applyFont="1" applyFill="1" applyBorder="1" applyAlignment="1">
      <alignment horizontal="left" wrapText="1" indent="1"/>
    </xf>
    <xf numFmtId="0" fontId="9" fillId="0" borderId="10" xfId="5" applyFont="1" applyFill="1" applyBorder="1" applyAlignment="1">
      <alignment horizontal="left" indent="1"/>
    </xf>
    <xf numFmtId="0" fontId="17" fillId="0" borderId="13" xfId="23" applyNumberFormat="1" applyFont="1" applyFill="1" applyBorder="1" applyAlignment="1">
      <alignment horizontal="left" wrapText="1"/>
    </xf>
    <xf numFmtId="0" fontId="9" fillId="0" borderId="10" xfId="23" applyNumberFormat="1" applyFont="1" applyFill="1" applyBorder="1" applyAlignment="1">
      <alignment horizontal="left" wrapText="1"/>
    </xf>
    <xf numFmtId="0" fontId="9" fillId="0" borderId="13" xfId="5" applyNumberFormat="1" applyFont="1" applyFill="1" applyBorder="1" applyAlignment="1">
      <alignment wrapText="1"/>
    </xf>
    <xf numFmtId="0" fontId="9" fillId="0" borderId="14" xfId="34" applyFont="1" applyFill="1" applyBorder="1" applyAlignment="1">
      <alignment horizontal="right" wrapText="1"/>
    </xf>
    <xf numFmtId="0" fontId="9" fillId="0" borderId="10" xfId="5" applyNumberFormat="1" applyFont="1" applyFill="1" applyBorder="1" applyAlignment="1">
      <alignment wrapText="1"/>
    </xf>
    <xf numFmtId="0" fontId="9" fillId="0" borderId="11" xfId="34" applyFont="1" applyFill="1" applyBorder="1" applyAlignment="1">
      <alignment horizontal="right" wrapText="1"/>
    </xf>
    <xf numFmtId="0" fontId="9" fillId="0" borderId="10" xfId="5" applyNumberFormat="1" applyFont="1" applyFill="1" applyBorder="1" applyAlignment="1">
      <alignment horizontal="left" wrapText="1" indent="2"/>
    </xf>
    <xf numFmtId="0" fontId="9" fillId="0" borderId="11" xfId="34" applyFont="1" applyFill="1" applyBorder="1" applyAlignment="1">
      <alignment horizontal="right"/>
    </xf>
    <xf numFmtId="0" fontId="9" fillId="0" borderId="10" xfId="5" applyNumberFormat="1" applyFont="1" applyFill="1" applyBorder="1" applyAlignment="1">
      <alignment horizontal="left" wrapText="1" indent="1"/>
    </xf>
    <xf numFmtId="0" fontId="17" fillId="0" borderId="13" xfId="36" applyNumberFormat="1" applyFont="1" applyFill="1" applyBorder="1" applyAlignment="1">
      <alignment wrapText="1"/>
    </xf>
    <xf numFmtId="0" fontId="17" fillId="0" borderId="14" xfId="36" applyFont="1" applyFill="1" applyBorder="1" applyAlignment="1">
      <alignment horizontal="right" wrapText="1"/>
    </xf>
    <xf numFmtId="0" fontId="9" fillId="0" borderId="10" xfId="36" applyNumberFormat="1" applyFont="1" applyFill="1" applyBorder="1" applyAlignment="1">
      <alignment wrapText="1"/>
    </xf>
    <xf numFmtId="0" fontId="9" fillId="0" borderId="11" xfId="36" applyFont="1" applyFill="1" applyBorder="1" applyAlignment="1">
      <alignment horizontal="right"/>
    </xf>
    <xf numFmtId="0" fontId="9" fillId="0" borderId="10" xfId="36" applyNumberFormat="1" applyFont="1" applyFill="1" applyBorder="1" applyAlignment="1">
      <alignment horizontal="left" wrapText="1"/>
    </xf>
    <xf numFmtId="0" fontId="9" fillId="0" borderId="10" xfId="2" applyFont="1" applyFill="1" applyBorder="1" applyAlignment="1">
      <alignment horizontal="left" wrapText="1"/>
    </xf>
    <xf numFmtId="1" fontId="9" fillId="0" borderId="11" xfId="0" applyNumberFormat="1" applyFont="1" applyFill="1" applyBorder="1" applyAlignment="1">
      <alignment horizontal="right"/>
    </xf>
    <xf numFmtId="0" fontId="10" fillId="0" borderId="10" xfId="0" applyFont="1" applyFill="1" applyBorder="1"/>
    <xf numFmtId="1" fontId="9" fillId="0" borderId="11" xfId="0" applyNumberFormat="1" applyFont="1" applyFill="1" applyBorder="1"/>
    <xf numFmtId="0" fontId="9" fillId="0" borderId="11" xfId="36" applyFont="1" applyFill="1" applyBorder="1" applyAlignment="1">
      <alignment horizontal="right" wrapText="1"/>
    </xf>
    <xf numFmtId="0" fontId="17" fillId="0" borderId="13" xfId="38" applyNumberFormat="1" applyFont="1" applyFill="1" applyBorder="1" applyAlignment="1">
      <alignment horizontal="left" wrapText="1"/>
    </xf>
    <xf numFmtId="0" fontId="9" fillId="0" borderId="10" xfId="38" applyNumberFormat="1" applyFont="1" applyFill="1" applyBorder="1" applyAlignment="1">
      <alignment wrapText="1"/>
    </xf>
    <xf numFmtId="0" fontId="9" fillId="0" borderId="10" xfId="38" applyNumberFormat="1" applyFont="1" applyFill="1" applyBorder="1" applyAlignment="1">
      <alignment horizontal="left" wrapText="1"/>
    </xf>
    <xf numFmtId="0" fontId="9" fillId="0" borderId="10" xfId="39" applyNumberFormat="1" applyFont="1" applyFill="1" applyBorder="1" applyAlignment="1">
      <alignment horizontal="left" wrapText="1"/>
    </xf>
    <xf numFmtId="0" fontId="9" fillId="0" borderId="12" xfId="2" applyFont="1" applyFill="1" applyBorder="1"/>
    <xf numFmtId="0" fontId="17" fillId="0" borderId="13" xfId="36" applyNumberFormat="1" applyFont="1" applyFill="1" applyBorder="1" applyAlignment="1">
      <alignment horizontal="left" wrapText="1"/>
    </xf>
    <xf numFmtId="0" fontId="9" fillId="0" borderId="10" xfId="5" applyFont="1" applyFill="1" applyBorder="1"/>
    <xf numFmtId="0" fontId="9" fillId="0" borderId="11" xfId="5" applyFont="1" applyFill="1" applyBorder="1"/>
    <xf numFmtId="0" fontId="17" fillId="0" borderId="13" xfId="5" applyNumberFormat="1" applyFont="1" applyFill="1" applyBorder="1" applyAlignment="1">
      <alignment wrapText="1"/>
    </xf>
    <xf numFmtId="0" fontId="9" fillId="0" borderId="12" xfId="5" applyFont="1" applyFill="1" applyBorder="1"/>
    <xf numFmtId="0" fontId="9" fillId="0" borderId="13" xfId="5" applyNumberFormat="1" applyFont="1" applyFill="1" applyBorder="1" applyAlignment="1">
      <alignment horizontal="left" wrapText="1"/>
    </xf>
    <xf numFmtId="0" fontId="9" fillId="0" borderId="14" xfId="36" applyFont="1" applyFill="1" applyBorder="1" applyAlignment="1">
      <alignment horizontal="right" wrapText="1"/>
    </xf>
    <xf numFmtId="165" fontId="9" fillId="0" borderId="11" xfId="36" applyNumberFormat="1" applyFont="1" applyFill="1" applyBorder="1" applyAlignment="1">
      <alignment horizontal="right" wrapText="1"/>
    </xf>
    <xf numFmtId="0" fontId="9" fillId="0" borderId="10" xfId="5" applyNumberFormat="1" applyFont="1" applyFill="1" applyBorder="1" applyAlignment="1">
      <alignment horizontal="left" wrapText="1"/>
    </xf>
    <xf numFmtId="49" fontId="9" fillId="0" borderId="10" xfId="1" applyNumberFormat="1" applyFont="1" applyFill="1" applyBorder="1" applyAlignment="1">
      <alignment horizontal="left" wrapText="1" indent="1"/>
    </xf>
    <xf numFmtId="0" fontId="9" fillId="0" borderId="14" xfId="1" applyFont="1" applyFill="1" applyBorder="1" applyAlignment="1">
      <alignment horizontal="right" indent="6"/>
    </xf>
    <xf numFmtId="0" fontId="9" fillId="0" borderId="11" xfId="1" applyFont="1" applyFill="1" applyBorder="1" applyAlignment="1">
      <alignment horizontal="right" indent="6"/>
    </xf>
    <xf numFmtId="0" fontId="9" fillId="0" borderId="8" xfId="1" applyNumberFormat="1" applyFont="1" applyFill="1" applyBorder="1" applyAlignment="1">
      <alignment horizontal="center" vertical="center" wrapText="1"/>
    </xf>
    <xf numFmtId="0" fontId="17" fillId="0" borderId="0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left" vertical="top" wrapText="1" indent="1"/>
    </xf>
    <xf numFmtId="0" fontId="17" fillId="0" borderId="11" xfId="1" applyFont="1" applyFill="1" applyBorder="1" applyAlignment="1">
      <alignment vertical="top" wrapText="1"/>
    </xf>
    <xf numFmtId="0" fontId="9" fillId="0" borderId="11" xfId="1" applyFont="1" applyFill="1" applyBorder="1" applyAlignment="1">
      <alignment wrapText="1"/>
    </xf>
    <xf numFmtId="0" fontId="9" fillId="0" borderId="13" xfId="1" applyNumberFormat="1" applyFont="1" applyFill="1" applyBorder="1" applyAlignment="1">
      <alignment horizontal="left" wrapText="1"/>
    </xf>
    <xf numFmtId="165" fontId="7" fillId="0" borderId="11" xfId="1" applyNumberFormat="1" applyFont="1" applyFill="1" applyBorder="1"/>
    <xf numFmtId="0" fontId="17" fillId="0" borderId="13" xfId="1" applyNumberFormat="1" applyFont="1" applyFill="1" applyBorder="1" applyAlignment="1">
      <alignment horizontal="left" wrapText="1"/>
    </xf>
    <xf numFmtId="0" fontId="9" fillId="0" borderId="10" xfId="1" applyNumberFormat="1" applyFont="1" applyFill="1" applyBorder="1" applyAlignment="1">
      <alignment horizontal="justify" wrapText="1"/>
    </xf>
    <xf numFmtId="165" fontId="9" fillId="0" borderId="11" xfId="1" applyNumberFormat="1" applyFont="1" applyFill="1" applyBorder="1"/>
    <xf numFmtId="0" fontId="9" fillId="0" borderId="10" xfId="0" applyFont="1" applyFill="1" applyBorder="1" applyAlignment="1">
      <alignment horizontal="justify"/>
    </xf>
    <xf numFmtId="0" fontId="9" fillId="0" borderId="10" xfId="1" applyNumberFormat="1" applyFont="1" applyFill="1" applyBorder="1" applyAlignment="1">
      <alignment horizontal="left" vertical="top" wrapText="1" indent="1"/>
    </xf>
    <xf numFmtId="0" fontId="9" fillId="0" borderId="19" xfId="1" applyFont="1" applyFill="1" applyBorder="1" applyAlignment="1">
      <alignment horizontal="right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right"/>
    </xf>
    <xf numFmtId="0" fontId="17" fillId="0" borderId="11" xfId="0" applyFont="1" applyFill="1" applyBorder="1"/>
    <xf numFmtId="0" fontId="17" fillId="0" borderId="11" xfId="0" applyFont="1" applyFill="1" applyBorder="1" applyAlignment="1">
      <alignment horizontal="right"/>
    </xf>
    <xf numFmtId="0" fontId="9" fillId="0" borderId="0" xfId="13" applyNumberFormat="1" applyFont="1" applyFill="1" applyBorder="1" applyAlignment="1">
      <alignment wrapText="1"/>
    </xf>
    <xf numFmtId="0" fontId="17" fillId="0" borderId="14" xfId="12" applyFont="1" applyFill="1" applyBorder="1" applyAlignment="1">
      <alignment horizontal="right" wrapText="1"/>
    </xf>
    <xf numFmtId="0" fontId="17" fillId="0" borderId="15" xfId="12" applyFont="1" applyFill="1" applyBorder="1" applyAlignment="1">
      <alignment horizontal="right" wrapText="1"/>
    </xf>
    <xf numFmtId="0" fontId="9" fillId="0" borderId="11" xfId="12" applyFont="1" applyFill="1" applyBorder="1" applyAlignment="1">
      <alignment horizontal="right" wrapText="1"/>
    </xf>
    <xf numFmtId="0" fontId="9" fillId="0" borderId="12" xfId="12" applyFont="1" applyFill="1" applyBorder="1" applyAlignment="1">
      <alignment horizontal="right" wrapText="1"/>
    </xf>
    <xf numFmtId="0" fontId="17" fillId="0" borderId="14" xfId="0" applyNumberFormat="1" applyFont="1" applyFill="1" applyBorder="1" applyAlignment="1">
      <alignment horizontal="right"/>
    </xf>
    <xf numFmtId="0" fontId="17" fillId="0" borderId="14" xfId="0" applyNumberFormat="1" applyFont="1" applyFill="1" applyBorder="1"/>
    <xf numFmtId="0" fontId="9" fillId="0" borderId="11" xfId="0" applyNumberFormat="1" applyFont="1" applyFill="1" applyBorder="1" applyAlignment="1">
      <alignment horizontal="right"/>
    </xf>
    <xf numFmtId="0" fontId="9" fillId="0" borderId="11" xfId="0" applyNumberFormat="1" applyFont="1" applyFill="1" applyBorder="1"/>
    <xf numFmtId="0" fontId="9" fillId="0" borderId="11" xfId="0" applyNumberFormat="1" applyFont="1" applyFill="1" applyBorder="1" applyAlignment="1">
      <alignment horizontal="right" wrapText="1"/>
    </xf>
    <xf numFmtId="0" fontId="9" fillId="0" borderId="11" xfId="8" applyNumberFormat="1" applyFont="1" applyFill="1" applyBorder="1" applyAlignment="1">
      <alignment horizontal="right" wrapText="1"/>
    </xf>
    <xf numFmtId="0" fontId="9" fillId="0" borderId="11" xfId="13" applyNumberFormat="1" applyFont="1" applyFill="1" applyBorder="1" applyAlignment="1">
      <alignment horizontal="right"/>
    </xf>
    <xf numFmtId="0" fontId="9" fillId="0" borderId="0" xfId="13" applyFont="1" applyFill="1" applyBorder="1" applyAlignment="1">
      <alignment horizontal="left" wrapText="1" indent="1"/>
    </xf>
    <xf numFmtId="0" fontId="9" fillId="0" borderId="11" xfId="12" applyNumberFormat="1" applyFont="1" applyFill="1" applyBorder="1" applyAlignment="1">
      <alignment horizontal="right" wrapText="1"/>
    </xf>
    <xf numFmtId="0" fontId="17" fillId="0" borderId="11" xfId="0" applyNumberFormat="1" applyFont="1" applyFill="1" applyBorder="1"/>
    <xf numFmtId="0" fontId="9" fillId="0" borderId="0" xfId="9" applyNumberFormat="1" applyFont="1" applyFill="1" applyBorder="1" applyAlignment="1">
      <alignment wrapText="1"/>
    </xf>
    <xf numFmtId="0" fontId="9" fillId="0" borderId="11" xfId="9" applyFont="1" applyFill="1" applyBorder="1" applyAlignment="1">
      <alignment horizontal="right" wrapText="1"/>
    </xf>
    <xf numFmtId="0" fontId="9" fillId="0" borderId="12" xfId="9" applyFont="1" applyFill="1" applyBorder="1" applyAlignment="1">
      <alignment horizontal="right" wrapText="1"/>
    </xf>
    <xf numFmtId="0" fontId="17" fillId="0" borderId="11" xfId="9" applyFont="1" applyFill="1" applyBorder="1" applyAlignment="1">
      <alignment horizontal="right" wrapText="1"/>
    </xf>
    <xf numFmtId="0" fontId="17" fillId="0" borderId="12" xfId="9" applyFont="1" applyFill="1" applyBorder="1" applyAlignment="1">
      <alignment horizontal="right" wrapText="1"/>
    </xf>
    <xf numFmtId="0" fontId="9" fillId="0" borderId="11" xfId="13" applyFont="1" applyFill="1" applyBorder="1"/>
    <xf numFmtId="0" fontId="9" fillId="0" borderId="12" xfId="13" applyFont="1" applyFill="1" applyBorder="1"/>
    <xf numFmtId="0" fontId="17" fillId="0" borderId="11" xfId="5" applyNumberFormat="1" applyFont="1" applyFill="1" applyBorder="1" applyAlignment="1">
      <alignment horizontal="right"/>
    </xf>
    <xf numFmtId="0" fontId="9" fillId="0" borderId="11" xfId="5" applyNumberFormat="1" applyFont="1" applyFill="1" applyBorder="1" applyAlignment="1">
      <alignment horizontal="right"/>
    </xf>
    <xf numFmtId="0" fontId="17" fillId="0" borderId="0" xfId="20" applyNumberFormat="1" applyFont="1" applyFill="1" applyBorder="1" applyAlignment="1">
      <alignment wrapText="1"/>
    </xf>
    <xf numFmtId="0" fontId="9" fillId="0" borderId="0" xfId="21" applyNumberFormat="1" applyFont="1" applyFill="1" applyBorder="1" applyAlignment="1">
      <alignment wrapText="1"/>
    </xf>
    <xf numFmtId="0" fontId="17" fillId="0" borderId="14" xfId="20" applyFont="1" applyFill="1" applyBorder="1" applyAlignment="1">
      <alignment horizontal="right" wrapText="1"/>
    </xf>
    <xf numFmtId="0" fontId="9" fillId="0" borderId="11" xfId="21" applyFont="1" applyFill="1" applyBorder="1" applyAlignment="1">
      <alignment horizontal="right" wrapText="1"/>
    </xf>
    <xf numFmtId="0" fontId="9" fillId="0" borderId="11" xfId="21" applyFont="1" applyFill="1" applyBorder="1" applyAlignment="1">
      <alignment horizontal="right"/>
    </xf>
    <xf numFmtId="0" fontId="9" fillId="0" borderId="11" xfId="13" applyFont="1" applyFill="1" applyBorder="1" applyAlignment="1">
      <alignment horizontal="right"/>
    </xf>
    <xf numFmtId="0" fontId="17" fillId="0" borderId="11" xfId="13" applyFont="1" applyFill="1" applyBorder="1" applyAlignment="1">
      <alignment horizontal="right"/>
    </xf>
    <xf numFmtId="0" fontId="17" fillId="0" borderId="15" xfId="20" applyFont="1" applyFill="1" applyBorder="1" applyAlignment="1">
      <alignment horizontal="right" wrapText="1"/>
    </xf>
    <xf numFmtId="0" fontId="9" fillId="0" borderId="12" xfId="21" applyFont="1" applyFill="1" applyBorder="1" applyAlignment="1">
      <alignment horizontal="right" wrapText="1"/>
    </xf>
    <xf numFmtId="0" fontId="9" fillId="0" borderId="11" xfId="9" applyFont="1" applyFill="1" applyBorder="1" applyAlignment="1">
      <alignment horizontal="right"/>
    </xf>
    <xf numFmtId="0" fontId="9" fillId="0" borderId="11" xfId="8" applyFont="1" applyFill="1" applyBorder="1" applyAlignment="1">
      <alignment horizontal="right"/>
    </xf>
    <xf numFmtId="0" fontId="9" fillId="0" borderId="11" xfId="25" applyFont="1" applyFill="1" applyBorder="1" applyAlignment="1">
      <alignment horizontal="right" wrapText="1"/>
    </xf>
    <xf numFmtId="0" fontId="9" fillId="0" borderId="11" xfId="25" applyNumberFormat="1" applyFont="1" applyFill="1" applyBorder="1" applyAlignment="1">
      <alignment horizontal="right" wrapText="1"/>
    </xf>
    <xf numFmtId="49" fontId="9" fillId="0" borderId="11" xfId="25" applyNumberFormat="1" applyFont="1" applyFill="1" applyBorder="1" applyAlignment="1">
      <alignment horizontal="right" wrapText="1"/>
    </xf>
    <xf numFmtId="0" fontId="17" fillId="0" borderId="0" xfId="26" applyNumberFormat="1" applyFont="1" applyFill="1" applyBorder="1"/>
    <xf numFmtId="0" fontId="17" fillId="0" borderId="11" xfId="0" applyNumberFormat="1" applyFont="1" applyFill="1" applyBorder="1" applyAlignment="1">
      <alignment horizontal="right"/>
    </xf>
    <xf numFmtId="168" fontId="9" fillId="0" borderId="11" xfId="0" applyNumberFormat="1" applyFont="1" applyFill="1" applyBorder="1" applyAlignment="1">
      <alignment horizontal="right"/>
    </xf>
    <xf numFmtId="168" fontId="9" fillId="0" borderId="11" xfId="0" applyNumberFormat="1" applyFont="1" applyFill="1" applyBorder="1"/>
    <xf numFmtId="0" fontId="9" fillId="0" borderId="11" xfId="26" applyFont="1" applyFill="1" applyBorder="1" applyAlignment="1">
      <alignment horizontal="right"/>
    </xf>
    <xf numFmtId="0" fontId="9" fillId="0" borderId="12" xfId="26" applyFont="1" applyFill="1" applyBorder="1" applyAlignment="1">
      <alignment horizontal="right"/>
    </xf>
    <xf numFmtId="0" fontId="17" fillId="0" borderId="15" xfId="0" applyNumberFormat="1" applyFont="1" applyFill="1" applyBorder="1" applyAlignment="1">
      <alignment horizontal="right"/>
    </xf>
    <xf numFmtId="168" fontId="17" fillId="0" borderId="11" xfId="0" applyNumberFormat="1" applyFont="1" applyFill="1" applyBorder="1"/>
    <xf numFmtId="0" fontId="9" fillId="0" borderId="11" xfId="13" applyNumberFormat="1" applyFont="1" applyFill="1" applyBorder="1" applyAlignment="1">
      <alignment horizontal="right" wrapText="1"/>
    </xf>
    <xf numFmtId="168" fontId="9" fillId="0" borderId="12" xfId="0" applyNumberFormat="1" applyFont="1" applyFill="1" applyBorder="1" applyAlignment="1">
      <alignment horizontal="right"/>
    </xf>
    <xf numFmtId="0" fontId="9" fillId="0" borderId="12" xfId="13" applyNumberFormat="1" applyFont="1" applyFill="1" applyBorder="1" applyAlignment="1">
      <alignment horizontal="right" wrapText="1"/>
    </xf>
    <xf numFmtId="0" fontId="9" fillId="0" borderId="11" xfId="21" applyNumberFormat="1" applyFont="1" applyFill="1" applyBorder="1" applyAlignment="1">
      <alignment horizontal="right" wrapText="1"/>
    </xf>
    <xf numFmtId="0" fontId="9" fillId="0" borderId="12" xfId="21" applyNumberFormat="1" applyFont="1" applyFill="1" applyBorder="1" applyAlignment="1">
      <alignment horizontal="right" wrapText="1"/>
    </xf>
    <xf numFmtId="0" fontId="9" fillId="0" borderId="0" xfId="17" applyNumberFormat="1" applyFont="1" applyFill="1" applyBorder="1" applyAlignment="1">
      <alignment horizontal="left" wrapText="1"/>
    </xf>
    <xf numFmtId="49" fontId="9" fillId="0" borderId="0" xfId="17" applyNumberFormat="1" applyFont="1" applyFill="1" applyBorder="1" applyAlignment="1">
      <alignment horizontal="left" wrapText="1"/>
    </xf>
    <xf numFmtId="0" fontId="9" fillId="0" borderId="11" xfId="2" applyFont="1" applyFill="1" applyBorder="1" applyAlignment="1">
      <alignment horizontal="right"/>
    </xf>
    <xf numFmtId="0" fontId="9" fillId="0" borderId="12" xfId="5" applyFont="1" applyFill="1" applyBorder="1" applyAlignment="1">
      <alignment horizontal="right"/>
    </xf>
    <xf numFmtId="0" fontId="9" fillId="0" borderId="8" xfId="29" applyFont="1" applyFill="1" applyBorder="1" applyAlignment="1">
      <alignment horizontal="center" vertical="center" wrapText="1"/>
    </xf>
    <xf numFmtId="0" fontId="17" fillId="0" borderId="0" xfId="30" applyNumberFormat="1" applyFont="1" applyFill="1" applyBorder="1" applyAlignment="1">
      <alignment wrapText="1"/>
    </xf>
    <xf numFmtId="167" fontId="17" fillId="0" borderId="11" xfId="31" applyNumberFormat="1" applyFont="1" applyFill="1" applyBorder="1" applyAlignment="1">
      <alignment horizontal="right"/>
    </xf>
    <xf numFmtId="167" fontId="17" fillId="0" borderId="12" xfId="31" applyNumberFormat="1" applyFont="1" applyFill="1" applyBorder="1" applyAlignment="1">
      <alignment horizontal="right"/>
    </xf>
    <xf numFmtId="167" fontId="9" fillId="0" borderId="11" xfId="32" applyNumberFormat="1" applyFont="1" applyFill="1" applyBorder="1" applyAlignment="1">
      <alignment horizontal="right"/>
    </xf>
    <xf numFmtId="167" fontId="9" fillId="0" borderId="12" xfId="32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0" fontId="7" fillId="0" borderId="11" xfId="1" applyFont="1" applyFill="1" applyBorder="1" applyAlignment="1">
      <alignment vertical="center"/>
    </xf>
    <xf numFmtId="0" fontId="7" fillId="0" borderId="12" xfId="1" applyFont="1" applyFill="1" applyBorder="1" applyAlignment="1">
      <alignment vertical="center"/>
    </xf>
    <xf numFmtId="0" fontId="9" fillId="0" borderId="11" xfId="1" quotePrefix="1" applyFont="1" applyFill="1" applyBorder="1" applyAlignment="1">
      <alignment horizontal="right" wrapText="1"/>
    </xf>
    <xf numFmtId="0" fontId="17" fillId="0" borderId="11" xfId="1" applyNumberFormat="1" applyFont="1" applyFill="1" applyBorder="1" applyAlignment="1">
      <alignment wrapText="1"/>
    </xf>
    <xf numFmtId="0" fontId="17" fillId="0" borderId="12" xfId="1" applyNumberFormat="1" applyFont="1" applyFill="1" applyBorder="1" applyAlignment="1">
      <alignment wrapText="1"/>
    </xf>
    <xf numFmtId="0" fontId="9" fillId="0" borderId="11" xfId="1" applyNumberFormat="1" applyFont="1" applyFill="1" applyBorder="1" applyAlignment="1">
      <alignment wrapText="1"/>
    </xf>
    <xf numFmtId="0" fontId="9" fillId="0" borderId="12" xfId="1" applyNumberFormat="1" applyFont="1" applyFill="1" applyBorder="1" applyAlignment="1">
      <alignment wrapText="1"/>
    </xf>
    <xf numFmtId="0" fontId="17" fillId="0" borderId="11" xfId="1" applyNumberFormat="1" applyFont="1" applyFill="1" applyBorder="1" applyAlignment="1">
      <alignment horizontal="right" wrapText="1"/>
    </xf>
    <xf numFmtId="0" fontId="17" fillId="0" borderId="12" xfId="1" applyNumberFormat="1" applyFont="1" applyFill="1" applyBorder="1" applyAlignment="1">
      <alignment horizontal="right" wrapText="1"/>
    </xf>
    <xf numFmtId="0" fontId="9" fillId="0" borderId="11" xfId="1" applyNumberFormat="1" applyFont="1" applyFill="1" applyBorder="1" applyAlignment="1">
      <alignment horizontal="right" wrapText="1"/>
    </xf>
    <xf numFmtId="0" fontId="9" fillId="0" borderId="12" xfId="1" applyNumberFormat="1" applyFont="1" applyFill="1" applyBorder="1" applyAlignment="1">
      <alignment horizontal="right" wrapText="1"/>
    </xf>
    <xf numFmtId="0" fontId="17" fillId="0" borderId="14" xfId="1" applyFont="1" applyFill="1" applyBorder="1" applyAlignment="1">
      <alignment wrapText="1"/>
    </xf>
    <xf numFmtId="0" fontId="17" fillId="0" borderId="11" xfId="1" applyFont="1" applyFill="1" applyBorder="1" applyAlignment="1">
      <alignment wrapText="1"/>
    </xf>
    <xf numFmtId="0" fontId="9" fillId="0" borderId="11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0" borderId="11" xfId="1" applyNumberFormat="1" applyFont="1" applyFill="1" applyBorder="1" applyAlignment="1">
      <alignment horizontal="center" wrapText="1"/>
    </xf>
    <xf numFmtId="0" fontId="9" fillId="0" borderId="12" xfId="1" applyNumberFormat="1" applyFont="1" applyFill="1" applyBorder="1" applyAlignment="1">
      <alignment horizontal="center" wrapText="1"/>
    </xf>
    <xf numFmtId="0" fontId="17" fillId="0" borderId="11" xfId="1" applyFont="1" applyFill="1" applyBorder="1" applyAlignment="1">
      <alignment vertical="center"/>
    </xf>
    <xf numFmtId="0" fontId="17" fillId="0" borderId="12" xfId="1" applyFont="1" applyFill="1" applyBorder="1" applyAlignment="1">
      <alignment vertical="center"/>
    </xf>
    <xf numFmtId="0" fontId="17" fillId="0" borderId="11" xfId="1" applyFont="1" applyFill="1" applyBorder="1" applyAlignment="1">
      <alignment horizontal="right" vertical="top" wrapText="1"/>
    </xf>
    <xf numFmtId="0" fontId="17" fillId="0" borderId="12" xfId="1" applyFont="1" applyFill="1" applyBorder="1" applyAlignment="1">
      <alignment vertical="top" wrapText="1"/>
    </xf>
    <xf numFmtId="0" fontId="9" fillId="0" borderId="11" xfId="1" applyFont="1" applyFill="1" applyBorder="1" applyAlignment="1">
      <alignment horizontal="right" vertical="top" wrapText="1"/>
    </xf>
    <xf numFmtId="0" fontId="9" fillId="0" borderId="12" xfId="1" applyFont="1" applyFill="1" applyBorder="1" applyAlignment="1">
      <alignment horizontal="right" vertical="top" wrapText="1"/>
    </xf>
    <xf numFmtId="0" fontId="17" fillId="0" borderId="12" xfId="1" applyFont="1" applyFill="1" applyBorder="1" applyAlignment="1">
      <alignment horizontal="right" vertical="top" wrapText="1"/>
    </xf>
    <xf numFmtId="0" fontId="17" fillId="0" borderId="12" xfId="1" applyFont="1" applyFill="1" applyBorder="1" applyAlignment="1">
      <alignment wrapText="1"/>
    </xf>
    <xf numFmtId="0" fontId="41" fillId="0" borderId="11" xfId="1" applyFont="1" applyFill="1" applyBorder="1" applyAlignment="1">
      <alignment horizontal="right" wrapText="1"/>
    </xf>
    <xf numFmtId="0" fontId="9" fillId="0" borderId="11" xfId="1" applyFont="1" applyFill="1" applyBorder="1" applyAlignment="1">
      <alignment horizontal="center" wrapText="1"/>
    </xf>
    <xf numFmtId="0" fontId="9" fillId="0" borderId="12" xfId="1" applyFont="1" applyFill="1" applyBorder="1" applyAlignment="1">
      <alignment horizontal="center" wrapText="1"/>
    </xf>
    <xf numFmtId="0" fontId="40" fillId="0" borderId="11" xfId="1" applyFont="1" applyFill="1" applyBorder="1" applyAlignment="1">
      <alignment horizontal="right" wrapText="1"/>
    </xf>
    <xf numFmtId="0" fontId="17" fillId="0" borderId="14" xfId="1" applyFont="1" applyFill="1" applyBorder="1" applyAlignment="1">
      <alignment horizontal="right"/>
    </xf>
    <xf numFmtId="0" fontId="40" fillId="0" borderId="11" xfId="1" applyFont="1" applyFill="1" applyBorder="1" applyAlignment="1">
      <alignment horizontal="right"/>
    </xf>
    <xf numFmtId="165" fontId="9" fillId="0" borderId="11" xfId="1" quotePrefix="1" applyNumberFormat="1" applyFont="1" applyFill="1" applyBorder="1" applyAlignment="1">
      <alignment horizontal="right" wrapText="1"/>
    </xf>
    <xf numFmtId="0" fontId="9" fillId="0" borderId="0" xfId="1" applyFont="1" applyFill="1" applyAlignment="1">
      <alignment horizontal="left" indent="1"/>
    </xf>
    <xf numFmtId="1" fontId="9" fillId="0" borderId="11" xfId="0" quotePrefix="1" applyNumberFormat="1" applyFont="1" applyFill="1" applyBorder="1" applyAlignment="1" applyProtection="1">
      <alignment horizontal="right" wrapText="1"/>
    </xf>
    <xf numFmtId="3" fontId="9" fillId="0" borderId="11" xfId="0" quotePrefix="1" applyNumberFormat="1" applyFont="1" applyFill="1" applyBorder="1" applyAlignment="1" applyProtection="1">
      <alignment horizontal="right" wrapText="1"/>
    </xf>
    <xf numFmtId="1" fontId="9" fillId="0" borderId="0" xfId="0" applyNumberFormat="1" applyFont="1" applyFill="1" applyBorder="1" applyAlignment="1" applyProtection="1">
      <alignment horizontal="right" wrapText="1"/>
    </xf>
    <xf numFmtId="3" fontId="9" fillId="0" borderId="0" xfId="0" applyNumberFormat="1" applyFont="1" applyFill="1" applyBorder="1" applyAlignment="1" applyProtection="1">
      <alignment horizontal="right" wrapText="1"/>
    </xf>
    <xf numFmtId="1" fontId="9" fillId="0" borderId="11" xfId="1" quotePrefix="1" applyNumberFormat="1" applyFont="1" applyFill="1" applyBorder="1" applyAlignment="1">
      <alignment horizontal="right" wrapText="1"/>
    </xf>
    <xf numFmtId="0" fontId="9" fillId="0" borderId="14" xfId="1" quotePrefix="1" applyFont="1" applyFill="1" applyBorder="1" applyAlignment="1">
      <alignment horizontal="right" wrapText="1"/>
    </xf>
    <xf numFmtId="0" fontId="17" fillId="0" borderId="14" xfId="1" applyNumberFormat="1" applyFont="1" applyFill="1" applyBorder="1" applyAlignment="1">
      <alignment horizontal="right" wrapText="1"/>
    </xf>
    <xf numFmtId="0" fontId="17" fillId="0" borderId="15" xfId="1" applyNumberFormat="1" applyFont="1" applyFill="1" applyBorder="1" applyAlignment="1">
      <alignment horizontal="right" wrapText="1"/>
    </xf>
    <xf numFmtId="0" fontId="9" fillId="0" borderId="11" xfId="1" applyNumberFormat="1" applyFont="1" applyFill="1" applyBorder="1" applyAlignment="1">
      <alignment horizontal="right" vertical="top" wrapText="1"/>
    </xf>
    <xf numFmtId="0" fontId="9" fillId="0" borderId="12" xfId="1" applyNumberFormat="1" applyFont="1" applyFill="1" applyBorder="1" applyAlignment="1">
      <alignment horizontal="right" vertical="top" wrapText="1"/>
    </xf>
    <xf numFmtId="0" fontId="9" fillId="0" borderId="14" xfId="1" applyFont="1" applyFill="1" applyBorder="1" applyAlignment="1">
      <alignment horizontal="right"/>
    </xf>
    <xf numFmtId="0" fontId="9" fillId="0" borderId="0" xfId="2" applyFont="1" applyFill="1" applyAlignment="1">
      <alignment horizontal="left"/>
    </xf>
    <xf numFmtId="0" fontId="9" fillId="0" borderId="0" xfId="8" applyFont="1" applyFill="1" applyBorder="1" applyAlignment="1">
      <alignment horizontal="right"/>
    </xf>
    <xf numFmtId="0" fontId="9" fillId="0" borderId="0" xfId="1" quotePrefix="1" applyFont="1" applyFill="1" applyBorder="1" applyAlignment="1">
      <alignment horizontal="right" wrapText="1"/>
    </xf>
    <xf numFmtId="0" fontId="17" fillId="0" borderId="15" xfId="1" applyFont="1" applyFill="1" applyBorder="1" applyAlignment="1">
      <alignment wrapText="1"/>
    </xf>
    <xf numFmtId="0" fontId="9" fillId="0" borderId="0" xfId="4" applyFont="1" applyFill="1" applyAlignment="1"/>
    <xf numFmtId="0" fontId="9" fillId="0" borderId="0" xfId="13" applyFont="1" applyFill="1" applyBorder="1" applyAlignment="1">
      <alignment horizontal="left" wrapText="1"/>
    </xf>
    <xf numFmtId="165" fontId="9" fillId="0" borderId="11" xfId="1" applyNumberFormat="1" applyFont="1" applyFill="1" applyBorder="1" applyAlignment="1" applyProtection="1">
      <alignment horizontal="right" vertical="top" wrapText="1"/>
    </xf>
    <xf numFmtId="165" fontId="9" fillId="0" borderId="11" xfId="1" quotePrefix="1" applyNumberFormat="1" applyFont="1" applyFill="1" applyBorder="1" applyAlignment="1" applyProtection="1">
      <alignment horizontal="right" vertical="top" wrapText="1"/>
    </xf>
    <xf numFmtId="1" fontId="9" fillId="0" borderId="11" xfId="8" applyNumberFormat="1" applyFont="1" applyFill="1" applyBorder="1" applyAlignment="1">
      <alignment horizontal="right" wrapText="1"/>
    </xf>
    <xf numFmtId="0" fontId="17" fillId="0" borderId="11" xfId="0" applyFont="1" applyFill="1" applyBorder="1" applyProtection="1"/>
    <xf numFmtId="0" fontId="17" fillId="0" borderId="12" xfId="0" applyFont="1" applyFill="1" applyBorder="1" applyProtection="1"/>
    <xf numFmtId="0" fontId="9" fillId="0" borderId="11" xfId="0" applyFont="1" applyFill="1" applyBorder="1" applyProtection="1"/>
    <xf numFmtId="0" fontId="9" fillId="0" borderId="12" xfId="0" applyFont="1" applyFill="1" applyBorder="1" applyProtection="1"/>
    <xf numFmtId="0" fontId="9" fillId="0" borderId="11" xfId="0" applyFont="1" applyFill="1" applyBorder="1" applyAlignment="1" applyProtection="1">
      <alignment horizontal="right"/>
    </xf>
    <xf numFmtId="0" fontId="9" fillId="0" borderId="12" xfId="0" applyFont="1" applyFill="1" applyBorder="1" applyAlignment="1" applyProtection="1">
      <alignment horizontal="right"/>
    </xf>
    <xf numFmtId="0" fontId="17" fillId="0" borderId="11" xfId="0" applyFont="1" applyFill="1" applyBorder="1" applyAlignment="1" applyProtection="1">
      <alignment horizontal="right"/>
    </xf>
    <xf numFmtId="0" fontId="17" fillId="0" borderId="12" xfId="0" applyNumberFormat="1" applyFont="1" applyFill="1" applyBorder="1" applyAlignment="1">
      <alignment horizontal="right"/>
    </xf>
    <xf numFmtId="168" fontId="9" fillId="0" borderId="11" xfId="26" applyNumberFormat="1" applyFont="1" applyFill="1" applyBorder="1" applyAlignment="1">
      <alignment horizontal="right"/>
    </xf>
    <xf numFmtId="168" fontId="9" fillId="0" borderId="12" xfId="26" applyNumberFormat="1" applyFont="1" applyFill="1" applyBorder="1" applyAlignment="1">
      <alignment horizontal="right"/>
    </xf>
    <xf numFmtId="0" fontId="17" fillId="0" borderId="10" xfId="2" applyNumberFormat="1" applyFont="1" applyFill="1" applyBorder="1" applyAlignment="1">
      <alignment horizontal="left" wrapText="1"/>
    </xf>
    <xf numFmtId="0" fontId="17" fillId="0" borderId="11" xfId="2" applyFont="1" applyFill="1" applyBorder="1"/>
    <xf numFmtId="0" fontId="9" fillId="0" borderId="10" xfId="2" applyNumberFormat="1" applyFont="1" applyFill="1" applyBorder="1" applyAlignment="1">
      <alignment wrapText="1"/>
    </xf>
    <xf numFmtId="0" fontId="9" fillId="0" borderId="10" xfId="2" applyNumberFormat="1" applyFont="1" applyFill="1" applyBorder="1" applyAlignment="1">
      <alignment horizontal="left" wrapText="1"/>
    </xf>
    <xf numFmtId="0" fontId="9" fillId="0" borderId="10" xfId="2" applyNumberFormat="1" applyFont="1" applyFill="1" applyBorder="1" applyAlignment="1">
      <alignment horizontal="left" wrapText="1" indent="1"/>
    </xf>
    <xf numFmtId="0" fontId="9" fillId="0" borderId="10" xfId="2" applyNumberFormat="1" applyFont="1" applyFill="1" applyBorder="1" applyAlignment="1">
      <alignment horizontal="left"/>
    </xf>
    <xf numFmtId="0" fontId="9" fillId="0" borderId="11" xfId="2" applyNumberFormat="1" applyFont="1" applyFill="1" applyBorder="1"/>
    <xf numFmtId="0" fontId="9" fillId="0" borderId="11" xfId="2" applyNumberFormat="1" applyFont="1" applyFill="1" applyBorder="1" applyAlignment="1">
      <alignment horizontal="right" wrapText="1"/>
    </xf>
    <xf numFmtId="0" fontId="9" fillId="0" borderId="11" xfId="2" applyNumberFormat="1" applyFont="1" applyFill="1" applyBorder="1" applyAlignment="1">
      <alignment horizontal="right"/>
    </xf>
    <xf numFmtId="0" fontId="7" fillId="0" borderId="11" xfId="0" applyFont="1" applyFill="1" applyBorder="1"/>
    <xf numFmtId="0" fontId="9" fillId="0" borderId="10" xfId="2" applyNumberFormat="1" applyFont="1" applyFill="1" applyBorder="1" applyAlignment="1"/>
    <xf numFmtId="0" fontId="17" fillId="0" borderId="11" xfId="2" applyNumberFormat="1" applyFont="1" applyFill="1" applyBorder="1"/>
    <xf numFmtId="0" fontId="17" fillId="0" borderId="10" xfId="0" applyFont="1" applyFill="1" applyBorder="1"/>
    <xf numFmtId="0" fontId="9" fillId="0" borderId="10" xfId="0" applyFont="1" applyFill="1" applyBorder="1"/>
    <xf numFmtId="0" fontId="17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2" applyNumberFormat="1" applyFont="1" applyFill="1" applyBorder="1"/>
    <xf numFmtId="0" fontId="9" fillId="0" borderId="11" xfId="0" applyFont="1" applyFill="1" applyBorder="1" applyAlignment="1" applyProtection="1">
      <alignment vertical="top"/>
    </xf>
    <xf numFmtId="0" fontId="9" fillId="0" borderId="12" xfId="0" applyFont="1" applyFill="1" applyBorder="1" applyAlignment="1" applyProtection="1">
      <alignment vertical="top"/>
    </xf>
    <xf numFmtId="0" fontId="9" fillId="0" borderId="11" xfId="21" applyFont="1" applyFill="1" applyBorder="1" applyAlignment="1">
      <alignment horizontal="right" vertical="top" wrapText="1"/>
    </xf>
    <xf numFmtId="0" fontId="9" fillId="0" borderId="12" xfId="21" applyFont="1" applyFill="1" applyBorder="1" applyAlignment="1">
      <alignment horizontal="right" vertical="top" wrapText="1"/>
    </xf>
    <xf numFmtId="0" fontId="9" fillId="0" borderId="0" xfId="25" applyFont="1" applyFill="1" applyBorder="1" applyAlignment="1">
      <alignment horizontal="right" wrapText="1"/>
    </xf>
    <xf numFmtId="0" fontId="7" fillId="0" borderId="12" xfId="0" applyFont="1" applyFill="1" applyBorder="1" applyAlignment="1" applyProtection="1">
      <alignment horizontal="right"/>
    </xf>
    <xf numFmtId="0" fontId="9" fillId="0" borderId="0" xfId="26" applyFont="1" applyFill="1" applyBorder="1" applyAlignment="1">
      <alignment horizontal="right"/>
    </xf>
    <xf numFmtId="0" fontId="17" fillId="0" borderId="11" xfId="5" applyFont="1" applyFill="1" applyBorder="1"/>
    <xf numFmtId="0" fontId="29" fillId="0" borderId="11" xfId="5" applyFont="1" applyFill="1" applyBorder="1"/>
    <xf numFmtId="0" fontId="9" fillId="0" borderId="11" xfId="0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/>
    </xf>
    <xf numFmtId="170" fontId="7" fillId="0" borderId="0" xfId="1" applyNumberFormat="1" applyFont="1" applyFill="1"/>
    <xf numFmtId="0" fontId="9" fillId="0" borderId="0" xfId="1" applyFont="1" applyFill="1" applyBorder="1" applyAlignment="1">
      <alignment horizontal="right" vertical="top" wrapText="1"/>
    </xf>
    <xf numFmtId="0" fontId="17" fillId="0" borderId="14" xfId="6" applyNumberFormat="1" applyFont="1" applyFill="1" applyBorder="1" applyAlignment="1"/>
    <xf numFmtId="0" fontId="53" fillId="0" borderId="0" xfId="3" applyFont="1" applyFill="1" applyAlignment="1" applyProtection="1"/>
    <xf numFmtId="0" fontId="17" fillId="0" borderId="14" xfId="0" applyNumberFormat="1" applyFont="1" applyFill="1" applyBorder="1" applyAlignment="1" applyProtection="1">
      <alignment horizontal="right" wrapText="1"/>
    </xf>
    <xf numFmtId="0" fontId="17" fillId="0" borderId="15" xfId="0" applyNumberFormat="1" applyFont="1" applyFill="1" applyBorder="1" applyAlignment="1" applyProtection="1">
      <alignment horizontal="right" wrapText="1"/>
    </xf>
    <xf numFmtId="0" fontId="9" fillId="0" borderId="11" xfId="0" applyNumberFormat="1" applyFont="1" applyFill="1" applyBorder="1" applyAlignment="1" applyProtection="1">
      <alignment horizontal="right" wrapText="1"/>
    </xf>
    <xf numFmtId="0" fontId="9" fillId="0" borderId="12" xfId="0" applyNumberFormat="1" applyFont="1" applyFill="1" applyBorder="1" applyAlignment="1" applyProtection="1">
      <alignment horizontal="right" wrapText="1"/>
    </xf>
    <xf numFmtId="0" fontId="9" fillId="0" borderId="11" xfId="0" applyFont="1" applyFill="1" applyBorder="1" applyAlignment="1" applyProtection="1">
      <alignment horizontal="right" wrapText="1"/>
    </xf>
    <xf numFmtId="0" fontId="9" fillId="0" borderId="12" xfId="0" applyFont="1" applyFill="1" applyBorder="1" applyAlignment="1" applyProtection="1">
      <alignment horizontal="right" wrapText="1"/>
    </xf>
    <xf numFmtId="0" fontId="7" fillId="0" borderId="0" xfId="0" applyFont="1" applyFill="1" applyBorder="1"/>
    <xf numFmtId="0" fontId="17" fillId="0" borderId="14" xfId="0" applyFont="1" applyFill="1" applyBorder="1" applyAlignment="1" applyProtection="1">
      <alignment horizontal="right" wrapText="1"/>
    </xf>
    <xf numFmtId="0" fontId="17" fillId="0" borderId="15" xfId="0" applyFont="1" applyFill="1" applyBorder="1" applyAlignment="1" applyProtection="1">
      <alignment horizontal="right" wrapText="1"/>
    </xf>
    <xf numFmtId="1" fontId="9" fillId="0" borderId="0" xfId="0" applyNumberFormat="1" applyFont="1" applyFill="1" applyBorder="1" applyAlignment="1">
      <alignment horizontal="right" wrapText="1"/>
    </xf>
    <xf numFmtId="0" fontId="19" fillId="0" borderId="0" xfId="13" applyNumberFormat="1" applyFont="1" applyFill="1" applyBorder="1" applyAlignment="1">
      <alignment horizontal="right" wrapText="1"/>
    </xf>
    <xf numFmtId="0" fontId="7" fillId="0" borderId="11" xfId="0" applyFont="1" applyFill="1" applyBorder="1" applyAlignment="1" applyProtection="1">
      <alignment horizontal="right"/>
    </xf>
    <xf numFmtId="0" fontId="9" fillId="0" borderId="11" xfId="0" applyFont="1" applyFill="1" applyBorder="1" applyAlignment="1">
      <alignment horizontal="right" wrapText="1"/>
    </xf>
    <xf numFmtId="0" fontId="9" fillId="0" borderId="12" xfId="0" applyFont="1" applyFill="1" applyBorder="1" applyAlignment="1">
      <alignment horizontal="right" wrapText="1"/>
    </xf>
    <xf numFmtId="0" fontId="9" fillId="0" borderId="10" xfId="1" applyNumberFormat="1" applyFont="1" applyFill="1" applyBorder="1" applyAlignment="1">
      <alignment horizontal="left" indent="1"/>
    </xf>
    <xf numFmtId="0" fontId="9" fillId="0" borderId="12" xfId="0" applyFont="1" applyFill="1" applyBorder="1" applyAlignment="1">
      <alignment horizontal="right"/>
    </xf>
    <xf numFmtId="1" fontId="17" fillId="0" borderId="14" xfId="29" applyNumberFormat="1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 vertical="top" wrapText="1"/>
    </xf>
    <xf numFmtId="0" fontId="9" fillId="0" borderId="12" xfId="0" applyFont="1" applyFill="1" applyBorder="1" applyAlignment="1">
      <alignment horizontal="right" vertical="top" wrapText="1"/>
    </xf>
    <xf numFmtId="0" fontId="9" fillId="0" borderId="12" xfId="0" applyFont="1" applyFill="1" applyBorder="1" applyAlignment="1">
      <alignment horizontal="right" vertical="center" wrapText="1"/>
    </xf>
    <xf numFmtId="0" fontId="35" fillId="0" borderId="11" xfId="0" applyFont="1" applyFill="1" applyBorder="1" applyAlignment="1">
      <alignment horizontal="right"/>
    </xf>
    <xf numFmtId="0" fontId="52" fillId="0" borderId="11" xfId="0" applyFont="1" applyFill="1" applyBorder="1" applyAlignment="1">
      <alignment horizontal="right"/>
    </xf>
    <xf numFmtId="0" fontId="17" fillId="0" borderId="14" xfId="0" applyFont="1" applyFill="1" applyBorder="1" applyAlignment="1">
      <alignment horizontal="right" vertical="center"/>
    </xf>
    <xf numFmtId="0" fontId="7" fillId="0" borderId="0" xfId="4" applyFont="1" applyFill="1" applyAlignment="1"/>
    <xf numFmtId="49" fontId="9" fillId="0" borderId="10" xfId="1" applyNumberFormat="1" applyFont="1" applyFill="1" applyBorder="1" applyAlignment="1">
      <alignment horizontal="left" wrapText="1"/>
    </xf>
    <xf numFmtId="0" fontId="7" fillId="0" borderId="0" xfId="1" applyFont="1" applyFill="1"/>
    <xf numFmtId="0" fontId="9" fillId="0" borderId="0" xfId="1" applyFont="1" applyFill="1" applyAlignment="1">
      <alignment horizontal="left"/>
    </xf>
    <xf numFmtId="0" fontId="12" fillId="0" borderId="0" xfId="1" applyFont="1" applyFill="1" applyBorder="1" applyAlignment="1">
      <alignment wrapText="1"/>
    </xf>
    <xf numFmtId="0" fontId="9" fillId="0" borderId="0" xfId="1" applyNumberFormat="1" applyFont="1" applyFill="1" applyBorder="1" applyAlignment="1">
      <alignment wrapText="1"/>
    </xf>
    <xf numFmtId="49" fontId="9" fillId="0" borderId="0" xfId="0" applyNumberFormat="1" applyFont="1" applyFill="1" applyBorder="1" applyAlignment="1">
      <alignment horizontal="left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5" applyFont="1" applyFill="1" applyBorder="1" applyAlignment="1">
      <alignment horizontal="center" vertical="center" wrapText="1"/>
    </xf>
    <xf numFmtId="0" fontId="9" fillId="0" borderId="9" xfId="5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wrapText="1"/>
    </xf>
    <xf numFmtId="0" fontId="7" fillId="0" borderId="0" xfId="1" applyFont="1" applyFill="1"/>
    <xf numFmtId="0" fontId="9" fillId="0" borderId="0" xfId="1" applyFont="1" applyFill="1" applyAlignment="1">
      <alignment horizontal="left"/>
    </xf>
    <xf numFmtId="0" fontId="10" fillId="0" borderId="0" xfId="1" applyFont="1" applyFill="1"/>
    <xf numFmtId="0" fontId="9" fillId="0" borderId="0" xfId="1" applyNumberFormat="1" applyFont="1" applyFill="1" applyBorder="1" applyAlignment="1">
      <alignment wrapText="1"/>
    </xf>
    <xf numFmtId="49" fontId="9" fillId="0" borderId="8" xfId="1" applyNumberFormat="1" applyFont="1" applyFill="1" applyBorder="1" applyAlignment="1">
      <alignment horizontal="center" vertical="center" wrapText="1"/>
    </xf>
    <xf numFmtId="0" fontId="9" fillId="0" borderId="0" xfId="1" applyFont="1" applyFill="1"/>
    <xf numFmtId="0" fontId="9" fillId="0" borderId="8" xfId="2" applyFont="1" applyFill="1" applyBorder="1" applyAlignment="1">
      <alignment horizontal="center" vertical="center"/>
    </xf>
    <xf numFmtId="0" fontId="9" fillId="0" borderId="0" xfId="1" applyFont="1" applyFill="1" applyAlignment="1"/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justify"/>
    </xf>
    <xf numFmtId="0" fontId="9" fillId="0" borderId="7" xfId="16" applyFont="1" applyFill="1" applyBorder="1" applyAlignment="1">
      <alignment horizontal="center" vertical="center" wrapText="1"/>
    </xf>
    <xf numFmtId="0" fontId="9" fillId="0" borderId="8" xfId="5" applyFont="1" applyFill="1" applyBorder="1" applyAlignment="1">
      <alignment horizontal="center" vertical="center" wrapText="1"/>
    </xf>
    <xf numFmtId="0" fontId="9" fillId="0" borderId="9" xfId="5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wrapText="1"/>
    </xf>
    <xf numFmtId="0" fontId="9" fillId="0" borderId="7" xfId="19" applyFont="1" applyFill="1" applyBorder="1" applyAlignment="1">
      <alignment horizontal="center" vertical="center" wrapText="1"/>
    </xf>
    <xf numFmtId="0" fontId="9" fillId="0" borderId="8" xfId="19" applyFont="1" applyFill="1" applyBorder="1" applyAlignment="1">
      <alignment horizontal="center" vertical="center" wrapText="1"/>
    </xf>
    <xf numFmtId="0" fontId="7" fillId="0" borderId="0" xfId="1" applyFont="1" applyFill="1"/>
    <xf numFmtId="0" fontId="9" fillId="0" borderId="0" xfId="1" applyFont="1" applyFill="1" applyAlignment="1">
      <alignment horizontal="left" wrapText="1"/>
    </xf>
    <xf numFmtId="0" fontId="9" fillId="0" borderId="0" xfId="1" applyFont="1" applyFill="1" applyAlignment="1">
      <alignment horizontal="left"/>
    </xf>
    <xf numFmtId="0" fontId="10" fillId="0" borderId="0" xfId="1" applyFont="1" applyFill="1"/>
    <xf numFmtId="0" fontId="9" fillId="0" borderId="0" xfId="1" applyNumberFormat="1" applyFont="1" applyFill="1" applyBorder="1" applyAlignment="1">
      <alignment wrapText="1"/>
    </xf>
    <xf numFmtId="0" fontId="9" fillId="0" borderId="0" xfId="5" applyFont="1" applyFill="1" applyAlignment="1">
      <alignment horizontal="left" wrapText="1"/>
    </xf>
    <xf numFmtId="0" fontId="10" fillId="0" borderId="0" xfId="35" applyFont="1" applyFill="1" applyAlignment="1">
      <alignment horizontal="left"/>
    </xf>
    <xf numFmtId="0" fontId="9" fillId="0" borderId="8" xfId="42" applyFont="1" applyFill="1" applyBorder="1" applyAlignment="1">
      <alignment horizontal="center" vertical="center" wrapText="1"/>
    </xf>
    <xf numFmtId="49" fontId="9" fillId="0" borderId="8" xfId="1" applyNumberFormat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wrapText="1"/>
    </xf>
    <xf numFmtId="0" fontId="7" fillId="0" borderId="0" xfId="1" applyFont="1" applyFill="1" applyAlignment="1">
      <alignment horizontal="left"/>
    </xf>
    <xf numFmtId="0" fontId="9" fillId="0" borderId="0" xfId="1" applyFont="1" applyFill="1"/>
    <xf numFmtId="0" fontId="9" fillId="0" borderId="0" xfId="1" applyFont="1" applyFill="1" applyAlignment="1">
      <alignment wrapText="1"/>
    </xf>
    <xf numFmtId="0" fontId="9" fillId="0" borderId="0" xfId="13" applyNumberFormat="1" applyFont="1" applyFill="1" applyBorder="1" applyAlignment="1">
      <alignment horizontal="left" wrapText="1"/>
    </xf>
    <xf numFmtId="0" fontId="10" fillId="0" borderId="0" xfId="5" applyFont="1" applyFill="1" applyAlignment="1">
      <alignment horizontal="left"/>
    </xf>
    <xf numFmtId="0" fontId="9" fillId="0" borderId="0" xfId="28" applyFont="1" applyFill="1" applyAlignment="1">
      <alignment horizontal="left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0" xfId="5" applyFont="1" applyFill="1"/>
    <xf numFmtId="0" fontId="9" fillId="0" borderId="8" xfId="28" applyFont="1" applyFill="1" applyBorder="1" applyAlignment="1">
      <alignment horizontal="center" vertical="center" wrapText="1"/>
    </xf>
    <xf numFmtId="0" fontId="9" fillId="0" borderId="8" xfId="40" applyFont="1" applyFill="1" applyBorder="1" applyAlignment="1">
      <alignment horizontal="center" vertical="center" wrapText="1"/>
    </xf>
    <xf numFmtId="0" fontId="9" fillId="0" borderId="0" xfId="1" applyFont="1" applyFill="1" applyAlignment="1"/>
    <xf numFmtId="0" fontId="55" fillId="0" borderId="0" xfId="0" applyFont="1" applyFill="1"/>
    <xf numFmtId="0" fontId="56" fillId="0" borderId="12" xfId="1" applyFont="1" applyFill="1" applyBorder="1" applyAlignment="1">
      <alignment horizontal="left" wrapText="1"/>
    </xf>
    <xf numFmtId="0" fontId="56" fillId="0" borderId="12" xfId="1" applyFont="1" applyFill="1" applyBorder="1" applyAlignment="1">
      <alignment wrapText="1"/>
    </xf>
    <xf numFmtId="0" fontId="56" fillId="0" borderId="12" xfId="0" applyFont="1" applyFill="1" applyBorder="1" applyAlignment="1">
      <alignment horizontal="left" indent="2"/>
    </xf>
    <xf numFmtId="0" fontId="56" fillId="0" borderId="12" xfId="1" applyFont="1" applyFill="1" applyBorder="1" applyAlignment="1">
      <alignment horizontal="left" wrapText="1" indent="1"/>
    </xf>
    <xf numFmtId="0" fontId="56" fillId="0" borderId="12" xfId="0" applyFont="1" applyFill="1" applyBorder="1" applyAlignment="1">
      <alignment horizontal="left" indent="3"/>
    </xf>
    <xf numFmtId="0" fontId="56" fillId="0" borderId="12" xfId="1" applyFont="1" applyFill="1" applyBorder="1" applyAlignment="1">
      <alignment horizontal="left" wrapText="1" indent="2"/>
    </xf>
    <xf numFmtId="0" fontId="55" fillId="0" borderId="0" xfId="1" applyFont="1" applyFill="1" applyAlignment="1">
      <alignment horizontal="left" indent="1"/>
    </xf>
    <xf numFmtId="0" fontId="56" fillId="0" borderId="9" xfId="1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left" wrapText="1" indent="1"/>
    </xf>
    <xf numFmtId="0" fontId="56" fillId="0" borderId="9" xfId="2" applyFont="1" applyFill="1" applyBorder="1" applyAlignment="1">
      <alignment horizontal="center" vertical="center"/>
    </xf>
    <xf numFmtId="0" fontId="56" fillId="0" borderId="12" xfId="2" applyFont="1" applyFill="1" applyBorder="1"/>
    <xf numFmtId="0" fontId="56" fillId="0" borderId="12" xfId="2" applyFont="1" applyFill="1" applyBorder="1" applyAlignment="1">
      <alignment horizontal="left" indent="1"/>
    </xf>
    <xf numFmtId="0" fontId="55" fillId="0" borderId="0" xfId="1" applyFont="1" applyFill="1" applyAlignment="1">
      <alignment horizontal="left" indent="4"/>
    </xf>
    <xf numFmtId="0" fontId="59" fillId="0" borderId="15" xfId="1" applyFont="1" applyFill="1" applyBorder="1" applyAlignment="1">
      <alignment wrapText="1"/>
    </xf>
    <xf numFmtId="0" fontId="59" fillId="0" borderId="12" xfId="1" applyFont="1" applyFill="1" applyBorder="1" applyAlignment="1">
      <alignment wrapText="1"/>
    </xf>
    <xf numFmtId="0" fontId="56" fillId="0" borderId="0" xfId="1" applyFont="1" applyFill="1" applyAlignment="1"/>
    <xf numFmtId="0" fontId="55" fillId="0" borderId="0" xfId="1" applyFont="1" applyFill="1" applyAlignment="1">
      <alignment horizontal="left" indent="5"/>
    </xf>
    <xf numFmtId="0" fontId="59" fillId="0" borderId="12" xfId="1" applyFont="1" applyFill="1" applyBorder="1" applyAlignment="1">
      <alignment horizontal="left" wrapText="1"/>
    </xf>
    <xf numFmtId="0" fontId="56" fillId="0" borderId="0" xfId="1" applyFont="1" applyFill="1" applyAlignment="1">
      <alignment horizontal="left"/>
    </xf>
    <xf numFmtId="0" fontId="15" fillId="0" borderId="11" xfId="1" applyFont="1" applyFill="1" applyBorder="1" applyAlignment="1">
      <alignment horizontal="right" wrapText="1"/>
    </xf>
    <xf numFmtId="0" fontId="56" fillId="0" borderId="10" xfId="1" applyFont="1" applyFill="1" applyBorder="1" applyAlignment="1">
      <alignment wrapText="1"/>
    </xf>
    <xf numFmtId="0" fontId="56" fillId="0" borderId="10" xfId="1" applyFont="1" applyFill="1" applyBorder="1" applyAlignment="1">
      <alignment horizontal="left" wrapText="1" indent="1"/>
    </xf>
    <xf numFmtId="0" fontId="56" fillId="0" borderId="10" xfId="1" applyNumberFormat="1" applyFont="1" applyFill="1" applyBorder="1" applyAlignment="1">
      <alignment horizontal="left" wrapText="1" indent="1"/>
    </xf>
    <xf numFmtId="0" fontId="59" fillId="0" borderId="10" xfId="6" applyNumberFormat="1" applyFont="1" applyFill="1" applyBorder="1"/>
    <xf numFmtId="49" fontId="56" fillId="0" borderId="10" xfId="17" applyNumberFormat="1" applyFont="1" applyFill="1" applyBorder="1" applyAlignment="1">
      <alignment horizontal="left" wrapText="1"/>
    </xf>
    <xf numFmtId="49" fontId="56" fillId="0" borderId="10" xfId="17" applyNumberFormat="1" applyFont="1" applyFill="1" applyBorder="1" applyAlignment="1">
      <alignment horizontal="left" wrapText="1" indent="1"/>
    </xf>
    <xf numFmtId="0" fontId="56" fillId="0" borderId="0" xfId="1" applyFont="1" applyFill="1" applyBorder="1" applyAlignment="1">
      <alignment horizontal="left" wrapText="1"/>
    </xf>
    <xf numFmtId="0" fontId="59" fillId="0" borderId="10" xfId="1" applyFont="1" applyFill="1" applyBorder="1" applyAlignment="1">
      <alignment wrapText="1"/>
    </xf>
    <xf numFmtId="0" fontId="56" fillId="0" borderId="10" xfId="1" applyFont="1" applyFill="1" applyBorder="1" applyAlignment="1">
      <alignment horizontal="left" wrapText="1"/>
    </xf>
    <xf numFmtId="0" fontId="56" fillId="0" borderId="0" xfId="1" applyFont="1" applyFill="1"/>
    <xf numFmtId="0" fontId="10" fillId="0" borderId="0" xfId="1" applyFont="1" applyFill="1" applyAlignment="1">
      <alignment horizontal="left"/>
    </xf>
    <xf numFmtId="0" fontId="10" fillId="0" borderId="0" xfId="1" applyFont="1" applyFill="1"/>
    <xf numFmtId="49" fontId="59" fillId="0" borderId="10" xfId="22" applyNumberFormat="1" applyFont="1" applyFill="1" applyBorder="1" applyAlignment="1">
      <alignment wrapText="1"/>
    </xf>
    <xf numFmtId="0" fontId="56" fillId="0" borderId="10" xfId="22" applyNumberFormat="1" applyFont="1" applyFill="1" applyBorder="1" applyAlignment="1">
      <alignment wrapText="1"/>
    </xf>
    <xf numFmtId="0" fontId="56" fillId="0" borderId="10" xfId="17" applyNumberFormat="1" applyFont="1" applyFill="1" applyBorder="1" applyAlignment="1">
      <alignment wrapText="1"/>
    </xf>
    <xf numFmtId="0" fontId="56" fillId="0" borderId="0" xfId="2" applyFont="1" applyFill="1" applyAlignment="1">
      <alignment horizontal="left"/>
    </xf>
    <xf numFmtId="0" fontId="7" fillId="0" borderId="0" xfId="1" applyFont="1" applyFill="1" applyAlignment="1">
      <alignment horizontal="left" indent="4"/>
    </xf>
    <xf numFmtId="0" fontId="56" fillId="0" borderId="15" xfId="1" applyFont="1" applyFill="1" applyBorder="1" applyAlignment="1">
      <alignment wrapText="1"/>
    </xf>
    <xf numFmtId="0" fontId="55" fillId="0" borderId="0" xfId="18" applyFont="1" applyFill="1" applyAlignment="1">
      <alignment horizontal="left" indent="5"/>
    </xf>
    <xf numFmtId="0" fontId="59" fillId="0" borderId="10" xfId="18" applyFont="1" applyFill="1" applyBorder="1" applyAlignment="1">
      <alignment horizontal="left" wrapText="1"/>
    </xf>
    <xf numFmtId="0" fontId="56" fillId="0" borderId="10" xfId="18" applyFont="1" applyFill="1" applyBorder="1" applyAlignment="1">
      <alignment horizontal="left" wrapText="1"/>
    </xf>
    <xf numFmtId="0" fontId="55" fillId="0" borderId="0" xfId="5" applyFont="1" applyFill="1" applyAlignment="1">
      <alignment horizontal="left" indent="5"/>
    </xf>
    <xf numFmtId="0" fontId="56" fillId="0" borderId="9" xfId="5" applyFont="1" applyFill="1" applyBorder="1" applyAlignment="1">
      <alignment horizontal="center" vertical="center"/>
    </xf>
    <xf numFmtId="0" fontId="59" fillId="0" borderId="15" xfId="18" applyFont="1" applyFill="1" applyBorder="1" applyAlignment="1">
      <alignment wrapText="1"/>
    </xf>
    <xf numFmtId="0" fontId="56" fillId="0" borderId="12" xfId="18" applyFont="1" applyFill="1" applyBorder="1" applyAlignment="1">
      <alignment wrapText="1"/>
    </xf>
    <xf numFmtId="0" fontId="56" fillId="0" borderId="12" xfId="1" applyFont="1" applyFill="1" applyBorder="1" applyAlignment="1">
      <alignment horizontal="left" vertical="center" wrapText="1"/>
    </xf>
    <xf numFmtId="0" fontId="55" fillId="0" borderId="0" xfId="1" applyFont="1" applyFill="1" applyAlignment="1">
      <alignment horizontal="left"/>
    </xf>
    <xf numFmtId="0" fontId="56" fillId="0" borderId="9" xfId="1" applyFont="1" applyFill="1" applyBorder="1" applyAlignment="1">
      <alignment horizontal="center" vertical="center"/>
    </xf>
    <xf numFmtId="0" fontId="59" fillId="0" borderId="0" xfId="8" applyNumberFormat="1" applyFont="1" applyFill="1" applyBorder="1" applyAlignment="1">
      <alignment wrapText="1"/>
    </xf>
    <xf numFmtId="0" fontId="56" fillId="0" borderId="0" xfId="8" applyNumberFormat="1" applyFont="1" applyFill="1" applyBorder="1" applyAlignment="1">
      <alignment wrapText="1"/>
    </xf>
    <xf numFmtId="0" fontId="56" fillId="0" borderId="0" xfId="8" applyNumberFormat="1" applyFont="1" applyFill="1" applyBorder="1" applyAlignment="1">
      <alignment horizontal="left" wrapText="1"/>
    </xf>
    <xf numFmtId="0" fontId="56" fillId="0" borderId="0" xfId="5" applyFont="1" applyFill="1" applyAlignment="1"/>
    <xf numFmtId="0" fontId="56" fillId="0" borderId="12" xfId="1" applyFont="1" applyFill="1" applyBorder="1" applyAlignment="1">
      <alignment horizontal="left" wrapText="1" indent="3"/>
    </xf>
    <xf numFmtId="0" fontId="7" fillId="0" borderId="0" xfId="1" applyFont="1" applyFill="1" applyAlignment="1">
      <alignment horizontal="left" indent="5"/>
    </xf>
    <xf numFmtId="0" fontId="9" fillId="0" borderId="0" xfId="1" applyFont="1" applyFill="1" applyBorder="1" applyAlignment="1"/>
    <xf numFmtId="0" fontId="59" fillId="0" borderId="12" xfId="1" applyFont="1" applyFill="1" applyBorder="1"/>
    <xf numFmtId="0" fontId="56" fillId="0" borderId="12" xfId="1" applyFont="1" applyFill="1" applyBorder="1" applyAlignment="1"/>
    <xf numFmtId="0" fontId="9" fillId="0" borderId="0" xfId="23" applyFont="1" applyFill="1" applyBorder="1" applyAlignment="1">
      <alignment horizontal="left" wrapText="1" indent="1"/>
    </xf>
    <xf numFmtId="0" fontId="56" fillId="0" borderId="15" xfId="23" applyFont="1" applyFill="1" applyBorder="1"/>
    <xf numFmtId="0" fontId="56" fillId="0" borderId="12" xfId="23" applyFont="1" applyFill="1" applyBorder="1"/>
    <xf numFmtId="0" fontId="56" fillId="0" borderId="12" xfId="23" applyNumberFormat="1" applyFont="1" applyFill="1" applyBorder="1" applyAlignment="1">
      <alignment horizontal="left" wrapText="1" indent="2"/>
    </xf>
    <xf numFmtId="0" fontId="56" fillId="0" borderId="12" xfId="23" applyFont="1" applyFill="1" applyBorder="1" applyAlignment="1">
      <alignment horizontal="left" wrapText="1" indent="1"/>
    </xf>
    <xf numFmtId="0" fontId="56" fillId="0" borderId="12" xfId="23" applyFont="1" applyFill="1" applyBorder="1" applyAlignment="1">
      <alignment horizontal="left" indent="1"/>
    </xf>
    <xf numFmtId="0" fontId="59" fillId="0" borderId="15" xfId="23" applyNumberFormat="1" applyFont="1" applyFill="1" applyBorder="1" applyAlignment="1">
      <alignment horizontal="left" wrapText="1"/>
    </xf>
    <xf numFmtId="0" fontId="56" fillId="0" borderId="12" xfId="23" applyNumberFormat="1" applyFont="1" applyFill="1" applyBorder="1" applyAlignment="1">
      <alignment wrapText="1"/>
    </xf>
    <xf numFmtId="0" fontId="56" fillId="0" borderId="12" xfId="23" applyNumberFormat="1" applyFont="1" applyFill="1" applyBorder="1" applyAlignment="1">
      <alignment horizontal="left" wrapText="1"/>
    </xf>
    <xf numFmtId="0" fontId="56" fillId="0" borderId="15" xfId="5" applyNumberFormat="1" applyFont="1" applyFill="1" applyBorder="1"/>
    <xf numFmtId="0" fontId="56" fillId="0" borderId="12" xfId="5" applyNumberFormat="1" applyFont="1" applyFill="1" applyBorder="1" applyAlignment="1"/>
    <xf numFmtId="0" fontId="56" fillId="0" borderId="12" xfId="5" applyNumberFormat="1" applyFont="1" applyFill="1" applyBorder="1" applyAlignment="1">
      <alignment horizontal="left" wrapText="1" indent="2"/>
    </xf>
    <xf numFmtId="0" fontId="56" fillId="0" borderId="12" xfId="5" applyNumberFormat="1" applyFont="1" applyFill="1" applyBorder="1" applyAlignment="1">
      <alignment horizontal="left" wrapText="1" indent="1"/>
    </xf>
    <xf numFmtId="0" fontId="56" fillId="0" borderId="12" xfId="42" applyFont="1" applyFill="1" applyBorder="1" applyAlignment="1">
      <alignment horizontal="left" wrapText="1" indent="1"/>
    </xf>
    <xf numFmtId="0" fontId="55" fillId="0" borderId="0" xfId="35" applyFont="1" applyFill="1" applyAlignment="1">
      <alignment horizontal="left" indent="5"/>
    </xf>
    <xf numFmtId="0" fontId="59" fillId="0" borderId="15" xfId="36" applyNumberFormat="1" applyFont="1" applyFill="1" applyBorder="1" applyAlignment="1">
      <alignment wrapText="1"/>
    </xf>
    <xf numFmtId="0" fontId="56" fillId="0" borderId="12" xfId="36" applyNumberFormat="1" applyFont="1" applyFill="1" applyBorder="1" applyAlignment="1">
      <alignment wrapText="1"/>
    </xf>
    <xf numFmtId="0" fontId="56" fillId="0" borderId="12" xfId="36" applyNumberFormat="1" applyFont="1" applyFill="1" applyBorder="1" applyAlignment="1">
      <alignment horizontal="left" wrapText="1"/>
    </xf>
    <xf numFmtId="0" fontId="55" fillId="0" borderId="12" xfId="0" applyFont="1" applyFill="1" applyBorder="1"/>
    <xf numFmtId="0" fontId="61" fillId="0" borderId="12" xfId="0" applyFont="1" applyFill="1" applyBorder="1"/>
    <xf numFmtId="0" fontId="55" fillId="0" borderId="0" xfId="38" applyFont="1" applyFill="1" applyAlignment="1">
      <alignment horizontal="left" indent="5"/>
    </xf>
    <xf numFmtId="0" fontId="59" fillId="0" borderId="10" xfId="38" applyNumberFormat="1" applyFont="1" applyFill="1" applyBorder="1" applyAlignment="1">
      <alignment wrapText="1"/>
    </xf>
    <xf numFmtId="0" fontId="56" fillId="0" borderId="10" xfId="38" applyNumberFormat="1" applyFont="1" applyFill="1" applyBorder="1" applyAlignment="1">
      <alignment wrapText="1"/>
    </xf>
    <xf numFmtId="0" fontId="56" fillId="0" borderId="10" xfId="38" applyNumberFormat="1" applyFont="1" applyFill="1" applyBorder="1" applyAlignment="1">
      <alignment horizontal="left" wrapText="1"/>
    </xf>
    <xf numFmtId="0" fontId="56" fillId="0" borderId="10" xfId="39" applyNumberFormat="1" applyFont="1" applyFill="1" applyBorder="1" applyAlignment="1">
      <alignment horizontal="left" wrapText="1"/>
    </xf>
    <xf numFmtId="0" fontId="56" fillId="0" borderId="10" xfId="2" applyFont="1" applyFill="1" applyBorder="1"/>
    <xf numFmtId="0" fontId="56" fillId="0" borderId="9" xfId="35" applyFont="1" applyFill="1" applyBorder="1" applyAlignment="1">
      <alignment horizontal="center" vertical="center" wrapText="1"/>
    </xf>
    <xf numFmtId="0" fontId="59" fillId="0" borderId="15" xfId="36" applyFont="1" applyFill="1" applyBorder="1" applyAlignment="1">
      <alignment wrapText="1"/>
    </xf>
    <xf numFmtId="0" fontId="56" fillId="0" borderId="12" xfId="36" applyFont="1" applyFill="1" applyBorder="1" applyAlignment="1">
      <alignment wrapText="1"/>
    </xf>
    <xf numFmtId="0" fontId="56" fillId="0" borderId="12" xfId="36" applyFont="1" applyFill="1" applyBorder="1"/>
    <xf numFmtId="0" fontId="56" fillId="0" borderId="12" xfId="5" applyFont="1" applyFill="1" applyBorder="1"/>
    <xf numFmtId="0" fontId="59" fillId="0" borderId="10" xfId="5" applyNumberFormat="1" applyFont="1" applyFill="1" applyBorder="1" applyAlignment="1">
      <alignment wrapText="1"/>
    </xf>
    <xf numFmtId="0" fontId="56" fillId="0" borderId="10" xfId="5" applyNumberFormat="1" applyFont="1" applyFill="1" applyBorder="1" applyAlignment="1">
      <alignment wrapText="1"/>
    </xf>
    <xf numFmtId="0" fontId="56" fillId="0" borderId="10" xfId="5" applyNumberFormat="1" applyFont="1" applyFill="1" applyBorder="1" applyAlignment="1">
      <alignment horizontal="left" wrapText="1"/>
    </xf>
    <xf numFmtId="0" fontId="56" fillId="0" borderId="10" xfId="5" applyNumberFormat="1" applyFont="1" applyFill="1" applyBorder="1" applyAlignment="1">
      <alignment horizontal="left" wrapText="1" indent="2"/>
    </xf>
    <xf numFmtId="0" fontId="56" fillId="0" borderId="10" xfId="5" applyNumberFormat="1" applyFont="1" applyFill="1" applyBorder="1" applyAlignment="1">
      <alignment horizontal="left" wrapText="1" indent="1"/>
    </xf>
    <xf numFmtId="0" fontId="59" fillId="0" borderId="15" xfId="1" applyFont="1" applyFill="1" applyBorder="1"/>
    <xf numFmtId="0" fontId="9" fillId="0" borderId="0" xfId="5" applyFont="1" applyFill="1" applyBorder="1" applyAlignment="1">
      <alignment horizontal="left" indent="1"/>
    </xf>
    <xf numFmtId="0" fontId="56" fillId="0" borderId="15" xfId="5" applyFont="1" applyFill="1" applyBorder="1" applyAlignment="1">
      <alignment horizontal="left" wrapText="1"/>
    </xf>
    <xf numFmtId="0" fontId="56" fillId="0" borderId="12" xfId="5" applyFont="1" applyFill="1" applyBorder="1" applyAlignment="1">
      <alignment horizontal="left" indent="1"/>
    </xf>
    <xf numFmtId="0" fontId="56" fillId="0" borderId="12" xfId="5" applyFont="1" applyFill="1" applyBorder="1" applyAlignment="1">
      <alignment horizontal="left" wrapText="1" indent="2"/>
    </xf>
    <xf numFmtId="0" fontId="56" fillId="0" borderId="12" xfId="5" applyFont="1" applyFill="1" applyBorder="1" applyAlignment="1">
      <alignment horizontal="left" wrapText="1"/>
    </xf>
    <xf numFmtId="0" fontId="56" fillId="0" borderId="12" xfId="5" applyFont="1" applyFill="1" applyBorder="1" applyAlignment="1">
      <alignment horizontal="left"/>
    </xf>
    <xf numFmtId="0" fontId="7" fillId="0" borderId="0" xfId="1" applyFont="1" applyFill="1" applyAlignment="1">
      <alignment horizontal="left" indent="6"/>
    </xf>
    <xf numFmtId="0" fontId="55" fillId="0" borderId="0" xfId="1" applyFont="1" applyFill="1" applyAlignment="1">
      <alignment horizontal="left" indent="6"/>
    </xf>
    <xf numFmtId="0" fontId="59" fillId="0" borderId="0" xfId="1" applyFont="1" applyFill="1" applyBorder="1" applyAlignment="1">
      <alignment wrapText="1"/>
    </xf>
    <xf numFmtId="0" fontId="56" fillId="0" borderId="0" xfId="1" applyFont="1" applyFill="1" applyBorder="1" applyAlignment="1">
      <alignment wrapText="1"/>
    </xf>
    <xf numFmtId="0" fontId="59" fillId="0" borderId="0" xfId="1" applyFont="1" applyFill="1" applyBorder="1" applyAlignment="1">
      <alignment horizontal="left" wrapText="1"/>
    </xf>
    <xf numFmtId="0" fontId="56" fillId="0" borderId="0" xfId="1" applyFont="1" applyFill="1" applyBorder="1" applyAlignment="1">
      <alignment horizontal="left"/>
    </xf>
    <xf numFmtId="0" fontId="56" fillId="0" borderId="0" xfId="1" applyFont="1" applyFill="1" applyBorder="1" applyAlignment="1"/>
    <xf numFmtId="0" fontId="59" fillId="0" borderId="15" xfId="1" applyFont="1" applyFill="1" applyBorder="1" applyAlignment="1"/>
    <xf numFmtId="0" fontId="9" fillId="0" borderId="0" xfId="1" applyFont="1" applyFill="1" applyAlignment="1">
      <alignment horizontal="left" wrapText="1" indent="1"/>
    </xf>
    <xf numFmtId="0" fontId="59" fillId="0" borderId="15" xfId="1" applyFont="1" applyFill="1" applyBorder="1" applyAlignment="1">
      <alignment horizontal="left" wrapText="1"/>
    </xf>
    <xf numFmtId="49" fontId="56" fillId="0" borderId="12" xfId="1" applyNumberFormat="1" applyFont="1" applyFill="1" applyBorder="1" applyAlignment="1">
      <alignment horizontal="left" wrapText="1"/>
    </xf>
    <xf numFmtId="0" fontId="9" fillId="0" borderId="0" xfId="1" applyFont="1" applyFill="1" applyBorder="1" applyAlignment="1">
      <alignment vertical="top" wrapText="1"/>
    </xf>
    <xf numFmtId="0" fontId="59" fillId="0" borderId="0" xfId="1" applyFont="1" applyFill="1" applyBorder="1" applyAlignment="1">
      <alignment vertical="top" wrapText="1"/>
    </xf>
    <xf numFmtId="0" fontId="56" fillId="0" borderId="0" xfId="1" applyFont="1" applyFill="1" applyBorder="1" applyAlignment="1">
      <alignment horizontal="left" vertical="top" wrapText="1" indent="1"/>
    </xf>
    <xf numFmtId="0" fontId="56" fillId="0" borderId="0" xfId="1" applyFont="1" applyFill="1" applyBorder="1" applyAlignment="1">
      <alignment vertical="top" wrapText="1"/>
    </xf>
    <xf numFmtId="0" fontId="55" fillId="0" borderId="0" xfId="1" applyFont="1" applyFill="1" applyAlignment="1">
      <alignment horizontal="left" indent="7"/>
    </xf>
    <xf numFmtId="0" fontId="56" fillId="0" borderId="12" xfId="1" applyFont="1" applyFill="1" applyBorder="1" applyAlignment="1">
      <alignment horizontal="left"/>
    </xf>
    <xf numFmtId="0" fontId="56" fillId="0" borderId="12" xfId="1" applyFont="1" applyFill="1" applyBorder="1" applyAlignment="1">
      <alignment horizontal="left" indent="1"/>
    </xf>
    <xf numFmtId="0" fontId="9" fillId="0" borderId="0" xfId="1" applyFont="1" applyFill="1" applyBorder="1" applyAlignment="1">
      <alignment horizontal="justify" wrapText="1"/>
    </xf>
    <xf numFmtId="0" fontId="56" fillId="0" borderId="12" xfId="1" applyFont="1" applyFill="1" applyBorder="1" applyAlignment="1">
      <alignment horizontal="justify" wrapText="1"/>
    </xf>
    <xf numFmtId="0" fontId="56" fillId="0" borderId="8" xfId="1" applyFont="1" applyFill="1" applyBorder="1" applyAlignment="1">
      <alignment horizontal="center" vertical="center" wrapText="1"/>
    </xf>
    <xf numFmtId="0" fontId="56" fillId="0" borderId="12" xfId="1" applyFont="1" applyFill="1" applyBorder="1" applyAlignment="1">
      <alignment horizontal="left" vertical="top" wrapText="1" indent="1"/>
    </xf>
    <xf numFmtId="0" fontId="59" fillId="0" borderId="15" xfId="1" applyNumberFormat="1" applyFont="1" applyFill="1" applyBorder="1" applyAlignment="1">
      <alignment wrapText="1"/>
    </xf>
    <xf numFmtId="0" fontId="59" fillId="0" borderId="6" xfId="1" applyFont="1" applyFill="1" applyBorder="1" applyAlignment="1">
      <alignment wrapText="1"/>
    </xf>
    <xf numFmtId="0" fontId="56" fillId="0" borderId="6" xfId="1" applyFont="1" applyFill="1" applyBorder="1" applyAlignment="1">
      <alignment wrapText="1"/>
    </xf>
    <xf numFmtId="0" fontId="56" fillId="0" borderId="6" xfId="1" applyFont="1" applyFill="1" applyBorder="1" applyAlignment="1">
      <alignment horizontal="left" wrapText="1" indent="1"/>
    </xf>
    <xf numFmtId="0" fontId="56" fillId="0" borderId="6" xfId="1" applyFont="1" applyFill="1" applyBorder="1" applyAlignment="1">
      <alignment horizontal="left" wrapText="1" indent="2"/>
    </xf>
    <xf numFmtId="0" fontId="56" fillId="0" borderId="0" xfId="1" applyFont="1" applyFill="1" applyBorder="1" applyAlignment="1">
      <alignment horizontal="left" wrapText="1" indent="1"/>
    </xf>
    <xf numFmtId="0" fontId="56" fillId="0" borderId="0" xfId="1" applyFont="1" applyFill="1" applyBorder="1" applyAlignment="1">
      <alignment horizontal="left" wrapText="1" indent="2"/>
    </xf>
    <xf numFmtId="0" fontId="17" fillId="0" borderId="12" xfId="2" applyNumberFormat="1" applyFont="1" applyFill="1" applyBorder="1" applyAlignment="1">
      <alignment horizontal="left" wrapText="1"/>
    </xf>
    <xf numFmtId="0" fontId="56" fillId="0" borderId="9" xfId="2" applyFont="1" applyFill="1" applyBorder="1" applyAlignment="1">
      <alignment horizontal="center" vertical="center" wrapText="1"/>
    </xf>
    <xf numFmtId="0" fontId="59" fillId="0" borderId="12" xfId="2" applyNumberFormat="1" applyFont="1" applyFill="1" applyBorder="1" applyAlignment="1">
      <alignment horizontal="left" wrapText="1"/>
    </xf>
    <xf numFmtId="0" fontId="56" fillId="0" borderId="12" xfId="2" applyNumberFormat="1" applyFont="1" applyFill="1" applyBorder="1" applyAlignment="1">
      <alignment wrapText="1"/>
    </xf>
    <xf numFmtId="0" fontId="56" fillId="0" borderId="12" xfId="2" applyNumberFormat="1" applyFont="1" applyFill="1" applyBorder="1" applyAlignment="1">
      <alignment horizontal="left" wrapText="1"/>
    </xf>
    <xf numFmtId="0" fontId="56" fillId="0" borderId="12" xfId="2" applyNumberFormat="1" applyFont="1" applyFill="1" applyBorder="1" applyAlignment="1">
      <alignment horizontal="left" wrapText="1" indent="1"/>
    </xf>
    <xf numFmtId="0" fontId="59" fillId="0" borderId="12" xfId="2" applyNumberFormat="1" applyFont="1" applyFill="1" applyBorder="1"/>
    <xf numFmtId="0" fontId="56" fillId="0" borderId="12" xfId="2" applyNumberFormat="1" applyFont="1" applyFill="1" applyBorder="1" applyAlignment="1">
      <alignment horizontal="left"/>
    </xf>
    <xf numFmtId="0" fontId="56" fillId="0" borderId="12" xfId="2" applyNumberFormat="1" applyFont="1" applyFill="1" applyBorder="1" applyAlignment="1"/>
    <xf numFmtId="0" fontId="56" fillId="0" borderId="12" xfId="2" applyNumberFormat="1" applyFont="1" applyFill="1" applyBorder="1"/>
    <xf numFmtId="0" fontId="59" fillId="0" borderId="12" xfId="0" applyFont="1" applyFill="1" applyBorder="1" applyAlignment="1">
      <alignment horizontal="left" vertical="center"/>
    </xf>
    <xf numFmtId="0" fontId="56" fillId="0" borderId="12" xfId="0" applyFont="1" applyFill="1" applyBorder="1" applyAlignment="1">
      <alignment horizontal="left" vertical="center"/>
    </xf>
    <xf numFmtId="0" fontId="59" fillId="0" borderId="0" xfId="5" applyNumberFormat="1" applyFont="1" applyFill="1" applyBorder="1" applyAlignment="1">
      <alignment wrapText="1"/>
    </xf>
    <xf numFmtId="0" fontId="56" fillId="0" borderId="0" xfId="13" applyNumberFormat="1" applyFont="1" applyFill="1" applyBorder="1" applyAlignment="1">
      <alignment wrapText="1"/>
    </xf>
    <xf numFmtId="0" fontId="9" fillId="0" borderId="0" xfId="13" applyNumberFormat="1" applyFont="1" applyFill="1" applyBorder="1" applyAlignment="1">
      <alignment horizontal="left" wrapText="1" indent="1"/>
    </xf>
    <xf numFmtId="0" fontId="55" fillId="0" borderId="0" xfId="5" applyFont="1" applyFill="1" applyAlignment="1">
      <alignment horizontal="left" indent="4"/>
    </xf>
    <xf numFmtId="0" fontId="59" fillId="0" borderId="0" xfId="6" applyNumberFormat="1" applyFont="1" applyFill="1" applyBorder="1" applyAlignment="1">
      <alignment wrapText="1"/>
    </xf>
    <xf numFmtId="0" fontId="56" fillId="0" borderId="0" xfId="5" applyFont="1" applyFill="1" applyBorder="1" applyAlignment="1">
      <alignment wrapText="1"/>
    </xf>
    <xf numFmtId="0" fontId="56" fillId="0" borderId="0" xfId="5" applyFont="1" applyFill="1" applyAlignment="1">
      <alignment horizontal="left" indent="1"/>
    </xf>
    <xf numFmtId="0" fontId="56" fillId="0" borderId="0" xfId="5" applyFont="1" applyFill="1"/>
    <xf numFmtId="0" fontId="56" fillId="0" borderId="0" xfId="13" applyNumberFormat="1" applyFont="1" applyFill="1" applyBorder="1" applyAlignment="1">
      <alignment horizontal="left" wrapText="1"/>
    </xf>
    <xf numFmtId="0" fontId="56" fillId="0" borderId="0" xfId="13" applyFont="1" applyFill="1" applyBorder="1" applyAlignment="1">
      <alignment horizontal="left" wrapText="1"/>
    </xf>
    <xf numFmtId="0" fontId="56" fillId="0" borderId="0" xfId="13" applyFont="1" applyFill="1" applyBorder="1" applyAlignment="1">
      <alignment wrapText="1"/>
    </xf>
    <xf numFmtId="0" fontId="56" fillId="0" borderId="0" xfId="5" applyFont="1" applyFill="1" applyBorder="1"/>
    <xf numFmtId="0" fontId="56" fillId="0" borderId="0" xfId="42" applyFont="1" applyFill="1" applyBorder="1" applyAlignment="1">
      <alignment horizontal="left" wrapText="1"/>
    </xf>
    <xf numFmtId="0" fontId="56" fillId="0" borderId="0" xfId="0" applyFont="1" applyFill="1" applyBorder="1" applyAlignment="1">
      <alignment horizontal="left" wrapText="1" indent="1"/>
    </xf>
    <xf numFmtId="0" fontId="7" fillId="0" borderId="0" xfId="5" applyFont="1" applyFill="1" applyAlignment="1">
      <alignment horizontal="left" indent="3"/>
    </xf>
    <xf numFmtId="0" fontId="55" fillId="0" borderId="0" xfId="5" applyFont="1" applyFill="1" applyAlignment="1">
      <alignment horizontal="left" indent="3"/>
    </xf>
    <xf numFmtId="0" fontId="59" fillId="0" borderId="0" xfId="20" applyNumberFormat="1" applyFont="1" applyFill="1" applyBorder="1" applyAlignment="1">
      <alignment wrapText="1"/>
    </xf>
    <xf numFmtId="0" fontId="56" fillId="0" borderId="0" xfId="21" applyNumberFormat="1" applyFont="1" applyFill="1" applyBorder="1" applyAlignment="1">
      <alignment wrapText="1"/>
    </xf>
    <xf numFmtId="0" fontId="56" fillId="0" borderId="0" xfId="21" applyNumberFormat="1" applyFont="1" applyFill="1" applyBorder="1" applyAlignment="1">
      <alignment horizontal="left" wrapText="1"/>
    </xf>
    <xf numFmtId="0" fontId="56" fillId="0" borderId="0" xfId="9" applyNumberFormat="1" applyFont="1" applyFill="1" applyBorder="1" applyAlignment="1">
      <alignment wrapText="1"/>
    </xf>
    <xf numFmtId="0" fontId="55" fillId="0" borderId="0" xfId="5" applyFont="1" applyFill="1" applyAlignment="1">
      <alignment horizontal="left" indent="7"/>
    </xf>
    <xf numFmtId="0" fontId="64" fillId="0" borderId="0" xfId="6" applyNumberFormat="1" applyFont="1" applyFill="1" applyBorder="1"/>
    <xf numFmtId="0" fontId="56" fillId="0" borderId="0" xfId="42" applyFont="1" applyFill="1" applyBorder="1" applyAlignment="1">
      <alignment wrapText="1"/>
    </xf>
    <xf numFmtId="0" fontId="59" fillId="0" borderId="0" xfId="26" applyNumberFormat="1" applyFont="1" applyFill="1" applyBorder="1"/>
    <xf numFmtId="0" fontId="56" fillId="0" borderId="0" xfId="26" applyNumberFormat="1" applyFont="1" applyFill="1" applyBorder="1"/>
    <xf numFmtId="0" fontId="59" fillId="0" borderId="0" xfId="5" applyNumberFormat="1" applyFont="1" applyFill="1" applyBorder="1" applyAlignment="1">
      <alignment horizontal="left"/>
    </xf>
    <xf numFmtId="0" fontId="7" fillId="0" borderId="0" xfId="5" applyFont="1" applyFill="1" applyBorder="1" applyAlignment="1">
      <alignment wrapText="1"/>
    </xf>
    <xf numFmtId="0" fontId="55" fillId="0" borderId="0" xfId="5" applyFont="1" applyFill="1" applyAlignment="1">
      <alignment horizontal="left" indent="2"/>
    </xf>
    <xf numFmtId="0" fontId="59" fillId="0" borderId="0" xfId="5" applyFont="1" applyFill="1"/>
    <xf numFmtId="0" fontId="56" fillId="0" borderId="0" xfId="5" applyNumberFormat="1" applyFont="1" applyFill="1" applyBorder="1" applyAlignment="1">
      <alignment wrapText="1"/>
    </xf>
    <xf numFmtId="0" fontId="56" fillId="0" borderId="0" xfId="5" applyNumberFormat="1" applyFont="1" applyFill="1" applyBorder="1" applyAlignment="1">
      <alignment horizontal="left" wrapText="1" indent="1"/>
    </xf>
    <xf numFmtId="0" fontId="56" fillId="0" borderId="0" xfId="27" applyFont="1" applyFill="1" applyBorder="1" applyAlignment="1">
      <alignment wrapText="1"/>
    </xf>
    <xf numFmtId="0" fontId="7" fillId="0" borderId="0" xfId="5" applyFont="1" applyFill="1" applyBorder="1" applyAlignment="1"/>
    <xf numFmtId="49" fontId="56" fillId="0" borderId="0" xfId="0" applyNumberFormat="1" applyFont="1" applyFill="1" applyBorder="1" applyAlignment="1">
      <alignment horizontal="left" vertical="center" wrapText="1" indent="1"/>
    </xf>
    <xf numFmtId="0" fontId="56" fillId="0" borderId="9" xfId="16" applyFont="1" applyFill="1" applyBorder="1" applyAlignment="1">
      <alignment horizontal="center" vertical="center" wrapText="1"/>
    </xf>
    <xf numFmtId="0" fontId="59" fillId="0" borderId="0" xfId="30" applyNumberFormat="1" applyFont="1" applyFill="1" applyBorder="1"/>
    <xf numFmtId="0" fontId="56" fillId="0" borderId="0" xfId="17" applyNumberFormat="1" applyFont="1" applyFill="1" applyBorder="1" applyAlignment="1">
      <alignment horizontal="left" wrapText="1"/>
    </xf>
    <xf numFmtId="49" fontId="56" fillId="0" borderId="0" xfId="17" applyNumberFormat="1" applyFont="1" applyFill="1" applyBorder="1" applyAlignment="1">
      <alignment horizontal="left" wrapText="1"/>
    </xf>
    <xf numFmtId="0" fontId="56" fillId="0" borderId="0" xfId="33" applyFont="1" applyFill="1" applyBorder="1" applyAlignment="1">
      <alignment horizontal="left" wrapText="1"/>
    </xf>
    <xf numFmtId="0" fontId="7" fillId="0" borderId="0" xfId="40" applyFont="1" applyFill="1" applyBorder="1" applyAlignment="1"/>
    <xf numFmtId="0" fontId="9" fillId="0" borderId="0" xfId="4" applyFont="1" applyFill="1" applyAlignment="1">
      <alignment horizontal="left" indent="6"/>
    </xf>
    <xf numFmtId="49" fontId="9" fillId="0" borderId="0" xfId="4" applyNumberFormat="1" applyFont="1" applyFill="1" applyBorder="1" applyAlignment="1">
      <alignment wrapText="1"/>
    </xf>
    <xf numFmtId="0" fontId="56" fillId="0" borderId="0" xfId="4" applyFont="1" applyFill="1" applyAlignment="1"/>
    <xf numFmtId="0" fontId="59" fillId="0" borderId="0" xfId="1" applyNumberFormat="1" applyFont="1" applyFill="1" applyBorder="1" applyAlignment="1">
      <alignment wrapText="1"/>
    </xf>
    <xf numFmtId="0" fontId="7" fillId="0" borderId="0" xfId="1" applyFont="1" applyFill="1" applyAlignment="1">
      <alignment horizontal="right" indent="5"/>
    </xf>
    <xf numFmtId="0" fontId="55" fillId="0" borderId="0" xfId="1" applyFont="1" applyFill="1" applyBorder="1" applyAlignment="1">
      <alignment horizontal="left" indent="7"/>
    </xf>
    <xf numFmtId="0" fontId="7" fillId="0" borderId="0" xfId="1" applyFont="1" applyFill="1" applyBorder="1" applyAlignment="1">
      <alignment horizontal="right" indent="5"/>
    </xf>
    <xf numFmtId="0" fontId="9" fillId="0" borderId="0" xfId="1" applyFont="1" applyFill="1" applyBorder="1" applyAlignment="1">
      <alignment horizontal="right" indent="6"/>
    </xf>
    <xf numFmtId="0" fontId="7" fillId="0" borderId="0" xfId="1" applyFont="1" applyFill="1" applyAlignment="1">
      <alignment horizontal="left" indent="8"/>
    </xf>
    <xf numFmtId="0" fontId="7" fillId="0" borderId="0" xfId="1" applyFont="1" applyFill="1" applyBorder="1" applyAlignment="1">
      <alignment horizontal="right" indent="6"/>
    </xf>
    <xf numFmtId="0" fontId="41" fillId="0" borderId="12" xfId="1" applyFont="1" applyFill="1" applyBorder="1" applyAlignment="1">
      <alignment horizontal="right" wrapText="1"/>
    </xf>
    <xf numFmtId="0" fontId="55" fillId="0" borderId="0" xfId="1" applyFont="1" applyFill="1" applyAlignment="1">
      <alignment horizontal="left" indent="8"/>
    </xf>
    <xf numFmtId="0" fontId="55" fillId="0" borderId="0" xfId="1" applyFont="1" applyFill="1" applyBorder="1" applyAlignment="1">
      <alignment horizontal="left" indent="2"/>
    </xf>
    <xf numFmtId="0" fontId="55" fillId="0" borderId="0" xfId="1" applyFont="1" applyFill="1" applyAlignment="1">
      <alignment horizontal="left" indent="2"/>
    </xf>
    <xf numFmtId="0" fontId="7" fillId="0" borderId="0" xfId="1" applyFont="1" applyFill="1"/>
    <xf numFmtId="0" fontId="10" fillId="0" borderId="0" xfId="1" applyFont="1" applyFill="1"/>
    <xf numFmtId="0" fontId="7" fillId="0" borderId="0" xfId="1" applyFont="1" applyFill="1" applyAlignment="1">
      <alignment horizontal="left"/>
    </xf>
    <xf numFmtId="0" fontId="55" fillId="0" borderId="0" xfId="5" applyFont="1" applyFill="1" applyAlignment="1">
      <alignment horizontal="left" indent="6"/>
    </xf>
    <xf numFmtId="0" fontId="55" fillId="0" borderId="0" xfId="5" applyFont="1" applyFill="1" applyAlignment="1">
      <alignment horizontal="left" indent="1"/>
    </xf>
    <xf numFmtId="0" fontId="55" fillId="0" borderId="0" xfId="5" applyFont="1" applyFill="1" applyBorder="1" applyAlignment="1">
      <alignment horizontal="left" indent="3"/>
    </xf>
    <xf numFmtId="0" fontId="56" fillId="0" borderId="0" xfId="26" applyNumberFormat="1" applyFont="1" applyFill="1" applyBorder="1" applyAlignment="1">
      <alignment wrapText="1"/>
    </xf>
    <xf numFmtId="0" fontId="55" fillId="0" borderId="0" xfId="5" applyFont="1" applyFill="1" applyBorder="1" applyAlignment="1">
      <alignment horizontal="left" indent="4"/>
    </xf>
    <xf numFmtId="49" fontId="55" fillId="0" borderId="0" xfId="5" applyNumberFormat="1" applyFont="1" applyFill="1" applyAlignment="1">
      <alignment horizontal="left" indent="3"/>
    </xf>
    <xf numFmtId="49" fontId="55" fillId="0" borderId="0" xfId="5" applyNumberFormat="1" applyFont="1" applyFill="1" applyBorder="1" applyAlignment="1">
      <alignment horizontal="left" indent="3"/>
    </xf>
    <xf numFmtId="0" fontId="55" fillId="0" borderId="0" xfId="28" applyFont="1" applyFill="1" applyAlignment="1">
      <alignment horizontal="left" indent="3"/>
    </xf>
    <xf numFmtId="0" fontId="55" fillId="0" borderId="0" xfId="19" applyFont="1" applyFill="1" applyAlignment="1">
      <alignment horizontal="left" indent="4"/>
    </xf>
    <xf numFmtId="0" fontId="55" fillId="0" borderId="0" xfId="1" applyFont="1" applyFill="1" applyBorder="1" applyAlignment="1">
      <alignment horizontal="left"/>
    </xf>
    <xf numFmtId="0" fontId="55" fillId="0" borderId="0" xfId="5" applyFont="1" applyFill="1" applyAlignment="1">
      <alignment horizontal="left"/>
    </xf>
    <xf numFmtId="0" fontId="55" fillId="0" borderId="0" xfId="28" applyFont="1" applyFill="1" applyAlignment="1">
      <alignment horizontal="left"/>
    </xf>
    <xf numFmtId="0" fontId="7" fillId="0" borderId="0" xfId="41" applyFont="1" applyAlignment="1"/>
    <xf numFmtId="0" fontId="7" fillId="0" borderId="0" xfId="41" applyFont="1" applyAlignment="1">
      <alignment wrapText="1"/>
    </xf>
    <xf numFmtId="0" fontId="7" fillId="0" borderId="0" xfId="0" applyFont="1"/>
    <xf numFmtId="0" fontId="67" fillId="0" borderId="10" xfId="41" applyFont="1" applyFill="1" applyBorder="1" applyAlignment="1" applyProtection="1">
      <alignment wrapText="1"/>
    </xf>
    <xf numFmtId="0" fontId="9" fillId="0" borderId="11" xfId="41" applyFont="1" applyBorder="1" applyAlignment="1">
      <alignment horizontal="right"/>
    </xf>
    <xf numFmtId="0" fontId="9" fillId="0" borderId="12" xfId="41" applyFont="1" applyBorder="1" applyAlignment="1">
      <alignment horizontal="right"/>
    </xf>
    <xf numFmtId="0" fontId="9" fillId="0" borderId="8" xfId="41" applyFont="1" applyBorder="1" applyAlignment="1">
      <alignment horizontal="center" vertical="center" wrapText="1"/>
    </xf>
    <xf numFmtId="0" fontId="9" fillId="0" borderId="9" xfId="41" applyFont="1" applyBorder="1" applyAlignment="1">
      <alignment horizontal="center" vertical="center" wrapText="1"/>
    </xf>
    <xf numFmtId="0" fontId="3" fillId="0" borderId="0" xfId="41" applyFont="1"/>
    <xf numFmtId="0" fontId="3" fillId="0" borderId="0" xfId="41" applyFont="1" applyFill="1"/>
    <xf numFmtId="0" fontId="68" fillId="0" borderId="5" xfId="41" applyFont="1" applyFill="1" applyBorder="1" applyAlignment="1">
      <alignment horizontal="right"/>
    </xf>
    <xf numFmtId="0" fontId="23" fillId="0" borderId="0" xfId="41" applyFont="1"/>
    <xf numFmtId="0" fontId="23" fillId="0" borderId="0" xfId="41" applyFont="1" applyBorder="1" applyAlignment="1">
      <alignment horizontal="right"/>
    </xf>
    <xf numFmtId="0" fontId="23" fillId="0" borderId="5" xfId="41" applyFont="1" applyBorder="1" applyAlignment="1">
      <alignment horizontal="right"/>
    </xf>
    <xf numFmtId="0" fontId="23" fillId="0" borderId="6" xfId="41" applyFont="1" applyBorder="1" applyAlignment="1">
      <alignment horizontal="right"/>
    </xf>
    <xf numFmtId="0" fontId="23" fillId="0" borderId="0" xfId="41" applyFont="1" applyBorder="1"/>
    <xf numFmtId="0" fontId="68" fillId="0" borderId="0" xfId="41" applyFont="1" applyBorder="1" applyAlignment="1">
      <alignment wrapText="1"/>
    </xf>
    <xf numFmtId="0" fontId="23" fillId="0" borderId="0" xfId="41" applyFont="1" applyAlignment="1">
      <alignment horizontal="left"/>
    </xf>
    <xf numFmtId="0" fontId="68" fillId="0" borderId="14" xfId="41" applyFont="1" applyFill="1" applyBorder="1" applyAlignment="1">
      <alignment horizontal="right"/>
    </xf>
    <xf numFmtId="0" fontId="59" fillId="0" borderId="15" xfId="41" applyFont="1" applyBorder="1"/>
    <xf numFmtId="0" fontId="68" fillId="0" borderId="11" xfId="41" applyFont="1" applyFill="1" applyBorder="1" applyAlignment="1">
      <alignment horizontal="right"/>
    </xf>
    <xf numFmtId="0" fontId="68" fillId="0" borderId="11" xfId="41" applyFont="1" applyBorder="1" applyAlignment="1">
      <alignment horizontal="right"/>
    </xf>
    <xf numFmtId="0" fontId="69" fillId="0" borderId="12" xfId="41" applyFont="1" applyFill="1" applyBorder="1"/>
    <xf numFmtId="0" fontId="23" fillId="0" borderId="11" xfId="41" applyFont="1" applyBorder="1" applyAlignment="1">
      <alignment horizontal="right"/>
    </xf>
    <xf numFmtId="0" fontId="23" fillId="0" borderId="11" xfId="41" applyFont="1" applyBorder="1"/>
    <xf numFmtId="0" fontId="68" fillId="0" borderId="23" xfId="41" applyFont="1" applyBorder="1" applyAlignment="1">
      <alignment wrapText="1"/>
    </xf>
    <xf numFmtId="0" fontId="23" fillId="0" borderId="0" xfId="41" applyFont="1" applyFill="1" applyBorder="1" applyAlignment="1">
      <alignment wrapText="1"/>
    </xf>
    <xf numFmtId="0" fontId="23" fillId="0" borderId="0" xfId="41" applyFont="1" applyFill="1" applyBorder="1"/>
    <xf numFmtId="0" fontId="68" fillId="0" borderId="13" xfId="41" applyFont="1" applyFill="1" applyBorder="1" applyAlignment="1">
      <alignment horizontal="right"/>
    </xf>
    <xf numFmtId="0" fontId="68" fillId="0" borderId="10" xfId="41" applyFont="1" applyFill="1" applyBorder="1" applyAlignment="1">
      <alignment horizontal="right"/>
    </xf>
    <xf numFmtId="0" fontId="23" fillId="0" borderId="10" xfId="41" applyFont="1" applyBorder="1" applyAlignment="1">
      <alignment horizontal="right"/>
    </xf>
    <xf numFmtId="0" fontId="65" fillId="0" borderId="0" xfId="41" applyFont="1" applyAlignment="1"/>
    <xf numFmtId="0" fontId="23" fillId="0" borderId="0" xfId="41" applyFont="1" applyAlignment="1"/>
    <xf numFmtId="0" fontId="65" fillId="0" borderId="0" xfId="41" applyFont="1" applyBorder="1" applyAlignment="1"/>
    <xf numFmtId="0" fontId="35" fillId="0" borderId="0" xfId="41" applyFont="1"/>
    <xf numFmtId="0" fontId="23" fillId="0" borderId="8" xfId="41" applyFont="1" applyFill="1" applyBorder="1" applyAlignment="1">
      <alignment horizontal="center" vertical="center" wrapText="1"/>
    </xf>
    <xf numFmtId="0" fontId="68" fillId="0" borderId="6" xfId="41" applyFont="1" applyFill="1" applyBorder="1" applyAlignment="1">
      <alignment horizontal="right"/>
    </xf>
    <xf numFmtId="0" fontId="67" fillId="0" borderId="0" xfId="41" applyFont="1" applyFill="1" applyBorder="1" applyAlignment="1" applyProtection="1">
      <alignment wrapText="1"/>
    </xf>
    <xf numFmtId="0" fontId="71" fillId="0" borderId="0" xfId="1" applyFont="1" applyFill="1" applyAlignment="1">
      <alignment wrapText="1"/>
    </xf>
    <xf numFmtId="0" fontId="7" fillId="0" borderId="0" xfId="1" applyFont="1" applyFill="1"/>
    <xf numFmtId="0" fontId="9" fillId="0" borderId="0" xfId="1" applyFont="1" applyFill="1"/>
    <xf numFmtId="165" fontId="9" fillId="0" borderId="0" xfId="1" applyNumberFormat="1" applyFont="1" applyFill="1"/>
    <xf numFmtId="1" fontId="7" fillId="0" borderId="0" xfId="0" applyNumberFormat="1" applyFont="1" applyFill="1"/>
    <xf numFmtId="0" fontId="72" fillId="0" borderId="0" xfId="0" applyNumberFormat="1" applyFont="1" applyFill="1" applyBorder="1" applyAlignment="1" applyProtection="1">
      <alignment horizontal="right" wrapText="1"/>
    </xf>
    <xf numFmtId="0" fontId="17" fillId="0" borderId="13" xfId="1" applyFont="1" applyFill="1" applyBorder="1" applyAlignment="1">
      <alignment horizontal="right" wrapText="1"/>
    </xf>
    <xf numFmtId="0" fontId="72" fillId="0" borderId="11" xfId="0" applyNumberFormat="1" applyFont="1" applyFill="1" applyBorder="1" applyAlignment="1" applyProtection="1">
      <alignment horizontal="right" wrapText="1"/>
    </xf>
    <xf numFmtId="0" fontId="9" fillId="0" borderId="10" xfId="1" applyFont="1" applyFill="1" applyBorder="1" applyAlignment="1">
      <alignment horizontal="right" wrapText="1"/>
    </xf>
    <xf numFmtId="0" fontId="7" fillId="0" borderId="10" xfId="1" applyFont="1" applyFill="1" applyBorder="1"/>
    <xf numFmtId="165" fontId="7" fillId="0" borderId="0" xfId="1" applyNumberFormat="1" applyFont="1" applyFill="1"/>
    <xf numFmtId="165" fontId="7" fillId="0" borderId="0" xfId="1" applyNumberFormat="1" applyFont="1" applyFill="1" applyBorder="1"/>
    <xf numFmtId="0" fontId="56" fillId="0" borderId="0" xfId="1" applyFont="1" applyFill="1" applyBorder="1" applyAlignment="1">
      <alignment horizontal="left" wrapText="1"/>
    </xf>
    <xf numFmtId="0" fontId="7" fillId="0" borderId="0" xfId="1" applyFont="1" applyFill="1"/>
    <xf numFmtId="0" fontId="7" fillId="0" borderId="0" xfId="1" applyFont="1" applyFill="1"/>
    <xf numFmtId="0" fontId="9" fillId="0" borderId="0" xfId="1" applyFont="1" applyFill="1"/>
    <xf numFmtId="0" fontId="73" fillId="0" borderId="0" xfId="0" applyNumberFormat="1" applyFont="1" applyFill="1" applyBorder="1" applyAlignment="1" applyProtection="1">
      <alignment horizontal="right" vertical="top" wrapText="1"/>
    </xf>
    <xf numFmtId="0" fontId="9" fillId="0" borderId="10" xfId="1" applyFont="1" applyFill="1" applyBorder="1" applyAlignment="1">
      <alignment horizontal="justify"/>
    </xf>
    <xf numFmtId="0" fontId="72" fillId="0" borderId="0" xfId="0" applyNumberFormat="1" applyFont="1" applyFill="1" applyBorder="1" applyAlignment="1" applyProtection="1">
      <alignment horizontal="right" vertical="top" wrapText="1"/>
    </xf>
    <xf numFmtId="0" fontId="9" fillId="0" borderId="8" xfId="1" applyFont="1" applyFill="1" applyBorder="1" applyAlignment="1">
      <alignment horizontal="center" vertical="center" wrapText="1"/>
    </xf>
    <xf numFmtId="0" fontId="7" fillId="0" borderId="0" xfId="1" applyFont="1" applyFill="1"/>
    <xf numFmtId="0" fontId="9" fillId="0" borderId="13" xfId="1" applyFont="1" applyFill="1" applyBorder="1" applyAlignment="1">
      <alignment horizontal="right" wrapText="1"/>
    </xf>
    <xf numFmtId="0" fontId="71" fillId="0" borderId="0" xfId="1" applyFont="1" applyFill="1"/>
    <xf numFmtId="0" fontId="17" fillId="0" borderId="0" xfId="0" applyFont="1" applyFill="1" applyAlignment="1">
      <alignment horizontal="left" wrapText="1"/>
    </xf>
    <xf numFmtId="0" fontId="59" fillId="0" borderId="0" xfId="0" applyFont="1" applyFill="1" applyAlignment="1">
      <alignment horizontal="left" wrapText="1"/>
    </xf>
    <xf numFmtId="0" fontId="9" fillId="0" borderId="0" xfId="13" applyNumberFormat="1" applyFont="1" applyFill="1" applyBorder="1" applyAlignment="1">
      <alignment horizontal="left" wrapText="1"/>
    </xf>
    <xf numFmtId="0" fontId="9" fillId="0" borderId="0" xfId="13" applyNumberFormat="1" applyFont="1" applyFill="1" applyBorder="1" applyAlignment="1">
      <alignment horizontal="left" wrapText="1"/>
    </xf>
    <xf numFmtId="0" fontId="9" fillId="0" borderId="0" xfId="5" applyFont="1" applyFill="1"/>
    <xf numFmtId="0" fontId="9" fillId="0" borderId="11" xfId="0" applyFont="1" applyFill="1" applyBorder="1" applyAlignment="1" applyProtection="1">
      <alignment horizontal="right" vertical="top"/>
    </xf>
    <xf numFmtId="0" fontId="9" fillId="0" borderId="12" xfId="0" applyFont="1" applyFill="1" applyBorder="1" applyAlignment="1" applyProtection="1">
      <alignment horizontal="right" vertical="top"/>
    </xf>
    <xf numFmtId="0" fontId="17" fillId="0" borderId="12" xfId="0" applyFont="1" applyFill="1" applyBorder="1" applyAlignment="1" applyProtection="1">
      <alignment horizontal="right"/>
    </xf>
    <xf numFmtId="0" fontId="17" fillId="0" borderId="11" xfId="0" applyFont="1" applyFill="1" applyBorder="1" applyAlignment="1">
      <alignment horizontal="right" vertical="center" wrapText="1"/>
    </xf>
    <xf numFmtId="0" fontId="17" fillId="0" borderId="11" xfId="21" applyFont="1" applyFill="1" applyBorder="1" applyAlignment="1">
      <alignment horizontal="right" wrapText="1"/>
    </xf>
    <xf numFmtId="0" fontId="17" fillId="0" borderId="12" xfId="21" applyFont="1" applyFill="1" applyBorder="1" applyAlignment="1">
      <alignment horizontal="right" wrapText="1"/>
    </xf>
    <xf numFmtId="0" fontId="9" fillId="0" borderId="11" xfId="0" applyFont="1" applyFill="1" applyBorder="1" applyAlignment="1">
      <alignment wrapText="1"/>
    </xf>
    <xf numFmtId="0" fontId="59" fillId="0" borderId="11" xfId="0" applyFont="1" applyFill="1" applyBorder="1" applyAlignment="1">
      <alignment wrapText="1"/>
    </xf>
    <xf numFmtId="0" fontId="59" fillId="0" borderId="11" xfId="0" applyFont="1" applyFill="1" applyBorder="1" applyAlignment="1">
      <alignment horizontal="right" wrapText="1"/>
    </xf>
    <xf numFmtId="0" fontId="59" fillId="0" borderId="12" xfId="0" applyFont="1" applyFill="1" applyBorder="1" applyAlignment="1">
      <alignment horizontal="right" wrapText="1"/>
    </xf>
    <xf numFmtId="0" fontId="17" fillId="0" borderId="12" xfId="5" applyFont="1" applyFill="1" applyBorder="1"/>
    <xf numFmtId="49" fontId="39" fillId="0" borderId="0" xfId="26" applyNumberFormat="1" applyFont="1" applyFill="1" applyBorder="1" applyAlignment="1">
      <alignment horizontal="right"/>
    </xf>
    <xf numFmtId="0" fontId="39" fillId="0" borderId="0" xfId="13" applyNumberFormat="1" applyFont="1" applyFill="1" applyBorder="1" applyAlignment="1">
      <alignment horizontal="right" wrapText="1"/>
    </xf>
    <xf numFmtId="0" fontId="7" fillId="0" borderId="0" xfId="1" applyFont="1" applyFill="1"/>
    <xf numFmtId="0" fontId="7" fillId="0" borderId="0" xfId="1" applyFont="1" applyFill="1"/>
    <xf numFmtId="0" fontId="9" fillId="0" borderId="0" xfId="1" applyFont="1" applyFill="1"/>
    <xf numFmtId="0" fontId="7" fillId="0" borderId="11" xfId="1" applyFont="1" applyFill="1" applyBorder="1" applyAlignment="1">
      <alignment horizontal="right" wrapText="1"/>
    </xf>
    <xf numFmtId="1" fontId="17" fillId="0" borderId="14" xfId="1" applyNumberFormat="1" applyFont="1" applyFill="1" applyBorder="1" applyAlignment="1">
      <alignment horizontal="right" wrapText="1"/>
    </xf>
    <xf numFmtId="1" fontId="9" fillId="0" borderId="11" xfId="1" applyNumberFormat="1" applyFont="1" applyFill="1" applyBorder="1"/>
    <xf numFmtId="1" fontId="9" fillId="0" borderId="0" xfId="1" applyNumberFormat="1" applyFont="1" applyFill="1"/>
    <xf numFmtId="0" fontId="9" fillId="0" borderId="0" xfId="1" applyFont="1" applyFill="1" applyAlignment="1">
      <alignment horizontal="right"/>
    </xf>
    <xf numFmtId="0" fontId="7" fillId="0" borderId="0" xfId="1" applyFont="1" applyFill="1"/>
    <xf numFmtId="0" fontId="71" fillId="0" borderId="0" xfId="1" applyFont="1" applyFill="1" applyAlignment="1">
      <alignment vertical="center"/>
    </xf>
    <xf numFmtId="1" fontId="9" fillId="0" borderId="11" xfId="1" applyNumberFormat="1" applyFont="1" applyFill="1" applyBorder="1" applyAlignment="1">
      <alignment horizontal="right" vertical="top" wrapText="1"/>
    </xf>
    <xf numFmtId="0" fontId="76" fillId="0" borderId="0" xfId="0" applyFont="1" applyAlignment="1">
      <alignment horizontal="right"/>
    </xf>
    <xf numFmtId="0" fontId="76" fillId="0" borderId="11" xfId="0" applyFont="1" applyBorder="1" applyAlignment="1">
      <alignment horizontal="right"/>
    </xf>
    <xf numFmtId="0" fontId="9" fillId="0" borderId="8" xfId="1" applyFont="1" applyFill="1" applyBorder="1" applyAlignment="1">
      <alignment horizontal="center" vertical="center" wrapText="1"/>
    </xf>
    <xf numFmtId="0" fontId="39" fillId="0" borderId="10" xfId="8" applyFont="1" applyFill="1" applyBorder="1" applyAlignment="1">
      <alignment horizontal="right" wrapText="1"/>
    </xf>
    <xf numFmtId="165" fontId="39" fillId="0" borderId="11" xfId="8" applyNumberFormat="1" applyFont="1" applyFill="1" applyBorder="1" applyAlignment="1">
      <alignment horizontal="right"/>
    </xf>
    <xf numFmtId="165" fontId="27" fillId="0" borderId="11" xfId="0" applyNumberFormat="1" applyFont="1" applyFill="1" applyBorder="1" applyAlignment="1">
      <alignment horizontal="right" wrapText="1"/>
    </xf>
    <xf numFmtId="165" fontId="27" fillId="0" borderId="12" xfId="0" applyNumberFormat="1" applyFont="1" applyFill="1" applyBorder="1" applyAlignment="1">
      <alignment horizontal="right" wrapText="1"/>
    </xf>
    <xf numFmtId="1" fontId="17" fillId="0" borderId="14" xfId="0" applyNumberFormat="1" applyFont="1" applyFill="1" applyBorder="1" applyAlignment="1">
      <alignment horizontal="right"/>
    </xf>
    <xf numFmtId="1" fontId="17" fillId="0" borderId="11" xfId="0" applyNumberFormat="1" applyFont="1" applyFill="1" applyBorder="1" applyAlignment="1">
      <alignment horizontal="right"/>
    </xf>
    <xf numFmtId="1" fontId="17" fillId="0" borderId="11" xfId="1" applyNumberFormat="1" applyFont="1" applyFill="1" applyBorder="1" applyAlignment="1">
      <alignment horizontal="right"/>
    </xf>
    <xf numFmtId="1" fontId="9" fillId="0" borderId="11" xfId="1" applyNumberFormat="1" applyFont="1" applyFill="1" applyBorder="1" applyAlignment="1">
      <alignment horizontal="right"/>
    </xf>
    <xf numFmtId="1" fontId="17" fillId="0" borderId="11" xfId="0" applyNumberFormat="1" applyFont="1" applyFill="1" applyBorder="1"/>
    <xf numFmtId="0" fontId="77" fillId="0" borderId="11" xfId="0" applyNumberFormat="1" applyFont="1" applyFill="1" applyBorder="1" applyAlignment="1" applyProtection="1">
      <alignment horizontal="right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5" applyFont="1" applyFill="1" applyBorder="1" applyAlignment="1">
      <alignment horizontal="center" vertical="center" wrapText="1"/>
    </xf>
    <xf numFmtId="0" fontId="9" fillId="0" borderId="9" xfId="5" applyFont="1" applyFill="1" applyBorder="1" applyAlignment="1">
      <alignment horizontal="center" vertical="center" wrapText="1"/>
    </xf>
    <xf numFmtId="0" fontId="7" fillId="0" borderId="0" xfId="1" applyFont="1" applyFill="1"/>
    <xf numFmtId="0" fontId="9" fillId="0" borderId="0" xfId="1" applyFont="1" applyFill="1" applyAlignment="1">
      <alignment horizontal="left"/>
    </xf>
    <xf numFmtId="0" fontId="56" fillId="0" borderId="0" xfId="1" applyFont="1" applyFill="1" applyBorder="1" applyAlignment="1">
      <alignment wrapText="1"/>
    </xf>
    <xf numFmtId="0" fontId="9" fillId="0" borderId="0" xfId="1" applyNumberFormat="1" applyFont="1" applyFill="1" applyBorder="1" applyAlignment="1">
      <alignment wrapText="1"/>
    </xf>
    <xf numFmtId="0" fontId="56" fillId="0" borderId="0" xfId="1" applyFont="1" applyFill="1"/>
    <xf numFmtId="0" fontId="9" fillId="0" borderId="7" xfId="5" applyFont="1" applyFill="1" applyBorder="1" applyAlignment="1">
      <alignment horizontal="center" vertical="center" wrapText="1"/>
    </xf>
    <xf numFmtId="0" fontId="56" fillId="0" borderId="9" xfId="5" applyFont="1" applyFill="1" applyBorder="1" applyAlignment="1">
      <alignment horizontal="center" vertical="center"/>
    </xf>
    <xf numFmtId="0" fontId="9" fillId="0" borderId="7" xfId="35" applyFont="1" applyFill="1" applyBorder="1" applyAlignment="1">
      <alignment horizontal="center" vertical="center" wrapText="1"/>
    </xf>
    <xf numFmtId="0" fontId="9" fillId="0" borderId="8" xfId="35" applyFont="1" applyFill="1" applyBorder="1" applyAlignment="1">
      <alignment horizontal="center" vertical="center" wrapText="1"/>
    </xf>
    <xf numFmtId="0" fontId="9" fillId="0" borderId="8" xfId="37" applyFont="1" applyFill="1" applyBorder="1" applyAlignment="1">
      <alignment horizontal="center" vertical="center" wrapText="1"/>
    </xf>
    <xf numFmtId="0" fontId="9" fillId="0" borderId="9" xfId="37" applyFont="1" applyFill="1" applyBorder="1" applyAlignment="1">
      <alignment horizontal="center" vertical="center" wrapText="1"/>
    </xf>
    <xf numFmtId="0" fontId="9" fillId="0" borderId="8" xfId="42" applyFont="1" applyFill="1" applyBorder="1" applyAlignment="1">
      <alignment horizontal="center" vertical="center" wrapText="1"/>
    </xf>
    <xf numFmtId="49" fontId="9" fillId="0" borderId="8" xfId="5" applyNumberFormat="1" applyFont="1" applyFill="1" applyBorder="1" applyAlignment="1">
      <alignment horizontal="center" vertical="center" wrapText="1"/>
    </xf>
    <xf numFmtId="0" fontId="56" fillId="0" borderId="0" xfId="1" applyFont="1" applyFill="1" applyAlignment="1"/>
    <xf numFmtId="0" fontId="9" fillId="0" borderId="0" xfId="1" applyFont="1" applyFill="1"/>
    <xf numFmtId="0" fontId="9" fillId="0" borderId="0" xfId="5" applyFont="1" applyFill="1"/>
    <xf numFmtId="0" fontId="9" fillId="0" borderId="0" xfId="1" applyFont="1" applyFill="1" applyAlignment="1"/>
    <xf numFmtId="0" fontId="17" fillId="0" borderId="0" xfId="2" applyNumberFormat="1" applyFont="1" applyFill="1" applyBorder="1" applyAlignment="1">
      <alignment horizontal="left" wrapText="1"/>
    </xf>
    <xf numFmtId="0" fontId="17" fillId="0" borderId="0" xfId="2" applyFont="1" applyFill="1" applyBorder="1"/>
    <xf numFmtId="0" fontId="59" fillId="0" borderId="0" xfId="2" applyNumberFormat="1" applyFont="1" applyFill="1" applyBorder="1"/>
    <xf numFmtId="0" fontId="27" fillId="0" borderId="0" xfId="5" applyFont="1" applyFill="1"/>
    <xf numFmtId="0" fontId="9" fillId="0" borderId="0" xfId="13" applyNumberFormat="1" applyFont="1" applyFill="1" applyBorder="1" applyAlignment="1">
      <alignment horizontal="left" wrapText="1"/>
    </xf>
    <xf numFmtId="0" fontId="9" fillId="0" borderId="0" xfId="5" applyFont="1" applyFill="1"/>
    <xf numFmtId="0" fontId="17" fillId="0" borderId="11" xfId="1" applyFont="1" applyFill="1" applyBorder="1" applyAlignment="1">
      <alignment horizontal="right"/>
    </xf>
    <xf numFmtId="3" fontId="9" fillId="0" borderId="11" xfId="0" applyNumberFormat="1" applyFont="1" applyFill="1" applyBorder="1" applyAlignment="1" applyProtection="1">
      <alignment horizontal="right" wrapText="1"/>
    </xf>
    <xf numFmtId="1" fontId="7" fillId="0" borderId="0" xfId="1" applyNumberFormat="1" applyFont="1" applyFill="1" applyAlignment="1">
      <alignment vertical="center"/>
    </xf>
    <xf numFmtId="0" fontId="17" fillId="0" borderId="23" xfId="37" applyNumberFormat="1" applyFont="1" applyFill="1" applyBorder="1" applyAlignment="1">
      <alignment horizontal="left" wrapText="1"/>
    </xf>
    <xf numFmtId="0" fontId="59" fillId="0" borderId="0" xfId="37" applyNumberFormat="1" applyFont="1" applyFill="1" applyBorder="1" applyAlignment="1">
      <alignment horizontal="left" wrapText="1"/>
    </xf>
    <xf numFmtId="0" fontId="9" fillId="0" borderId="0" xfId="37" applyNumberFormat="1" applyFont="1" applyFill="1" applyBorder="1" applyAlignment="1">
      <alignment horizontal="left" wrapText="1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0" borderId="0" xfId="0" applyNumberFormat="1" applyFont="1" applyFill="1" applyBorder="1" applyAlignment="1">
      <alignment horizontal="right" vertical="center" wrapText="1"/>
    </xf>
    <xf numFmtId="0" fontId="56" fillId="0" borderId="0" xfId="37" applyNumberFormat="1" applyFont="1" applyFill="1" applyBorder="1" applyAlignment="1">
      <alignment horizontal="left" wrapText="1"/>
    </xf>
    <xf numFmtId="0" fontId="9" fillId="0" borderId="0" xfId="37" applyNumberFormat="1" applyFont="1" applyFill="1" applyBorder="1" applyAlignment="1">
      <alignment horizontal="left" wrapText="1" indent="2"/>
    </xf>
    <xf numFmtId="0" fontId="9" fillId="0" borderId="0" xfId="37" applyNumberFormat="1" applyFont="1" applyFill="1" applyBorder="1" applyAlignment="1">
      <alignment horizontal="left" wrapText="1" indent="1"/>
    </xf>
    <xf numFmtId="0" fontId="56" fillId="0" borderId="0" xfId="37" applyNumberFormat="1" applyFont="1" applyFill="1" applyBorder="1" applyAlignment="1">
      <alignment horizontal="left" wrapText="1" indent="1"/>
    </xf>
    <xf numFmtId="0" fontId="56" fillId="0" borderId="0" xfId="37" applyNumberFormat="1" applyFont="1" applyFill="1" applyBorder="1" applyAlignment="1">
      <alignment wrapText="1"/>
    </xf>
    <xf numFmtId="1" fontId="17" fillId="0" borderId="14" xfId="39" applyNumberFormat="1" applyFont="1" applyFill="1" applyBorder="1" applyAlignment="1">
      <alignment horizontal="right" wrapText="1"/>
    </xf>
    <xf numFmtId="1" fontId="17" fillId="0" borderId="15" xfId="39" applyNumberFormat="1" applyFont="1" applyFill="1" applyBorder="1" applyAlignment="1">
      <alignment horizontal="right" wrapText="1"/>
    </xf>
    <xf numFmtId="1" fontId="9" fillId="0" borderId="11" xfId="39" applyNumberFormat="1" applyFont="1" applyFill="1" applyBorder="1" applyAlignment="1">
      <alignment horizontal="right" wrapText="1"/>
    </xf>
    <xf numFmtId="1" fontId="9" fillId="0" borderId="12" xfId="39" applyNumberFormat="1" applyFont="1" applyFill="1" applyBorder="1" applyAlignment="1">
      <alignment horizontal="right" wrapText="1"/>
    </xf>
    <xf numFmtId="1" fontId="9" fillId="0" borderId="11" xfId="39" applyNumberFormat="1" applyFont="1" applyFill="1" applyBorder="1"/>
    <xf numFmtId="1" fontId="9" fillId="0" borderId="11" xfId="39" applyNumberFormat="1" applyFont="1" applyFill="1" applyBorder="1" applyAlignment="1">
      <alignment horizontal="right"/>
    </xf>
    <xf numFmtId="1" fontId="9" fillId="0" borderId="12" xfId="39" applyNumberFormat="1" applyFont="1" applyFill="1" applyBorder="1" applyAlignment="1">
      <alignment horizontal="right"/>
    </xf>
    <xf numFmtId="1" fontId="9" fillId="0" borderId="11" xfId="38" applyNumberFormat="1" applyFont="1" applyFill="1" applyBorder="1" applyAlignment="1">
      <alignment horizontal="right"/>
    </xf>
    <xf numFmtId="1" fontId="17" fillId="0" borderId="11" xfId="39" applyNumberFormat="1" applyFont="1" applyFill="1" applyBorder="1" applyAlignment="1">
      <alignment horizontal="right" wrapText="1"/>
    </xf>
    <xf numFmtId="1" fontId="17" fillId="0" borderId="12" xfId="39" applyNumberFormat="1" applyFont="1" applyFill="1" applyBorder="1" applyAlignment="1">
      <alignment horizontal="right" wrapText="1"/>
    </xf>
    <xf numFmtId="1" fontId="9" fillId="0" borderId="11" xfId="2" applyNumberFormat="1" applyFont="1" applyFill="1" applyBorder="1"/>
    <xf numFmtId="1" fontId="9" fillId="0" borderId="0" xfId="0" applyNumberFormat="1" applyFont="1" applyFill="1" applyAlignment="1">
      <alignment horizontal="right"/>
    </xf>
    <xf numFmtId="1" fontId="9" fillId="0" borderId="12" xfId="0" applyNumberFormat="1" applyFont="1" applyFill="1" applyBorder="1" applyAlignment="1">
      <alignment horizontal="right"/>
    </xf>
    <xf numFmtId="0" fontId="56" fillId="0" borderId="0" xfId="5" applyFont="1" applyFill="1" applyAlignment="1">
      <alignment wrapText="1"/>
    </xf>
    <xf numFmtId="1" fontId="17" fillId="0" borderId="14" xfId="36" applyNumberFormat="1" applyFont="1" applyFill="1" applyBorder="1" applyAlignment="1">
      <alignment horizontal="right"/>
    </xf>
    <xf numFmtId="1" fontId="9" fillId="0" borderId="11" xfId="36" applyNumberFormat="1" applyFont="1" applyFill="1" applyBorder="1" applyAlignment="1">
      <alignment horizontal="right"/>
    </xf>
    <xf numFmtId="1" fontId="9" fillId="0" borderId="11" xfId="36" applyNumberFormat="1" applyFont="1" applyFill="1" applyBorder="1"/>
    <xf numFmtId="1" fontId="9" fillId="0" borderId="11" xfId="5" applyNumberFormat="1" applyFont="1" applyFill="1" applyBorder="1"/>
    <xf numFmtId="1" fontId="17" fillId="0" borderId="14" xfId="37" applyNumberFormat="1" applyFont="1" applyFill="1" applyBorder="1"/>
    <xf numFmtId="1" fontId="17" fillId="0" borderId="15" xfId="37" applyNumberFormat="1" applyFont="1" applyFill="1" applyBorder="1"/>
    <xf numFmtId="1" fontId="9" fillId="0" borderId="11" xfId="37" applyNumberFormat="1" applyFont="1" applyFill="1" applyBorder="1"/>
    <xf numFmtId="1" fontId="9" fillId="0" borderId="12" xfId="37" applyNumberFormat="1" applyFont="1" applyFill="1" applyBorder="1"/>
    <xf numFmtId="1" fontId="9" fillId="0" borderId="11" xfId="37" applyNumberFormat="1" applyFont="1" applyFill="1" applyBorder="1" applyAlignment="1">
      <alignment horizontal="right"/>
    </xf>
    <xf numFmtId="1" fontId="9" fillId="0" borderId="12" xfId="37" applyNumberFormat="1" applyFont="1" applyFill="1" applyBorder="1" applyAlignment="1">
      <alignment horizontal="right"/>
    </xf>
    <xf numFmtId="1" fontId="9" fillId="0" borderId="12" xfId="5" applyNumberFormat="1" applyFont="1" applyFill="1" applyBorder="1"/>
    <xf numFmtId="49" fontId="27" fillId="0" borderId="8" xfId="5" applyNumberFormat="1" applyFont="1" applyFill="1" applyBorder="1" applyAlignment="1">
      <alignment horizontal="center" vertical="center" wrapText="1"/>
    </xf>
    <xf numFmtId="0" fontId="63" fillId="0" borderId="0" xfId="5" applyFont="1" applyFill="1" applyAlignment="1"/>
    <xf numFmtId="0" fontId="55" fillId="0" borderId="12" xfId="9" applyNumberFormat="1" applyFont="1" applyFill="1" applyBorder="1" applyAlignment="1">
      <alignment horizontal="left" wrapText="1" indent="1"/>
    </xf>
    <xf numFmtId="0" fontId="17" fillId="0" borderId="23" xfId="20" applyNumberFormat="1" applyFont="1" applyFill="1" applyBorder="1" applyAlignment="1">
      <alignment wrapText="1"/>
    </xf>
    <xf numFmtId="0" fontId="17" fillId="0" borderId="0" xfId="9" applyNumberFormat="1" applyFont="1" applyFill="1" applyBorder="1" applyAlignment="1">
      <alignment wrapText="1"/>
    </xf>
    <xf numFmtId="0" fontId="9" fillId="0" borderId="0" xfId="9" applyNumberFormat="1" applyFont="1" applyFill="1" applyBorder="1" applyAlignment="1">
      <alignment horizontal="left" wrapText="1" indent="1"/>
    </xf>
    <xf numFmtId="0" fontId="9" fillId="0" borderId="0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left" wrapText="1" indent="1"/>
    </xf>
    <xf numFmtId="0" fontId="9" fillId="0" borderId="0" xfId="21" applyNumberFormat="1" applyFont="1" applyFill="1" applyBorder="1" applyAlignment="1">
      <alignment horizontal="left" wrapText="1" indent="1"/>
    </xf>
    <xf numFmtId="0" fontId="9" fillId="0" borderId="0" xfId="9" applyNumberFormat="1" applyFont="1" applyFill="1" applyBorder="1" applyAlignment="1">
      <alignment horizontal="left" wrapText="1"/>
    </xf>
    <xf numFmtId="0" fontId="17" fillId="0" borderId="0" xfId="9" applyNumberFormat="1" applyFont="1" applyFill="1" applyBorder="1" applyAlignment="1">
      <alignment horizontal="left" wrapText="1"/>
    </xf>
    <xf numFmtId="0" fontId="17" fillId="0" borderId="0" xfId="13" applyFont="1" applyFill="1" applyBorder="1"/>
    <xf numFmtId="0" fontId="9" fillId="0" borderId="0" xfId="13" applyFont="1" applyFill="1" applyBorder="1" applyAlignment="1">
      <alignment horizontal="left"/>
    </xf>
    <xf numFmtId="0" fontId="59" fillId="0" borderId="12" xfId="20" applyNumberFormat="1" applyFont="1" applyFill="1" applyBorder="1" applyAlignment="1">
      <alignment wrapText="1"/>
    </xf>
    <xf numFmtId="0" fontId="59" fillId="0" borderId="12" xfId="9" applyNumberFormat="1" applyFont="1" applyFill="1" applyBorder="1" applyAlignment="1">
      <alignment wrapText="1"/>
    </xf>
    <xf numFmtId="0" fontId="56" fillId="0" borderId="12" xfId="9" applyNumberFormat="1" applyFont="1" applyFill="1" applyBorder="1" applyAlignment="1">
      <alignment wrapText="1"/>
    </xf>
    <xf numFmtId="0" fontId="56" fillId="0" borderId="12" xfId="9" applyNumberFormat="1" applyFont="1" applyFill="1" applyBorder="1" applyAlignment="1">
      <alignment horizontal="left" wrapText="1" indent="1"/>
    </xf>
    <xf numFmtId="0" fontId="56" fillId="0" borderId="12" xfId="21" applyNumberFormat="1" applyFont="1" applyFill="1" applyBorder="1" applyAlignment="1">
      <alignment horizontal="left" wrapText="1" indent="1"/>
    </xf>
    <xf numFmtId="0" fontId="56" fillId="0" borderId="12" xfId="9" applyNumberFormat="1" applyFont="1" applyFill="1" applyBorder="1" applyAlignment="1">
      <alignment horizontal="left" wrapText="1"/>
    </xf>
    <xf numFmtId="0" fontId="56" fillId="0" borderId="12" xfId="9" applyFont="1" applyFill="1" applyBorder="1" applyAlignment="1">
      <alignment horizontal="left" wrapText="1" indent="1"/>
    </xf>
    <xf numFmtId="0" fontId="56" fillId="0" borderId="12" xfId="0" applyFont="1" applyFill="1" applyBorder="1" applyAlignment="1">
      <alignment horizontal="left" vertical="center" wrapText="1" indent="1"/>
    </xf>
    <xf numFmtId="0" fontId="80" fillId="0" borderId="12" xfId="0" applyFont="1" applyFill="1" applyBorder="1" applyAlignment="1">
      <alignment horizontal="left" wrapText="1" indent="1"/>
    </xf>
    <xf numFmtId="0" fontId="59" fillId="0" borderId="12" xfId="9" applyNumberFormat="1" applyFont="1" applyFill="1" applyBorder="1" applyAlignment="1">
      <alignment horizontal="left" wrapText="1"/>
    </xf>
    <xf numFmtId="0" fontId="56" fillId="0" borderId="12" xfId="21" applyNumberFormat="1" applyFont="1" applyFill="1" applyBorder="1" applyAlignment="1">
      <alignment horizontal="left" wrapText="1"/>
    </xf>
    <xf numFmtId="0" fontId="56" fillId="0" borderId="0" xfId="0" applyFont="1" applyFill="1" applyBorder="1" applyAlignment="1">
      <alignment horizontal="left" wrapText="1"/>
    </xf>
    <xf numFmtId="49" fontId="9" fillId="0" borderId="0" xfId="0" applyNumberFormat="1" applyFont="1" applyFill="1"/>
    <xf numFmtId="49" fontId="74" fillId="0" borderId="0" xfId="26" applyNumberFormat="1" applyFont="1" applyFill="1" applyBorder="1" applyAlignment="1">
      <alignment horizontal="right"/>
    </xf>
    <xf numFmtId="0" fontId="9" fillId="0" borderId="0" xfId="26" applyNumberFormat="1" applyFont="1" applyFill="1" applyBorder="1" applyAlignment="1">
      <alignment wrapText="1"/>
    </xf>
    <xf numFmtId="49" fontId="75" fillId="0" borderId="0" xfId="26" applyNumberFormat="1" applyFont="1" applyFill="1" applyBorder="1" applyAlignment="1">
      <alignment horizontal="right"/>
    </xf>
    <xf numFmtId="0" fontId="9" fillId="0" borderId="0" xfId="5" applyFont="1" applyFill="1" applyAlignment="1">
      <alignment horizontal="right"/>
    </xf>
    <xf numFmtId="168" fontId="17" fillId="0" borderId="12" xfId="0" applyNumberFormat="1" applyFont="1" applyFill="1" applyBorder="1"/>
    <xf numFmtId="168" fontId="9" fillId="0" borderId="12" xfId="0" applyNumberFormat="1" applyFont="1" applyFill="1" applyBorder="1"/>
    <xf numFmtId="0" fontId="23" fillId="0" borderId="0" xfId="13" applyNumberFormat="1" applyFont="1" applyFill="1" applyBorder="1" applyAlignment="1">
      <alignment horizontal="right" wrapText="1"/>
    </xf>
    <xf numFmtId="0" fontId="23" fillId="0" borderId="0" xfId="5" applyNumberFormat="1" applyFont="1" applyFill="1" applyBorder="1" applyAlignment="1">
      <alignment wrapText="1"/>
    </xf>
    <xf numFmtId="0" fontId="9" fillId="0" borderId="0" xfId="27" applyNumberFormat="1" applyFont="1" applyFill="1" applyBorder="1" applyAlignment="1">
      <alignment wrapText="1"/>
    </xf>
    <xf numFmtId="49" fontId="17" fillId="0" borderId="0" xfId="1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right" vertical="center"/>
    </xf>
    <xf numFmtId="0" fontId="17" fillId="0" borderId="0" xfId="5" applyNumberFormat="1" applyFont="1" applyFill="1" applyBorder="1" applyAlignment="1">
      <alignment wrapText="1"/>
    </xf>
    <xf numFmtId="0" fontId="17" fillId="0" borderId="0" xfId="27" applyNumberFormat="1" applyFont="1" applyFill="1" applyBorder="1" applyAlignment="1">
      <alignment horizontal="left" wrapText="1"/>
    </xf>
    <xf numFmtId="0" fontId="9" fillId="0" borderId="0" xfId="1" applyFont="1" applyFill="1" applyAlignment="1">
      <alignment wrapText="1"/>
    </xf>
    <xf numFmtId="0" fontId="17" fillId="0" borderId="14" xfId="5" applyFont="1" applyFill="1" applyBorder="1" applyAlignment="1">
      <alignment horizontal="right"/>
    </xf>
    <xf numFmtId="0" fontId="9" fillId="0" borderId="11" xfId="1" applyFont="1" applyFill="1" applyBorder="1" applyAlignment="1">
      <alignment horizontal="right"/>
    </xf>
    <xf numFmtId="0" fontId="17" fillId="0" borderId="11" xfId="1" applyFont="1" applyFill="1" applyBorder="1" applyAlignment="1">
      <alignment horizontal="right"/>
    </xf>
    <xf numFmtId="0" fontId="9" fillId="0" borderId="0" xfId="27" applyFont="1" applyFill="1" applyBorder="1" applyAlignment="1">
      <alignment horizontal="right" vertical="top"/>
    </xf>
    <xf numFmtId="0" fontId="29" fillId="0" borderId="0" xfId="5" applyFont="1" applyFill="1" applyAlignment="1">
      <alignment vertical="top"/>
    </xf>
    <xf numFmtId="49" fontId="9" fillId="0" borderId="0" xfId="1" applyNumberFormat="1" applyFont="1" applyFill="1" applyBorder="1" applyAlignment="1">
      <alignment horizontal="left"/>
    </xf>
    <xf numFmtId="49" fontId="9" fillId="0" borderId="0" xfId="1" applyNumberFormat="1" applyFont="1" applyFill="1" applyBorder="1" applyAlignment="1">
      <alignment horizontal="left" wrapText="1"/>
    </xf>
    <xf numFmtId="0" fontId="17" fillId="0" borderId="0" xfId="1" applyFont="1" applyFill="1" applyAlignment="1">
      <alignment wrapText="1"/>
    </xf>
    <xf numFmtId="0" fontId="17" fillId="0" borderId="0" xfId="27" applyNumberFormat="1" applyFont="1" applyFill="1" applyBorder="1" applyAlignment="1">
      <alignment wrapText="1"/>
    </xf>
    <xf numFmtId="0" fontId="17" fillId="0" borderId="0" xfId="27" applyNumberFormat="1" applyFont="1" applyFill="1" applyBorder="1" applyAlignment="1">
      <alignment horizontal="left"/>
    </xf>
    <xf numFmtId="0" fontId="9" fillId="0" borderId="0" xfId="1" applyFont="1" applyFill="1" applyAlignment="1">
      <alignment wrapText="1"/>
    </xf>
    <xf numFmtId="0" fontId="56" fillId="0" borderId="0" xfId="5" applyFont="1" applyFill="1" applyAlignment="1"/>
    <xf numFmtId="0" fontId="59" fillId="0" borderId="0" xfId="5" applyNumberFormat="1" applyFont="1" applyFill="1" applyBorder="1" applyAlignment="1">
      <alignment wrapText="1"/>
    </xf>
    <xf numFmtId="0" fontId="56" fillId="0" borderId="0" xfId="5" applyNumberFormat="1" applyFont="1" applyFill="1" applyBorder="1" applyAlignment="1">
      <alignment wrapText="1"/>
    </xf>
    <xf numFmtId="0" fontId="9" fillId="0" borderId="0" xfId="27" applyNumberFormat="1" applyFont="1" applyFill="1" applyBorder="1" applyAlignment="1">
      <alignment horizontal="left" vertical="top"/>
    </xf>
    <xf numFmtId="0" fontId="59" fillId="0" borderId="0" xfId="27" applyNumberFormat="1" applyFont="1" applyFill="1" applyBorder="1" applyAlignment="1">
      <alignment horizontal="left" wrapText="1"/>
    </xf>
    <xf numFmtId="0" fontId="59" fillId="0" borderId="0" xfId="27" applyNumberFormat="1" applyFont="1" applyFill="1" applyBorder="1" applyAlignment="1">
      <alignment horizontal="left"/>
    </xf>
    <xf numFmtId="0" fontId="56" fillId="0" borderId="0" xfId="27" applyNumberFormat="1" applyFont="1" applyFill="1" applyBorder="1" applyAlignment="1">
      <alignment horizontal="left" wrapText="1"/>
    </xf>
    <xf numFmtId="0" fontId="56" fillId="0" borderId="0" xfId="27" applyNumberFormat="1" applyFont="1" applyFill="1" applyBorder="1" applyAlignment="1">
      <alignment horizontal="left"/>
    </xf>
    <xf numFmtId="0" fontId="59" fillId="0" borderId="0" xfId="27" applyNumberFormat="1" applyFont="1" applyFill="1" applyBorder="1" applyAlignment="1"/>
    <xf numFmtId="0" fontId="56" fillId="0" borderId="0" xfId="27" applyNumberFormat="1" applyFont="1" applyFill="1" applyBorder="1" applyAlignment="1"/>
    <xf numFmtId="0" fontId="59" fillId="0" borderId="0" xfId="27" applyNumberFormat="1" applyFont="1" applyFill="1" applyBorder="1" applyAlignment="1">
      <alignment wrapText="1"/>
    </xf>
    <xf numFmtId="0" fontId="56" fillId="0" borderId="0" xfId="27" applyNumberFormat="1" applyFont="1" applyFill="1" applyBorder="1" applyAlignment="1">
      <alignment wrapText="1"/>
    </xf>
    <xf numFmtId="0" fontId="9" fillId="0" borderId="0" xfId="33" applyNumberFormat="1" applyFont="1" applyFill="1" applyBorder="1" applyAlignment="1"/>
    <xf numFmtId="0" fontId="9" fillId="0" borderId="0" xfId="5" applyFont="1" applyFill="1" applyBorder="1"/>
    <xf numFmtId="0" fontId="17" fillId="0" borderId="0" xfId="27" applyNumberFormat="1" applyFont="1" applyFill="1" applyBorder="1" applyAlignment="1">
      <alignment horizontal="left" wrapText="1"/>
    </xf>
    <xf numFmtId="0" fontId="9" fillId="0" borderId="11" xfId="5" applyFont="1" applyFill="1" applyBorder="1" applyAlignment="1">
      <alignment horizontal="right"/>
    </xf>
    <xf numFmtId="0" fontId="9" fillId="0" borderId="11" xfId="5" applyFont="1" applyFill="1" applyBorder="1"/>
    <xf numFmtId="0" fontId="9" fillId="0" borderId="11" xfId="27" applyFont="1" applyFill="1" applyBorder="1" applyAlignment="1">
      <alignment horizontal="right"/>
    </xf>
    <xf numFmtId="0" fontId="17" fillId="0" borderId="14" xfId="27" applyFont="1" applyFill="1" applyBorder="1" applyAlignment="1">
      <alignment horizontal="right"/>
    </xf>
    <xf numFmtId="0" fontId="59" fillId="0" borderId="0" xfId="27" applyFont="1" applyFill="1" applyBorder="1" applyAlignment="1">
      <alignment wrapText="1"/>
    </xf>
    <xf numFmtId="0" fontId="31" fillId="0" borderId="0" xfId="3" applyFont="1" applyFill="1" applyBorder="1" applyAlignment="1" applyProtection="1">
      <alignment horizontal="left" vertical="center"/>
    </xf>
    <xf numFmtId="0" fontId="31" fillId="0" borderId="0" xfId="3" applyFont="1" applyFill="1" applyBorder="1" applyAlignment="1" applyProtection="1">
      <alignment vertical="center"/>
    </xf>
    <xf numFmtId="0" fontId="17" fillId="0" borderId="0" xfId="5" applyNumberFormat="1" applyFont="1" applyFill="1" applyBorder="1" applyAlignment="1">
      <alignment wrapText="1"/>
    </xf>
    <xf numFmtId="0" fontId="9" fillId="0" borderId="0" xfId="5" applyFont="1" applyFill="1" applyBorder="1"/>
    <xf numFmtId="0" fontId="9" fillId="0" borderId="0" xfId="28" applyFont="1" applyFill="1" applyBorder="1" applyAlignment="1">
      <alignment horizontal="right" wrapText="1"/>
    </xf>
    <xf numFmtId="0" fontId="9" fillId="0" borderId="0" xfId="4" applyFont="1" applyFill="1"/>
    <xf numFmtId="0" fontId="9" fillId="0" borderId="0" xfId="4" applyFont="1" applyFill="1" applyBorder="1" applyAlignment="1">
      <alignment horizontal="left" wrapText="1"/>
    </xf>
    <xf numFmtId="0" fontId="9" fillId="0" borderId="0" xfId="4" applyFont="1" applyFill="1" applyBorder="1"/>
    <xf numFmtId="0" fontId="17" fillId="0" borderId="0" xfId="4" applyFont="1" applyFill="1"/>
    <xf numFmtId="0" fontId="7" fillId="0" borderId="0" xfId="4" applyFont="1" applyFill="1"/>
    <xf numFmtId="2" fontId="9" fillId="0" borderId="0" xfId="4" applyNumberFormat="1" applyFont="1" applyFill="1" applyBorder="1"/>
    <xf numFmtId="0" fontId="9" fillId="0" borderId="0" xfId="4" applyFont="1" applyFill="1" applyAlignment="1">
      <alignment horizontal="left"/>
    </xf>
    <xf numFmtId="0" fontId="17" fillId="0" borderId="0" xfId="4" applyNumberFormat="1" applyFont="1" applyFill="1" applyBorder="1"/>
    <xf numFmtId="2" fontId="9" fillId="0" borderId="0" xfId="4" applyNumberFormat="1" applyFont="1" applyFill="1" applyBorder="1" applyAlignment="1">
      <alignment horizontal="right" wrapText="1" indent="1"/>
    </xf>
    <xf numFmtId="2" fontId="17" fillId="0" borderId="0" xfId="4" applyNumberFormat="1" applyFont="1" applyFill="1" applyBorder="1" applyAlignment="1">
      <alignment horizontal="right" wrapText="1" indent="1"/>
    </xf>
    <xf numFmtId="165" fontId="17" fillId="0" borderId="0" xfId="4" applyNumberFormat="1" applyFont="1" applyFill="1" applyBorder="1" applyAlignment="1">
      <alignment horizontal="right" wrapText="1" indent="1"/>
    </xf>
    <xf numFmtId="165" fontId="9" fillId="0" borderId="0" xfId="4" applyNumberFormat="1" applyFont="1" applyFill="1" applyBorder="1" applyAlignment="1">
      <alignment horizontal="right" wrapText="1" indent="1"/>
    </xf>
    <xf numFmtId="0" fontId="10" fillId="0" borderId="0" xfId="48" applyFont="1" applyFill="1" applyBorder="1" applyAlignment="1"/>
    <xf numFmtId="0" fontId="35" fillId="0" borderId="0" xfId="48" applyFont="1" applyFill="1" applyBorder="1"/>
    <xf numFmtId="0" fontId="35" fillId="0" borderId="0" xfId="48" applyFont="1" applyFill="1"/>
    <xf numFmtId="0" fontId="9" fillId="0" borderId="0" xfId="28" applyNumberFormat="1" applyFont="1" applyFill="1" applyBorder="1" applyAlignment="1">
      <alignment horizontal="left"/>
    </xf>
    <xf numFmtId="0" fontId="9" fillId="0" borderId="0" xfId="28" applyFont="1" applyFill="1" applyBorder="1" applyAlignment="1">
      <alignment horizontal="left"/>
    </xf>
    <xf numFmtId="0" fontId="9" fillId="0" borderId="0" xfId="48" applyFont="1" applyFill="1" applyBorder="1" applyAlignment="1">
      <alignment wrapText="1"/>
    </xf>
    <xf numFmtId="0" fontId="17" fillId="0" borderId="0" xfId="33" applyNumberFormat="1" applyFont="1" applyFill="1" applyBorder="1" applyAlignment="1">
      <alignment horizontal="left" wrapText="1"/>
    </xf>
    <xf numFmtId="0" fontId="17" fillId="0" borderId="0" xfId="28" applyNumberFormat="1" applyFont="1" applyFill="1" applyBorder="1" applyAlignment="1">
      <alignment wrapText="1"/>
    </xf>
    <xf numFmtId="0" fontId="9" fillId="0" borderId="0" xfId="43" applyFont="1" applyFill="1" applyBorder="1" applyAlignment="1">
      <alignment horizontal="right"/>
    </xf>
    <xf numFmtId="0" fontId="17" fillId="0" borderId="0" xfId="43" applyFont="1" applyFill="1" applyBorder="1" applyAlignment="1">
      <alignment wrapText="1"/>
    </xf>
    <xf numFmtId="0" fontId="9" fillId="0" borderId="0" xfId="43" applyFont="1" applyFill="1" applyBorder="1" applyAlignment="1">
      <alignment wrapText="1"/>
    </xf>
    <xf numFmtId="0" fontId="9" fillId="0" borderId="0" xfId="5" applyNumberFormat="1" applyFont="1" applyFill="1" applyBorder="1" applyAlignment="1">
      <alignment horizontal="left" wrapText="1" indent="1"/>
    </xf>
    <xf numFmtId="0" fontId="17" fillId="0" borderId="0" xfId="28" applyNumberFormat="1" applyFont="1" applyFill="1" applyBorder="1"/>
    <xf numFmtId="0" fontId="9" fillId="0" borderId="0" xfId="5" applyNumberFormat="1" applyFont="1" applyFill="1" applyBorder="1" applyAlignment="1">
      <alignment wrapText="1"/>
    </xf>
    <xf numFmtId="0" fontId="9" fillId="0" borderId="0" xfId="5" applyFont="1" applyFill="1" applyAlignment="1"/>
    <xf numFmtId="0" fontId="9" fillId="0" borderId="0" xfId="43" applyFont="1" applyFill="1" applyBorder="1" applyAlignment="1">
      <alignment horizontal="left" wrapText="1"/>
    </xf>
    <xf numFmtId="0" fontId="10" fillId="0" borderId="0" xfId="4" applyFont="1" applyFill="1" applyAlignment="1"/>
    <xf numFmtId="0" fontId="7" fillId="0" borderId="0" xfId="4" applyFont="1" applyFill="1" applyBorder="1" applyAlignment="1"/>
    <xf numFmtId="0" fontId="17" fillId="0" borderId="14" xfId="5" applyFont="1" applyFill="1" applyBorder="1" applyAlignment="1">
      <alignment horizontal="right"/>
    </xf>
    <xf numFmtId="0" fontId="9" fillId="0" borderId="11" xfId="5" applyFont="1" applyFill="1" applyBorder="1" applyAlignment="1">
      <alignment horizontal="right"/>
    </xf>
    <xf numFmtId="0" fontId="9" fillId="0" borderId="11" xfId="5" applyFont="1" applyFill="1" applyBorder="1"/>
    <xf numFmtId="0" fontId="9" fillId="0" borderId="12" xfId="5" applyFont="1" applyFill="1" applyBorder="1"/>
    <xf numFmtId="0" fontId="9" fillId="0" borderId="0" xfId="28" applyNumberFormat="1" applyFont="1" applyFill="1" applyBorder="1" applyAlignment="1">
      <alignment wrapText="1"/>
    </xf>
    <xf numFmtId="0" fontId="17" fillId="0" borderId="14" xfId="28" applyFont="1" applyFill="1" applyBorder="1" applyAlignment="1">
      <alignment horizontal="right" wrapText="1"/>
    </xf>
    <xf numFmtId="0" fontId="17" fillId="0" borderId="15" xfId="28" applyFont="1" applyFill="1" applyBorder="1" applyAlignment="1">
      <alignment horizontal="right" wrapText="1"/>
    </xf>
    <xf numFmtId="0" fontId="9" fillId="0" borderId="11" xfId="28" applyFont="1" applyFill="1" applyBorder="1" applyAlignment="1">
      <alignment horizontal="right" wrapText="1"/>
    </xf>
    <xf numFmtId="0" fontId="9" fillId="0" borderId="12" xfId="28" applyFont="1" applyFill="1" applyBorder="1" applyAlignment="1">
      <alignment horizontal="right" wrapText="1"/>
    </xf>
    <xf numFmtId="0" fontId="17" fillId="0" borderId="11" xfId="28" applyFont="1" applyFill="1" applyBorder="1" applyAlignment="1">
      <alignment horizontal="right" wrapText="1"/>
    </xf>
    <xf numFmtId="0" fontId="17" fillId="0" borderId="12" xfId="28" applyFont="1" applyFill="1" applyBorder="1" applyAlignment="1">
      <alignment horizontal="right" wrapText="1"/>
    </xf>
    <xf numFmtId="0" fontId="17" fillId="0" borderId="14" xfId="28" applyFont="1" applyFill="1" applyBorder="1" applyAlignment="1">
      <alignment horizontal="right"/>
    </xf>
    <xf numFmtId="0" fontId="9" fillId="0" borderId="11" xfId="28" applyFont="1" applyFill="1" applyBorder="1" applyAlignment="1">
      <alignment horizontal="right"/>
    </xf>
    <xf numFmtId="0" fontId="9" fillId="0" borderId="0" xfId="43" applyFont="1" applyFill="1" applyBorder="1" applyAlignment="1">
      <alignment horizontal="left" wrapText="1" indent="1"/>
    </xf>
    <xf numFmtId="0" fontId="9" fillId="0" borderId="0" xfId="28" applyNumberFormat="1" applyFont="1" applyFill="1" applyBorder="1" applyAlignment="1">
      <alignment horizontal="left" wrapText="1" indent="1"/>
    </xf>
    <xf numFmtId="0" fontId="17" fillId="0" borderId="0" xfId="43" applyFont="1" applyFill="1" applyBorder="1" applyAlignment="1">
      <alignment horizontal="left" wrapText="1"/>
    </xf>
    <xf numFmtId="0" fontId="42" fillId="0" borderId="14" xfId="43" applyFont="1" applyFill="1" applyBorder="1" applyAlignment="1">
      <alignment horizontal="right"/>
    </xf>
    <xf numFmtId="0" fontId="17" fillId="0" borderId="15" xfId="5" applyFont="1" applyFill="1" applyBorder="1" applyAlignment="1">
      <alignment horizontal="right"/>
    </xf>
    <xf numFmtId="0" fontId="9" fillId="0" borderId="11" xfId="43" applyFont="1" applyFill="1" applyBorder="1" applyAlignment="1">
      <alignment horizontal="right"/>
    </xf>
    <xf numFmtId="0" fontId="9" fillId="0" borderId="12" xfId="43" applyFont="1" applyFill="1" applyBorder="1" applyAlignment="1">
      <alignment horizontal="right"/>
    </xf>
    <xf numFmtId="0" fontId="17" fillId="0" borderId="11" xfId="43" applyFont="1" applyFill="1" applyBorder="1" applyAlignment="1">
      <alignment horizontal="right"/>
    </xf>
    <xf numFmtId="0" fontId="17" fillId="0" borderId="11" xfId="5" applyFont="1" applyFill="1" applyBorder="1" applyAlignment="1">
      <alignment horizontal="right"/>
    </xf>
    <xf numFmtId="0" fontId="17" fillId="0" borderId="12" xfId="5" applyFont="1" applyFill="1" applyBorder="1" applyAlignment="1">
      <alignment horizontal="right"/>
    </xf>
    <xf numFmtId="0" fontId="9" fillId="0" borderId="12" xfId="5" applyFont="1" applyFill="1" applyBorder="1" applyAlignment="1">
      <alignment horizontal="right"/>
    </xf>
    <xf numFmtId="165" fontId="9" fillId="0" borderId="11" xfId="5" applyNumberFormat="1" applyFont="1" applyFill="1" applyBorder="1" applyAlignment="1">
      <alignment horizontal="right"/>
    </xf>
    <xf numFmtId="165" fontId="9" fillId="0" borderId="11" xfId="12" applyNumberFormat="1" applyFont="1" applyFill="1" applyBorder="1" applyAlignment="1">
      <alignment horizontal="right"/>
    </xf>
    <xf numFmtId="165" fontId="9" fillId="0" borderId="12" xfId="12" applyNumberFormat="1" applyFont="1" applyFill="1" applyBorder="1" applyAlignment="1">
      <alignment horizontal="right"/>
    </xf>
    <xf numFmtId="0" fontId="17" fillId="0" borderId="14" xfId="33" applyFont="1" applyFill="1" applyBorder="1" applyAlignment="1">
      <alignment horizontal="right"/>
    </xf>
    <xf numFmtId="0" fontId="9" fillId="0" borderId="11" xfId="33" applyFont="1" applyFill="1" applyBorder="1" applyAlignment="1">
      <alignment horizontal="right"/>
    </xf>
    <xf numFmtId="0" fontId="17" fillId="0" borderId="0" xfId="48" applyFont="1" applyFill="1" applyBorder="1" applyAlignment="1">
      <alignment wrapText="1"/>
    </xf>
    <xf numFmtId="0" fontId="17" fillId="0" borderId="14" xfId="48" applyFont="1" applyFill="1" applyBorder="1" applyAlignment="1">
      <alignment horizontal="right"/>
    </xf>
    <xf numFmtId="0" fontId="9" fillId="0" borderId="11" xfId="48" applyFont="1" applyFill="1" applyBorder="1" applyAlignment="1">
      <alignment horizontal="right" vertical="center"/>
    </xf>
    <xf numFmtId="0" fontId="9" fillId="0" borderId="11" xfId="48" applyFont="1" applyFill="1" applyBorder="1" applyAlignment="1">
      <alignment horizontal="right"/>
    </xf>
    <xf numFmtId="0" fontId="9" fillId="0" borderId="12" xfId="48" applyFont="1" applyFill="1" applyBorder="1" applyAlignment="1">
      <alignment horizontal="right"/>
    </xf>
    <xf numFmtId="0" fontId="9" fillId="0" borderId="11" xfId="48" applyFont="1" applyFill="1" applyBorder="1"/>
    <xf numFmtId="0" fontId="9" fillId="0" borderId="12" xfId="48" applyFont="1" applyFill="1" applyBorder="1"/>
    <xf numFmtId="0" fontId="17" fillId="0" borderId="14" xfId="48" applyFont="1" applyFill="1" applyBorder="1"/>
    <xf numFmtId="0" fontId="17" fillId="0" borderId="15" xfId="48" applyFont="1" applyFill="1" applyBorder="1"/>
    <xf numFmtId="0" fontId="9" fillId="0" borderId="11" xfId="48" applyFont="1" applyFill="1" applyBorder="1" applyAlignment="1">
      <alignment horizontal="center" vertical="center"/>
    </xf>
    <xf numFmtId="0" fontId="9" fillId="0" borderId="12" xfId="48" applyFont="1" applyFill="1" applyBorder="1" applyAlignment="1">
      <alignment horizontal="center" vertical="center"/>
    </xf>
    <xf numFmtId="0" fontId="35" fillId="0" borderId="11" xfId="48" applyFont="1" applyFill="1" applyBorder="1"/>
    <xf numFmtId="0" fontId="35" fillId="0" borderId="12" xfId="48" applyFont="1" applyFill="1" applyBorder="1"/>
    <xf numFmtId="0" fontId="17" fillId="0" borderId="11" xfId="48" applyFont="1" applyFill="1" applyBorder="1" applyAlignment="1">
      <alignment horizontal="center" vertical="center"/>
    </xf>
    <xf numFmtId="0" fontId="17" fillId="0" borderId="12" xfId="48" applyFont="1" applyFill="1" applyBorder="1" applyAlignment="1">
      <alignment horizontal="center" vertical="center"/>
    </xf>
    <xf numFmtId="165" fontId="9" fillId="0" borderId="14" xfId="4" applyNumberFormat="1" applyFont="1" applyFill="1" applyBorder="1" applyAlignment="1">
      <alignment horizontal="right"/>
    </xf>
    <xf numFmtId="165" fontId="9" fillId="0" borderId="11" xfId="4" applyNumberFormat="1" applyFont="1" applyFill="1" applyBorder="1" applyAlignment="1">
      <alignment horizontal="right"/>
    </xf>
    <xf numFmtId="0" fontId="17" fillId="0" borderId="0" xfId="4" applyFont="1" applyFill="1" applyBorder="1"/>
    <xf numFmtId="0" fontId="9" fillId="0" borderId="0" xfId="4" applyFont="1" applyFill="1" applyBorder="1" applyAlignment="1">
      <alignment horizontal="left" indent="1"/>
    </xf>
    <xf numFmtId="0" fontId="9" fillId="0" borderId="0" xfId="4" applyFont="1" applyFill="1" applyBorder="1" applyAlignment="1">
      <alignment wrapText="1"/>
    </xf>
    <xf numFmtId="165" fontId="17" fillId="0" borderId="11" xfId="4" applyNumberFormat="1" applyFont="1" applyFill="1" applyBorder="1" applyAlignment="1">
      <alignment horizontal="right"/>
    </xf>
    <xf numFmtId="165" fontId="9" fillId="0" borderId="11" xfId="4" applyNumberFormat="1" applyFont="1" applyFill="1" applyBorder="1" applyAlignment="1">
      <alignment horizontal="right" indent="1"/>
    </xf>
    <xf numFmtId="165" fontId="40" fillId="0" borderId="11" xfId="4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wrapText="1"/>
    </xf>
    <xf numFmtId="0" fontId="9" fillId="0" borderId="0" xfId="4" applyNumberFormat="1" applyFont="1" applyFill="1" applyBorder="1"/>
    <xf numFmtId="0" fontId="9" fillId="0" borderId="0" xfId="4" applyFont="1" applyFill="1" applyBorder="1" applyAlignment="1">
      <alignment horizontal="left" wrapText="1" indent="1"/>
    </xf>
    <xf numFmtId="0" fontId="9" fillId="0" borderId="0" xfId="4" applyFont="1" applyFill="1" applyBorder="1" applyAlignment="1">
      <alignment horizontal="left" wrapText="1" indent="2"/>
    </xf>
    <xf numFmtId="169" fontId="17" fillId="0" borderId="11" xfId="4" applyNumberFormat="1" applyFont="1" applyFill="1" applyBorder="1" applyAlignment="1">
      <alignment horizontal="right"/>
    </xf>
    <xf numFmtId="169" fontId="9" fillId="0" borderId="11" xfId="4" applyNumberFormat="1" applyFont="1" applyFill="1" applyBorder="1" applyAlignment="1">
      <alignment horizontal="right"/>
    </xf>
    <xf numFmtId="165" fontId="9" fillId="0" borderId="11" xfId="4" applyNumberFormat="1" applyFont="1" applyFill="1" applyBorder="1" applyAlignment="1">
      <alignment horizontal="left" indent="2"/>
    </xf>
    <xf numFmtId="0" fontId="17" fillId="0" borderId="0" xfId="4" applyNumberFormat="1" applyFont="1" applyFill="1" applyBorder="1" applyAlignment="1">
      <alignment wrapText="1"/>
    </xf>
    <xf numFmtId="0" fontId="9" fillId="0" borderId="0" xfId="4" applyNumberFormat="1" applyFont="1" applyFill="1" applyBorder="1" applyAlignment="1">
      <alignment wrapText="1"/>
    </xf>
    <xf numFmtId="165" fontId="17" fillId="0" borderId="11" xfId="4" applyNumberFormat="1" applyFont="1" applyFill="1" applyBorder="1" applyAlignment="1">
      <alignment horizontal="right" wrapText="1"/>
    </xf>
    <xf numFmtId="165" fontId="9" fillId="0" borderId="11" xfId="4" applyNumberFormat="1" applyFont="1" applyFill="1" applyBorder="1" applyAlignment="1">
      <alignment horizontal="right" wrapText="1"/>
    </xf>
    <xf numFmtId="165" fontId="9" fillId="0" borderId="12" xfId="4" applyNumberFormat="1" applyFont="1" applyFill="1" applyBorder="1" applyAlignment="1">
      <alignment horizontal="right"/>
    </xf>
    <xf numFmtId="0" fontId="9" fillId="0" borderId="11" xfId="4" applyFont="1" applyFill="1" applyBorder="1" applyAlignment="1">
      <alignment horizontal="right"/>
    </xf>
    <xf numFmtId="165" fontId="17" fillId="0" borderId="12" xfId="4" applyNumberFormat="1" applyFont="1" applyFill="1" applyBorder="1" applyAlignment="1">
      <alignment horizontal="right"/>
    </xf>
    <xf numFmtId="169" fontId="17" fillId="0" borderId="11" xfId="4" applyNumberFormat="1" applyFont="1" applyFill="1" applyBorder="1" applyAlignment="1">
      <alignment wrapText="1"/>
    </xf>
    <xf numFmtId="169" fontId="9" fillId="0" borderId="11" xfId="4" applyNumberFormat="1" applyFont="1" applyFill="1" applyBorder="1" applyAlignment="1">
      <alignment wrapText="1"/>
    </xf>
    <xf numFmtId="169" fontId="9" fillId="0" borderId="11" xfId="4" applyNumberFormat="1" applyFont="1" applyFill="1" applyBorder="1" applyAlignment="1">
      <alignment horizontal="right" wrapText="1"/>
    </xf>
    <xf numFmtId="0" fontId="17" fillId="0" borderId="12" xfId="43" applyFont="1" applyFill="1" applyBorder="1" applyAlignment="1">
      <alignment horizontal="right"/>
    </xf>
    <xf numFmtId="0" fontId="9" fillId="0" borderId="10" xfId="43" applyFont="1" applyFill="1" applyBorder="1" applyAlignment="1">
      <alignment horizontal="left" wrapText="1" indent="1"/>
    </xf>
    <xf numFmtId="0" fontId="17" fillId="0" borderId="0" xfId="23" applyNumberFormat="1" applyFont="1" applyFill="1" applyBorder="1" applyAlignment="1">
      <alignment horizontal="left" vertical="top" wrapText="1"/>
    </xf>
    <xf numFmtId="0" fontId="17" fillId="0" borderId="14" xfId="23" applyNumberFormat="1" applyFont="1" applyFill="1" applyBorder="1" applyAlignment="1">
      <alignment horizontal="right" vertical="top" wrapText="1"/>
    </xf>
    <xf numFmtId="0" fontId="17" fillId="0" borderId="14" xfId="23" applyFont="1" applyFill="1" applyBorder="1" applyAlignment="1">
      <alignment horizontal="right" vertical="top"/>
    </xf>
    <xf numFmtId="0" fontId="17" fillId="0" borderId="14" xfId="28" applyFont="1" applyFill="1" applyBorder="1" applyAlignment="1">
      <alignment horizontal="right" vertical="top"/>
    </xf>
    <xf numFmtId="0" fontId="9" fillId="0" borderId="0" xfId="23" applyNumberFormat="1" applyFont="1" applyFill="1" applyBorder="1" applyAlignment="1">
      <alignment horizontal="left" vertical="top" wrapText="1"/>
    </xf>
    <xf numFmtId="0" fontId="9" fillId="0" borderId="11" xfId="23" applyFont="1" applyFill="1" applyBorder="1" applyAlignment="1">
      <alignment horizontal="right" vertical="top"/>
    </xf>
    <xf numFmtId="0" fontId="9" fillId="0" borderId="11" xfId="28" applyFont="1" applyFill="1" applyBorder="1" applyAlignment="1">
      <alignment horizontal="right" vertical="top"/>
    </xf>
    <xf numFmtId="0" fontId="9" fillId="0" borderId="0" xfId="23" applyNumberFormat="1" applyFont="1" applyFill="1" applyBorder="1" applyAlignment="1">
      <alignment vertical="top"/>
    </xf>
    <xf numFmtId="0" fontId="9" fillId="0" borderId="0" xfId="33" applyNumberFormat="1" applyFont="1" applyFill="1" applyBorder="1" applyAlignment="1">
      <alignment horizontal="left" vertical="top" wrapText="1"/>
    </xf>
    <xf numFmtId="165" fontId="17" fillId="0" borderId="5" xfId="4" applyNumberFormat="1" applyFont="1" applyFill="1" applyBorder="1" applyAlignment="1">
      <alignment horizontal="right"/>
    </xf>
    <xf numFmtId="165" fontId="9" fillId="0" borderId="5" xfId="4" applyNumberFormat="1" applyFont="1" applyFill="1" applyBorder="1" applyAlignment="1">
      <alignment horizontal="right"/>
    </xf>
    <xf numFmtId="165" fontId="40" fillId="0" borderId="5" xfId="4" applyNumberFormat="1" applyFont="1" applyFill="1" applyBorder="1" applyAlignment="1">
      <alignment horizontal="right"/>
    </xf>
    <xf numFmtId="0" fontId="7" fillId="0" borderId="0" xfId="4" applyFont="1" applyFill="1" applyAlignment="1"/>
    <xf numFmtId="0" fontId="9" fillId="0" borderId="8" xfId="5" applyFont="1" applyFill="1" applyBorder="1" applyAlignment="1">
      <alignment horizontal="center" vertical="center" wrapText="1"/>
    </xf>
    <xf numFmtId="0" fontId="9" fillId="0" borderId="9" xfId="5" applyFont="1" applyFill="1" applyBorder="1" applyAlignment="1">
      <alignment horizontal="center" vertical="center" wrapText="1"/>
    </xf>
    <xf numFmtId="0" fontId="9" fillId="0" borderId="0" xfId="5" applyFont="1" applyFill="1"/>
    <xf numFmtId="0" fontId="9" fillId="0" borderId="8" xfId="48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/>
    </xf>
    <xf numFmtId="0" fontId="10" fillId="0" borderId="0" xfId="4" applyFont="1" applyFill="1" applyAlignment="1">
      <alignment horizontal="left"/>
    </xf>
    <xf numFmtId="165" fontId="9" fillId="0" borderId="8" xfId="4" applyNumberFormat="1" applyFont="1" applyFill="1" applyBorder="1" applyAlignment="1">
      <alignment horizontal="center" vertical="center" wrapText="1"/>
    </xf>
    <xf numFmtId="49" fontId="9" fillId="0" borderId="9" xfId="4" applyNumberFormat="1" applyFont="1" applyFill="1" applyBorder="1" applyAlignment="1">
      <alignment horizontal="center" vertical="center" wrapText="1"/>
    </xf>
    <xf numFmtId="49" fontId="9" fillId="0" borderId="8" xfId="4" applyNumberFormat="1" applyFont="1" applyFill="1" applyBorder="1" applyAlignment="1">
      <alignment horizontal="center" vertical="center" wrapText="1"/>
    </xf>
    <xf numFmtId="0" fontId="10" fillId="0" borderId="0" xfId="4" applyFont="1" applyFill="1"/>
    <xf numFmtId="0" fontId="9" fillId="0" borderId="8" xfId="4" applyFont="1" applyFill="1" applyBorder="1" applyAlignment="1">
      <alignment horizontal="center" vertical="center" wrapText="1"/>
    </xf>
    <xf numFmtId="0" fontId="59" fillId="0" borderId="0" xfId="5" applyNumberFormat="1" applyFont="1" applyFill="1" applyBorder="1" applyAlignment="1">
      <alignment wrapText="1"/>
    </xf>
    <xf numFmtId="0" fontId="56" fillId="0" borderId="0" xfId="5" applyNumberFormat="1" applyFont="1" applyFill="1" applyBorder="1" applyAlignment="1">
      <alignment wrapText="1"/>
    </xf>
    <xf numFmtId="0" fontId="56" fillId="0" borderId="0" xfId="5" applyNumberFormat="1" applyFont="1" applyFill="1" applyBorder="1" applyAlignment="1">
      <alignment horizontal="left" wrapText="1" indent="1"/>
    </xf>
    <xf numFmtId="0" fontId="7" fillId="0" borderId="0" xfId="5" applyFont="1" applyFill="1" applyBorder="1" applyAlignment="1"/>
    <xf numFmtId="0" fontId="59" fillId="0" borderId="0" xfId="28" applyNumberFormat="1" applyFont="1" applyFill="1" applyBorder="1" applyAlignment="1">
      <alignment wrapText="1"/>
    </xf>
    <xf numFmtId="0" fontId="56" fillId="0" borderId="0" xfId="28" applyNumberFormat="1" applyFont="1" applyFill="1" applyBorder="1" applyAlignment="1">
      <alignment wrapText="1"/>
    </xf>
    <xf numFmtId="0" fontId="56" fillId="0" borderId="0" xfId="28" applyNumberFormat="1" applyFont="1" applyFill="1" applyBorder="1" applyAlignment="1">
      <alignment horizontal="left"/>
    </xf>
    <xf numFmtId="0" fontId="59" fillId="0" borderId="0" xfId="28" applyFont="1" applyFill="1" applyBorder="1" applyAlignment="1">
      <alignment wrapText="1"/>
    </xf>
    <xf numFmtId="0" fontId="56" fillId="0" borderId="0" xfId="5" applyNumberFormat="1" applyFont="1" applyFill="1" applyBorder="1" applyAlignment="1">
      <alignment horizontal="left" wrapText="1"/>
    </xf>
    <xf numFmtId="0" fontId="56" fillId="0" borderId="0" xfId="43" applyFont="1" applyFill="1" applyBorder="1" applyAlignment="1">
      <alignment horizontal="left" wrapText="1" indent="1"/>
    </xf>
    <xf numFmtId="0" fontId="56" fillId="0" borderId="0" xfId="43" applyNumberFormat="1" applyFont="1" applyFill="1" applyBorder="1" applyAlignment="1">
      <alignment horizontal="left" wrapText="1" indent="1"/>
    </xf>
    <xf numFmtId="0" fontId="56" fillId="0" borderId="0" xfId="43" applyFont="1" applyFill="1" applyBorder="1" applyAlignment="1">
      <alignment horizontal="left" wrapText="1"/>
    </xf>
    <xf numFmtId="0" fontId="56" fillId="0" borderId="0" xfId="43" applyFont="1" applyFill="1" applyBorder="1" applyAlignment="1">
      <alignment wrapText="1"/>
    </xf>
    <xf numFmtId="0" fontId="59" fillId="0" borderId="0" xfId="5" applyNumberFormat="1" applyFont="1" applyFill="1" applyBorder="1" applyAlignment="1">
      <alignment horizontal="left" wrapText="1"/>
    </xf>
    <xf numFmtId="0" fontId="59" fillId="0" borderId="0" xfId="43" applyFont="1" applyFill="1" applyBorder="1" applyAlignment="1">
      <alignment wrapText="1"/>
    </xf>
    <xf numFmtId="0" fontId="56" fillId="0" borderId="0" xfId="28" applyNumberFormat="1" applyFont="1" applyFill="1" applyBorder="1" applyAlignment="1">
      <alignment horizontal="left" wrapText="1" indent="1"/>
    </xf>
    <xf numFmtId="0" fontId="56" fillId="0" borderId="10" xfId="43" applyFont="1" applyFill="1" applyBorder="1" applyAlignment="1">
      <alignment horizontal="left" wrapText="1" indent="1"/>
    </xf>
    <xf numFmtId="0" fontId="59" fillId="0" borderId="0" xfId="33" applyFont="1" applyFill="1" applyBorder="1" applyAlignment="1">
      <alignment horizontal="left" wrapText="1"/>
    </xf>
    <xf numFmtId="0" fontId="56" fillId="0" borderId="0" xfId="23" applyNumberFormat="1" applyFont="1" applyFill="1" applyBorder="1" applyAlignment="1">
      <alignment horizontal="left" vertical="top" wrapText="1"/>
    </xf>
    <xf numFmtId="0" fontId="7" fillId="0" borderId="0" xfId="48" applyFont="1" applyFill="1" applyBorder="1" applyAlignment="1"/>
    <xf numFmtId="0" fontId="55" fillId="0" borderId="0" xfId="48" applyFont="1" applyFill="1" applyBorder="1" applyAlignment="1"/>
    <xf numFmtId="0" fontId="59" fillId="0" borderId="0" xfId="48" applyFont="1" applyFill="1" applyBorder="1" applyAlignment="1">
      <alignment wrapText="1"/>
    </xf>
    <xf numFmtId="0" fontId="22" fillId="0" borderId="0" xfId="4" applyFont="1" applyFill="1"/>
    <xf numFmtId="0" fontId="55" fillId="0" borderId="0" xfId="4" applyFont="1" applyFill="1" applyBorder="1" applyAlignment="1"/>
    <xf numFmtId="0" fontId="56" fillId="0" borderId="0" xfId="4" applyFont="1" applyFill="1" applyBorder="1"/>
    <xf numFmtId="0" fontId="56" fillId="0" borderId="9" xfId="4" applyFont="1" applyFill="1" applyBorder="1" applyAlignment="1">
      <alignment horizontal="center" vertical="center"/>
    </xf>
    <xf numFmtId="0" fontId="59" fillId="0" borderId="0" xfId="4" applyFont="1" applyFill="1" applyBorder="1"/>
    <xf numFmtId="0" fontId="56" fillId="0" borderId="0" xfId="4" applyFont="1" applyFill="1" applyBorder="1" applyAlignment="1">
      <alignment horizontal="left" indent="1"/>
    </xf>
    <xf numFmtId="0" fontId="56" fillId="0" borderId="0" xfId="4" applyFont="1" applyFill="1" applyBorder="1" applyAlignment="1">
      <alignment wrapText="1"/>
    </xf>
    <xf numFmtId="0" fontId="59" fillId="0" borderId="0" xfId="4" applyNumberFormat="1" applyFont="1" applyFill="1" applyBorder="1"/>
    <xf numFmtId="0" fontId="56" fillId="0" borderId="0" xfId="4" applyNumberFormat="1" applyFont="1" applyFill="1" applyBorder="1" applyAlignment="1">
      <alignment horizontal="left" wrapText="1"/>
    </xf>
    <xf numFmtId="0" fontId="56" fillId="0" borderId="0" xfId="4" applyNumberFormat="1" applyFont="1" applyFill="1" applyBorder="1" applyAlignment="1">
      <alignment wrapText="1"/>
    </xf>
    <xf numFmtId="0" fontId="56" fillId="0" borderId="0" xfId="4" applyNumberFormat="1" applyFont="1" applyFill="1" applyBorder="1"/>
    <xf numFmtId="0" fontId="56" fillId="0" borderId="0" xfId="4" applyFont="1" applyFill="1" applyBorder="1" applyAlignment="1">
      <alignment horizontal="left" wrapText="1"/>
    </xf>
    <xf numFmtId="0" fontId="56" fillId="0" borderId="0" xfId="4" applyFont="1" applyFill="1" applyBorder="1" applyAlignment="1">
      <alignment horizontal="left" wrapText="1" indent="2"/>
    </xf>
    <xf numFmtId="0" fontId="9" fillId="0" borderId="0" xfId="4" applyFont="1" applyFill="1" applyAlignment="1">
      <alignment horizontal="left" indent="6"/>
    </xf>
    <xf numFmtId="0" fontId="9" fillId="0" borderId="0" xfId="4" applyFont="1" applyFill="1" applyBorder="1" applyAlignment="1">
      <alignment horizontal="left" indent="6"/>
    </xf>
    <xf numFmtId="0" fontId="55" fillId="0" borderId="0" xfId="4" applyFont="1" applyFill="1" applyAlignment="1">
      <alignment horizontal="left" indent="6"/>
    </xf>
    <xf numFmtId="0" fontId="56" fillId="0" borderId="0" xfId="4" applyFont="1" applyFill="1" applyBorder="1" applyAlignment="1">
      <alignment horizontal="left" wrapText="1" indent="1"/>
    </xf>
    <xf numFmtId="0" fontId="56" fillId="0" borderId="0" xfId="4" applyFont="1" applyFill="1" applyBorder="1" applyAlignment="1">
      <alignment horizontal="left"/>
    </xf>
    <xf numFmtId="0" fontId="59" fillId="0" borderId="0" xfId="4" applyNumberFormat="1" applyFont="1" applyFill="1" applyBorder="1" applyAlignment="1">
      <alignment wrapText="1"/>
    </xf>
    <xf numFmtId="0" fontId="55" fillId="0" borderId="0" xfId="4" applyFont="1" applyFill="1" applyAlignment="1">
      <alignment horizontal="left" indent="5"/>
    </xf>
    <xf numFmtId="49" fontId="56" fillId="0" borderId="0" xfId="4" applyNumberFormat="1" applyFont="1" applyFill="1" applyBorder="1" applyAlignment="1">
      <alignment wrapText="1"/>
    </xf>
    <xf numFmtId="0" fontId="7" fillId="0" borderId="0" xfId="4" applyFont="1" applyFill="1" applyBorder="1" applyAlignment="1">
      <alignment horizontal="left" indent="6"/>
    </xf>
    <xf numFmtId="0" fontId="55" fillId="0" borderId="0" xfId="4" applyFont="1" applyFill="1" applyAlignment="1">
      <alignment horizontal="left"/>
    </xf>
    <xf numFmtId="0" fontId="55" fillId="0" borderId="0" xfId="5" applyFont="1" applyFill="1" applyBorder="1" applyAlignment="1">
      <alignment horizontal="left" indent="3"/>
    </xf>
    <xf numFmtId="0" fontId="9" fillId="0" borderId="0" xfId="5" applyFont="1" applyFill="1" applyAlignment="1">
      <alignment horizontal="right"/>
    </xf>
    <xf numFmtId="165" fontId="9" fillId="0" borderId="12" xfId="5" applyNumberFormat="1" applyFont="1" applyFill="1" applyBorder="1" applyAlignment="1">
      <alignment horizontal="right"/>
    </xf>
    <xf numFmtId="0" fontId="59" fillId="0" borderId="0" xfId="23" applyNumberFormat="1" applyFont="1" applyFill="1" applyBorder="1" applyAlignment="1">
      <alignment horizontal="left" vertical="top" wrapText="1"/>
    </xf>
    <xf numFmtId="0" fontId="56" fillId="0" borderId="0" xfId="23" applyNumberFormat="1" applyFont="1" applyFill="1" applyBorder="1" applyAlignment="1">
      <alignment vertical="top"/>
    </xf>
    <xf numFmtId="0" fontId="56" fillId="0" borderId="0" xfId="23" applyNumberFormat="1" applyFont="1" applyFill="1" applyBorder="1" applyAlignment="1">
      <alignment vertical="top" wrapText="1"/>
    </xf>
    <xf numFmtId="0" fontId="17" fillId="0" borderId="23" xfId="48" applyFont="1" applyFill="1" applyBorder="1" applyAlignment="1">
      <alignment horizontal="right"/>
    </xf>
    <xf numFmtId="0" fontId="9" fillId="0" borderId="0" xfId="48" applyFont="1" applyFill="1" applyBorder="1" applyAlignment="1">
      <alignment horizontal="right" vertical="center"/>
    </xf>
    <xf numFmtId="0" fontId="9" fillId="0" borderId="0" xfId="48" applyFont="1" applyFill="1" applyBorder="1" applyAlignment="1">
      <alignment horizontal="right"/>
    </xf>
    <xf numFmtId="0" fontId="5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right"/>
    </xf>
    <xf numFmtId="0" fontId="17" fillId="0" borderId="0" xfId="1" applyNumberFormat="1" applyFont="1" applyFill="1" applyBorder="1" applyAlignment="1">
      <alignment wrapText="1"/>
    </xf>
    <xf numFmtId="0" fontId="17" fillId="0" borderId="0" xfId="1" applyNumberFormat="1" applyFont="1" applyFill="1" applyBorder="1" applyAlignment="1">
      <alignment horizontal="right" wrapText="1"/>
    </xf>
    <xf numFmtId="0" fontId="9" fillId="0" borderId="0" xfId="1" applyNumberFormat="1" applyFont="1" applyFill="1" applyBorder="1" applyAlignment="1">
      <alignment horizontal="right" wrapText="1"/>
    </xf>
    <xf numFmtId="0" fontId="17" fillId="0" borderId="0" xfId="1" applyNumberFormat="1" applyFont="1" applyFill="1" applyBorder="1" applyAlignment="1">
      <alignment horizontal="left" wrapText="1"/>
    </xf>
    <xf numFmtId="1" fontId="9" fillId="0" borderId="11" xfId="1" applyNumberFormat="1" applyFont="1" applyFill="1" applyBorder="1" applyAlignment="1" applyProtection="1">
      <alignment horizontal="right" wrapText="1"/>
    </xf>
    <xf numFmtId="0" fontId="9" fillId="0" borderId="11" xfId="1" applyFont="1" applyFill="1" applyBorder="1" applyAlignment="1">
      <alignment horizontal="right" vertical="top" wrapText="1"/>
    </xf>
    <xf numFmtId="0" fontId="9" fillId="0" borderId="12" xfId="1" applyFont="1" applyFill="1" applyBorder="1" applyAlignment="1">
      <alignment horizontal="right" vertical="top" wrapText="1"/>
    </xf>
    <xf numFmtId="1" fontId="9" fillId="0" borderId="11" xfId="1" quotePrefix="1" applyNumberFormat="1" applyFont="1" applyFill="1" applyBorder="1" applyAlignment="1" applyProtection="1">
      <alignment horizontal="right" wrapText="1"/>
    </xf>
    <xf numFmtId="1" fontId="17" fillId="0" borderId="11" xfId="1" applyNumberFormat="1" applyFont="1" applyFill="1" applyBorder="1" applyAlignment="1">
      <alignment horizontal="right" wrapText="1"/>
    </xf>
    <xf numFmtId="1" fontId="17" fillId="0" borderId="12" xfId="1" applyNumberFormat="1" applyFont="1" applyFill="1" applyBorder="1" applyAlignment="1">
      <alignment horizontal="right" wrapText="1"/>
    </xf>
    <xf numFmtId="1" fontId="7" fillId="0" borderId="11" xfId="1" applyNumberFormat="1" applyFont="1" applyFill="1" applyBorder="1" applyAlignment="1">
      <alignment vertical="center"/>
    </xf>
    <xf numFmtId="1" fontId="7" fillId="0" borderId="12" xfId="1" applyNumberFormat="1" applyFont="1" applyFill="1" applyBorder="1" applyAlignment="1">
      <alignment vertical="center"/>
    </xf>
    <xf numFmtId="1" fontId="17" fillId="0" borderId="11" xfId="1" applyNumberFormat="1" applyFont="1" applyFill="1" applyBorder="1" applyAlignment="1">
      <alignment wrapText="1"/>
    </xf>
    <xf numFmtId="1" fontId="17" fillId="0" borderId="12" xfId="1" applyNumberFormat="1" applyFont="1" applyFill="1" applyBorder="1" applyAlignment="1">
      <alignment wrapText="1"/>
    </xf>
    <xf numFmtId="1" fontId="9" fillId="0" borderId="11" xfId="1" applyNumberFormat="1" applyFont="1" applyFill="1" applyBorder="1" applyAlignment="1">
      <alignment wrapText="1"/>
    </xf>
    <xf numFmtId="1" fontId="9" fillId="0" borderId="12" xfId="1" applyNumberFormat="1" applyFont="1" applyFill="1" applyBorder="1" applyAlignment="1">
      <alignment wrapText="1"/>
    </xf>
    <xf numFmtId="1" fontId="17" fillId="0" borderId="14" xfId="1" applyNumberFormat="1" applyFont="1" applyFill="1" applyBorder="1" applyAlignment="1">
      <alignment horizontal="right" wrapText="1"/>
    </xf>
    <xf numFmtId="1" fontId="17" fillId="0" borderId="15" xfId="1" applyNumberFormat="1" applyFont="1" applyFill="1" applyBorder="1" applyAlignment="1">
      <alignment horizontal="right" wrapText="1"/>
    </xf>
    <xf numFmtId="1" fontId="9" fillId="0" borderId="11" xfId="1" applyNumberFormat="1" applyFont="1" applyFill="1" applyBorder="1" applyAlignment="1">
      <alignment horizontal="right" wrapText="1"/>
    </xf>
    <xf numFmtId="1" fontId="9" fillId="0" borderId="12" xfId="1" applyNumberFormat="1" applyFont="1" applyFill="1" applyBorder="1" applyAlignment="1" applyProtection="1">
      <alignment horizontal="right" wrapText="1"/>
    </xf>
    <xf numFmtId="0" fontId="9" fillId="0" borderId="0" xfId="1" applyNumberFormat="1" applyFont="1" applyFill="1" applyBorder="1" applyAlignment="1">
      <alignment wrapText="1"/>
    </xf>
    <xf numFmtId="1" fontId="9" fillId="0" borderId="11" xfId="1" quotePrefix="1" applyNumberFormat="1" applyFont="1" applyFill="1" applyBorder="1" applyAlignment="1">
      <alignment horizontal="right" wrapText="1"/>
    </xf>
    <xf numFmtId="1" fontId="9" fillId="0" borderId="12" xfId="1" quotePrefix="1" applyNumberFormat="1" applyFont="1" applyFill="1" applyBorder="1" applyAlignment="1" applyProtection="1">
      <alignment horizontal="right" wrapText="1"/>
    </xf>
    <xf numFmtId="0" fontId="56" fillId="0" borderId="0" xfId="1" applyFont="1" applyFill="1" applyAlignment="1"/>
    <xf numFmtId="0" fontId="59" fillId="0" borderId="0" xfId="1" applyNumberFormat="1" applyFont="1" applyFill="1" applyBorder="1" applyAlignment="1">
      <alignment wrapText="1"/>
    </xf>
    <xf numFmtId="0" fontId="9" fillId="0" borderId="0" xfId="1" applyFont="1" applyFill="1" applyAlignment="1">
      <alignment vertical="center"/>
    </xf>
    <xf numFmtId="0" fontId="17" fillId="0" borderId="0" xfId="1" applyNumberFormat="1" applyFont="1" applyFill="1" applyBorder="1" applyAlignment="1">
      <alignment wrapText="1"/>
    </xf>
    <xf numFmtId="0" fontId="17" fillId="0" borderId="0" xfId="1" applyNumberFormat="1" applyFont="1" applyFill="1" applyBorder="1" applyAlignment="1">
      <alignment horizontal="right" wrapText="1"/>
    </xf>
    <xf numFmtId="0" fontId="17" fillId="0" borderId="0" xfId="1" applyFont="1" applyFill="1" applyBorder="1" applyAlignment="1">
      <alignment horizontal="right" wrapText="1"/>
    </xf>
    <xf numFmtId="0" fontId="9" fillId="0" borderId="0" xfId="1" applyNumberFormat="1" applyFont="1" applyFill="1" applyBorder="1" applyAlignment="1">
      <alignment horizontal="right" wrapText="1"/>
    </xf>
    <xf numFmtId="0" fontId="17" fillId="0" borderId="0" xfId="1" applyNumberFormat="1" applyFont="1" applyFill="1" applyBorder="1" applyAlignment="1">
      <alignment horizontal="left" wrapText="1"/>
    </xf>
    <xf numFmtId="0" fontId="9" fillId="0" borderId="11" xfId="1" applyFont="1" applyFill="1" applyBorder="1" applyAlignment="1">
      <alignment horizontal="right" wrapText="1"/>
    </xf>
    <xf numFmtId="0" fontId="17" fillId="0" borderId="11" xfId="1" applyFont="1" applyFill="1" applyBorder="1" applyAlignment="1">
      <alignment horizontal="right" wrapText="1"/>
    </xf>
    <xf numFmtId="0" fontId="9" fillId="0" borderId="12" xfId="1" applyFont="1" applyFill="1" applyBorder="1" applyAlignment="1">
      <alignment horizontal="right" wrapText="1"/>
    </xf>
    <xf numFmtId="0" fontId="17" fillId="0" borderId="12" xfId="1" applyFont="1" applyFill="1" applyBorder="1" applyAlignment="1">
      <alignment horizontal="right" wrapText="1"/>
    </xf>
    <xf numFmtId="1" fontId="17" fillId="0" borderId="14" xfId="1" applyNumberFormat="1" applyFont="1" applyFill="1" applyBorder="1" applyAlignment="1" applyProtection="1">
      <alignment horizontal="right" wrapText="1"/>
    </xf>
    <xf numFmtId="1" fontId="9" fillId="0" borderId="11" xfId="1" applyNumberFormat="1" applyFont="1" applyFill="1" applyBorder="1" applyAlignment="1" applyProtection="1">
      <alignment horizontal="right" wrapText="1"/>
    </xf>
    <xf numFmtId="0" fontId="9" fillId="0" borderId="11" xfId="1" applyNumberFormat="1" applyFont="1" applyFill="1" applyBorder="1" applyAlignment="1">
      <alignment wrapText="1"/>
    </xf>
    <xf numFmtId="0" fontId="9" fillId="0" borderId="12" xfId="1" applyNumberFormat="1" applyFont="1" applyFill="1" applyBorder="1" applyAlignment="1">
      <alignment wrapText="1"/>
    </xf>
    <xf numFmtId="0" fontId="17" fillId="0" borderId="11" xfId="1" applyNumberFormat="1" applyFont="1" applyFill="1" applyBorder="1" applyAlignment="1">
      <alignment horizontal="right" wrapText="1"/>
    </xf>
    <xf numFmtId="0" fontId="17" fillId="0" borderId="12" xfId="1" applyNumberFormat="1" applyFont="1" applyFill="1" applyBorder="1" applyAlignment="1">
      <alignment horizontal="right" wrapText="1"/>
    </xf>
    <xf numFmtId="0" fontId="9" fillId="0" borderId="11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1" fontId="17" fillId="0" borderId="11" xfId="1" applyNumberFormat="1" applyFont="1" applyFill="1" applyBorder="1" applyAlignment="1">
      <alignment horizontal="right" wrapText="1"/>
    </xf>
    <xf numFmtId="0" fontId="9" fillId="0" borderId="11" xfId="1" applyNumberFormat="1" applyFont="1" applyFill="1" applyBorder="1" applyAlignment="1" applyProtection="1">
      <alignment horizontal="right" wrapText="1"/>
    </xf>
    <xf numFmtId="0" fontId="9" fillId="0" borderId="12" xfId="1" applyNumberFormat="1" applyFont="1" applyFill="1" applyBorder="1" applyAlignment="1" applyProtection="1">
      <alignment horizontal="right" wrapText="1"/>
    </xf>
    <xf numFmtId="0" fontId="9" fillId="0" borderId="11" xfId="1" applyFont="1" applyFill="1" applyBorder="1" applyAlignment="1" applyProtection="1">
      <alignment horizontal="right" wrapText="1"/>
    </xf>
    <xf numFmtId="0" fontId="17" fillId="0" borderId="14" xfId="1" applyFont="1" applyFill="1" applyBorder="1" applyAlignment="1" applyProtection="1">
      <alignment horizontal="right" wrapText="1"/>
    </xf>
    <xf numFmtId="0" fontId="17" fillId="0" borderId="15" xfId="1" applyFont="1" applyFill="1" applyBorder="1" applyAlignment="1" applyProtection="1">
      <alignment horizontal="right" wrapText="1"/>
    </xf>
    <xf numFmtId="0" fontId="9" fillId="0" borderId="0" xfId="1" applyNumberFormat="1" applyFont="1" applyFill="1" applyBorder="1" applyAlignment="1">
      <alignment wrapText="1"/>
    </xf>
    <xf numFmtId="0" fontId="59" fillId="0" borderId="0" xfId="1" applyFont="1" applyFill="1" applyBorder="1" applyAlignment="1">
      <alignment wrapText="1"/>
    </xf>
    <xf numFmtId="0" fontId="59" fillId="0" borderId="0" xfId="1" applyNumberFormat="1" applyFont="1" applyFill="1" applyBorder="1" applyAlignment="1">
      <alignment wrapText="1"/>
    </xf>
    <xf numFmtId="0" fontId="83" fillId="0" borderId="30" xfId="1" applyNumberFormat="1" applyFont="1" applyFill="1" applyBorder="1" applyAlignment="1" applyProtection="1">
      <alignment horizontal="right" wrapText="1"/>
    </xf>
    <xf numFmtId="1" fontId="83" fillId="0" borderId="30" xfId="1" applyNumberFormat="1" applyFont="1" applyFill="1" applyBorder="1" applyAlignment="1" applyProtection="1">
      <alignment horizontal="right" wrapText="1"/>
    </xf>
    <xf numFmtId="0" fontId="83" fillId="0" borderId="31" xfId="1" applyNumberFormat="1" applyFont="1" applyFill="1" applyBorder="1" applyAlignment="1" applyProtection="1">
      <alignment horizontal="right" wrapText="1"/>
    </xf>
    <xf numFmtId="0" fontId="83" fillId="0" borderId="30" xfId="1" applyFont="1" applyFill="1" applyBorder="1" applyAlignment="1" applyProtection="1">
      <alignment horizontal="right" wrapText="1"/>
    </xf>
    <xf numFmtId="0" fontId="83" fillId="0" borderId="31" xfId="1" applyFont="1" applyFill="1" applyBorder="1" applyAlignment="1" applyProtection="1">
      <alignment horizontal="right" wrapText="1"/>
    </xf>
    <xf numFmtId="0" fontId="17" fillId="0" borderId="0" xfId="1" applyNumberFormat="1" applyFont="1" applyFill="1" applyBorder="1" applyAlignment="1">
      <alignment wrapText="1"/>
    </xf>
    <xf numFmtId="0" fontId="17" fillId="0" borderId="0" xfId="1" applyNumberFormat="1" applyFont="1" applyFill="1" applyBorder="1" applyAlignment="1">
      <alignment horizontal="right" wrapText="1"/>
    </xf>
    <xf numFmtId="0" fontId="17" fillId="0" borderId="0" xfId="1" applyFont="1" applyFill="1" applyBorder="1" applyAlignment="1">
      <alignment horizontal="right" wrapText="1"/>
    </xf>
    <xf numFmtId="0" fontId="9" fillId="0" borderId="0" xfId="1" applyNumberFormat="1" applyFont="1" applyFill="1" applyBorder="1" applyAlignment="1">
      <alignment horizontal="right" wrapText="1"/>
    </xf>
    <xf numFmtId="0" fontId="17" fillId="0" borderId="0" xfId="1" applyNumberFormat="1" applyFont="1" applyFill="1" applyBorder="1" applyAlignment="1">
      <alignment horizontal="left" wrapText="1"/>
    </xf>
    <xf numFmtId="0" fontId="9" fillId="0" borderId="11" xfId="1" applyFont="1" applyFill="1" applyBorder="1" applyAlignment="1">
      <alignment horizontal="right" wrapText="1"/>
    </xf>
    <xf numFmtId="0" fontId="17" fillId="0" borderId="11" xfId="1" applyFont="1" applyFill="1" applyBorder="1" applyAlignment="1">
      <alignment horizontal="right" wrapText="1"/>
    </xf>
    <xf numFmtId="0" fontId="9" fillId="0" borderId="12" xfId="1" applyFont="1" applyFill="1" applyBorder="1" applyAlignment="1">
      <alignment horizontal="right" wrapText="1"/>
    </xf>
    <xf numFmtId="0" fontId="17" fillId="0" borderId="12" xfId="1" applyFont="1" applyFill="1" applyBorder="1" applyAlignment="1">
      <alignment horizontal="right" wrapText="1"/>
    </xf>
    <xf numFmtId="0" fontId="7" fillId="0" borderId="11" xfId="1" applyFont="1" applyFill="1" applyBorder="1" applyAlignment="1">
      <alignment vertical="center"/>
    </xf>
    <xf numFmtId="0" fontId="7" fillId="0" borderId="12" xfId="1" applyFont="1" applyFill="1" applyBorder="1" applyAlignment="1">
      <alignment vertical="center"/>
    </xf>
    <xf numFmtId="0" fontId="9" fillId="0" borderId="11" xfId="1" applyNumberFormat="1" applyFont="1" applyFill="1" applyBorder="1" applyAlignment="1">
      <alignment wrapText="1"/>
    </xf>
    <xf numFmtId="0" fontId="9" fillId="0" borderId="12" xfId="1" applyNumberFormat="1" applyFont="1" applyFill="1" applyBorder="1" applyAlignment="1">
      <alignment wrapText="1"/>
    </xf>
    <xf numFmtId="0" fontId="17" fillId="0" borderId="11" xfId="1" applyNumberFormat="1" applyFont="1" applyFill="1" applyBorder="1" applyAlignment="1">
      <alignment horizontal="right" wrapText="1"/>
    </xf>
    <xf numFmtId="0" fontId="17" fillId="0" borderId="12" xfId="1" applyNumberFormat="1" applyFont="1" applyFill="1" applyBorder="1" applyAlignment="1">
      <alignment horizontal="right" wrapText="1"/>
    </xf>
    <xf numFmtId="0" fontId="17" fillId="0" borderId="11" xfId="1" applyFont="1" applyFill="1" applyBorder="1" applyAlignment="1">
      <alignment wrapText="1"/>
    </xf>
    <xf numFmtId="0" fontId="17" fillId="0" borderId="12" xfId="1" applyFont="1" applyFill="1" applyBorder="1" applyAlignment="1">
      <alignment wrapText="1"/>
    </xf>
    <xf numFmtId="0" fontId="9" fillId="0" borderId="0" xfId="1" applyNumberFormat="1" applyFont="1" applyFill="1" applyBorder="1" applyAlignment="1">
      <alignment wrapText="1"/>
    </xf>
    <xf numFmtId="0" fontId="59" fillId="0" borderId="0" xfId="1" applyFont="1" applyFill="1" applyBorder="1" applyAlignment="1">
      <alignment wrapText="1"/>
    </xf>
    <xf numFmtId="0" fontId="56" fillId="0" borderId="0" xfId="1" applyFont="1" applyFill="1" applyBorder="1" applyAlignment="1">
      <alignment wrapText="1"/>
    </xf>
    <xf numFmtId="0" fontId="59" fillId="0" borderId="0" xfId="1" applyNumberFormat="1" applyFont="1" applyFill="1" applyBorder="1" applyAlignment="1">
      <alignment wrapText="1"/>
    </xf>
    <xf numFmtId="0" fontId="83" fillId="0" borderId="30" xfId="1" applyNumberFormat="1" applyFont="1" applyFill="1" applyBorder="1" applyAlignment="1" applyProtection="1">
      <alignment horizontal="right" wrapText="1"/>
    </xf>
    <xf numFmtId="0" fontId="83" fillId="0" borderId="31" xfId="1" applyNumberFormat="1" applyFont="1" applyFill="1" applyBorder="1" applyAlignment="1" applyProtection="1">
      <alignment horizontal="right" wrapText="1"/>
    </xf>
    <xf numFmtId="0" fontId="83" fillId="0" borderId="30" xfId="1" applyFont="1" applyFill="1" applyBorder="1" applyAlignment="1" applyProtection="1">
      <alignment horizontal="right" wrapText="1"/>
    </xf>
    <xf numFmtId="0" fontId="77" fillId="0" borderId="30" xfId="1" applyNumberFormat="1" applyFont="1" applyFill="1" applyBorder="1" applyAlignment="1" applyProtection="1">
      <alignment horizontal="right" wrapText="1"/>
    </xf>
    <xf numFmtId="0" fontId="77" fillId="0" borderId="30" xfId="1" applyFont="1" applyFill="1" applyBorder="1" applyAlignment="1" applyProtection="1">
      <alignment horizontal="right" wrapText="1"/>
    </xf>
    <xf numFmtId="0" fontId="77" fillId="0" borderId="31" xfId="1" applyNumberFormat="1" applyFont="1" applyFill="1" applyBorder="1" applyAlignment="1" applyProtection="1">
      <alignment horizontal="right" wrapText="1"/>
    </xf>
    <xf numFmtId="0" fontId="9" fillId="0" borderId="8" xfId="5" applyFont="1" applyFill="1" applyBorder="1" applyAlignment="1">
      <alignment horizontal="center" vertical="center" wrapText="1"/>
    </xf>
    <xf numFmtId="0" fontId="7" fillId="0" borderId="0" xfId="1" applyFont="1" applyFill="1"/>
    <xf numFmtId="0" fontId="9" fillId="0" borderId="0" xfId="5" applyFont="1" applyFill="1"/>
    <xf numFmtId="0" fontId="17" fillId="0" borderId="14" xfId="36" applyFont="1" applyFill="1" applyBorder="1" applyAlignment="1">
      <alignment horizontal="right"/>
    </xf>
    <xf numFmtId="0" fontId="9" fillId="0" borderId="11" xfId="36" applyFont="1" applyFill="1" applyBorder="1" applyAlignment="1">
      <alignment horizontal="right" vertical="center"/>
    </xf>
    <xf numFmtId="0" fontId="7" fillId="0" borderId="0" xfId="1" applyFont="1" applyFill="1"/>
    <xf numFmtId="0" fontId="10" fillId="0" borderId="0" xfId="5" applyFont="1" applyFill="1" applyAlignment="1">
      <alignment wrapText="1"/>
    </xf>
    <xf numFmtId="0" fontId="10" fillId="0" borderId="0" xfId="9" applyNumberFormat="1" applyFont="1" applyFill="1" applyBorder="1" applyAlignment="1">
      <alignment wrapText="1"/>
    </xf>
    <xf numFmtId="0" fontId="17" fillId="0" borderId="14" xfId="1" applyFont="1" applyFill="1" applyBorder="1" applyAlignment="1" applyProtection="1">
      <alignment horizontal="right"/>
    </xf>
    <xf numFmtId="0" fontId="17" fillId="0" borderId="15" xfId="1" applyFont="1" applyFill="1" applyBorder="1" applyAlignment="1" applyProtection="1">
      <alignment horizontal="right"/>
    </xf>
    <xf numFmtId="0" fontId="17" fillId="0" borderId="11" xfId="1" applyFont="1" applyFill="1" applyBorder="1" applyAlignment="1" applyProtection="1">
      <alignment horizontal="right"/>
    </xf>
    <xf numFmtId="0" fontId="17" fillId="0" borderId="12" xfId="1" applyFont="1" applyFill="1" applyBorder="1" applyAlignment="1" applyProtection="1">
      <alignment horizontal="right"/>
    </xf>
    <xf numFmtId="0" fontId="7" fillId="0" borderId="0" xfId="9" applyNumberFormat="1" applyFont="1" applyFill="1" applyBorder="1" applyAlignment="1">
      <alignment wrapText="1"/>
    </xf>
    <xf numFmtId="0" fontId="9" fillId="0" borderId="11" xfId="1" applyFont="1" applyFill="1" applyBorder="1" applyAlignment="1" applyProtection="1">
      <alignment horizontal="right"/>
    </xf>
    <xf numFmtId="0" fontId="9" fillId="0" borderId="12" xfId="1" applyFont="1" applyFill="1" applyBorder="1" applyAlignment="1" applyProtection="1">
      <alignment horizontal="right"/>
    </xf>
    <xf numFmtId="0" fontId="7" fillId="0" borderId="0" xfId="9" applyNumberFormat="1" applyFont="1" applyFill="1" applyBorder="1" applyAlignment="1">
      <alignment horizontal="left" wrapText="1" indent="1"/>
    </xf>
    <xf numFmtId="0" fontId="9" fillId="0" borderId="11" xfId="9" applyFont="1" applyFill="1" applyBorder="1" applyAlignment="1">
      <alignment horizontal="right" vertical="top" wrapText="1"/>
    </xf>
    <xf numFmtId="0" fontId="9" fillId="0" borderId="12" xfId="9" applyFont="1" applyFill="1" applyBorder="1" applyAlignment="1">
      <alignment horizontal="right" vertical="top" wrapText="1"/>
    </xf>
    <xf numFmtId="0" fontId="85" fillId="0" borderId="0" xfId="1" applyFont="1" applyFill="1" applyBorder="1" applyAlignment="1">
      <alignment horizontal="left" wrapText="1" indent="1"/>
    </xf>
    <xf numFmtId="0" fontId="88" fillId="0" borderId="0" xfId="1" applyFont="1" applyFill="1" applyAlignment="1" applyProtection="1">
      <alignment horizontal="left" indent="1"/>
    </xf>
    <xf numFmtId="0" fontId="88" fillId="0" borderId="0" xfId="1" applyFont="1" applyFill="1" applyProtection="1"/>
    <xf numFmtId="0" fontId="7" fillId="0" borderId="0" xfId="9" applyNumberFormat="1" applyFont="1" applyFill="1" applyBorder="1" applyAlignment="1">
      <alignment horizontal="left" wrapText="1"/>
    </xf>
    <xf numFmtId="0" fontId="85" fillId="0" borderId="0" xfId="1" applyFont="1" applyFill="1" applyBorder="1" applyAlignment="1">
      <alignment wrapText="1"/>
    </xf>
    <xf numFmtId="0" fontId="7" fillId="0" borderId="0" xfId="9" applyNumberFormat="1" applyFont="1" applyFill="1" applyBorder="1" applyAlignment="1">
      <alignment horizontal="left" indent="1"/>
    </xf>
    <xf numFmtId="0" fontId="10" fillId="0" borderId="0" xfId="9" applyNumberFormat="1" applyFont="1" applyFill="1" applyBorder="1" applyAlignment="1">
      <alignment horizontal="left" wrapText="1"/>
    </xf>
    <xf numFmtId="0" fontId="7" fillId="0" borderId="0" xfId="1" applyFont="1" applyFill="1" applyBorder="1" applyAlignment="1">
      <alignment wrapText="1"/>
    </xf>
    <xf numFmtId="0" fontId="85" fillId="0" borderId="0" xfId="1" applyFont="1" applyFill="1" applyBorder="1" applyAlignment="1">
      <alignment horizontal="left" wrapText="1"/>
    </xf>
    <xf numFmtId="0" fontId="9" fillId="0" borderId="11" xfId="1" applyFont="1" applyFill="1" applyBorder="1" applyAlignment="1">
      <alignment horizontal="right" vertical="center" wrapText="1"/>
    </xf>
    <xf numFmtId="0" fontId="7" fillId="0" borderId="0" xfId="9" applyNumberFormat="1" applyFont="1" applyFill="1" applyBorder="1" applyAlignment="1">
      <alignment horizontal="left" wrapText="1" indent="2"/>
    </xf>
    <xf numFmtId="0" fontId="10" fillId="0" borderId="0" xfId="13" applyFont="1" applyFill="1" applyBorder="1"/>
    <xf numFmtId="0" fontId="7" fillId="0" borderId="0" xfId="13" applyFont="1" applyFill="1" applyBorder="1" applyAlignment="1">
      <alignment horizontal="left"/>
    </xf>
    <xf numFmtId="0" fontId="7" fillId="0" borderId="0" xfId="5" applyFont="1" applyFill="1" applyAlignment="1">
      <alignment horizontal="left"/>
    </xf>
    <xf numFmtId="0" fontId="7" fillId="0" borderId="0" xfId="9" applyNumberFormat="1" applyFont="1" applyFill="1" applyBorder="1" applyAlignment="1">
      <alignment horizontal="left" vertical="top" wrapText="1"/>
    </xf>
    <xf numFmtId="0" fontId="61" fillId="0" borderId="12" xfId="9" applyNumberFormat="1" applyFont="1" applyFill="1" applyBorder="1" applyAlignment="1">
      <alignment wrapText="1"/>
    </xf>
    <xf numFmtId="0" fontId="55" fillId="0" borderId="12" xfId="9" applyNumberFormat="1" applyFont="1" applyFill="1" applyBorder="1" applyAlignment="1">
      <alignment wrapText="1"/>
    </xf>
    <xf numFmtId="0" fontId="97" fillId="0" borderId="12" xfId="1" applyFont="1" applyFill="1" applyBorder="1" applyAlignment="1">
      <alignment horizontal="left" wrapText="1" indent="1"/>
    </xf>
    <xf numFmtId="0" fontId="55" fillId="0" borderId="12" xfId="9" applyNumberFormat="1" applyFont="1" applyFill="1" applyBorder="1" applyAlignment="1">
      <alignment horizontal="left" wrapText="1"/>
    </xf>
    <xf numFmtId="0" fontId="55" fillId="0" borderId="0" xfId="9" applyNumberFormat="1" applyFont="1" applyFill="1" applyBorder="1" applyAlignment="1">
      <alignment horizontal="left" wrapText="1" indent="1"/>
    </xf>
    <xf numFmtId="0" fontId="97" fillId="0" borderId="12" xfId="1" applyFont="1" applyFill="1" applyBorder="1" applyAlignment="1">
      <alignment horizontal="left" wrapText="1"/>
    </xf>
    <xf numFmtId="0" fontId="55" fillId="0" borderId="12" xfId="9" applyNumberFormat="1" applyFont="1" applyFill="1" applyBorder="1" applyAlignment="1">
      <alignment horizontal="left" indent="1"/>
    </xf>
    <xf numFmtId="0" fontId="61" fillId="0" borderId="12" xfId="9" applyNumberFormat="1" applyFont="1" applyFill="1" applyBorder="1" applyAlignment="1">
      <alignment horizontal="left" wrapText="1"/>
    </xf>
    <xf numFmtId="0" fontId="55" fillId="0" borderId="12" xfId="9" applyNumberFormat="1" applyFont="1" applyFill="1" applyBorder="1" applyAlignment="1"/>
    <xf numFmtId="0" fontId="55" fillId="0" borderId="12" xfId="9" applyNumberFormat="1" applyFont="1" applyFill="1" applyBorder="1" applyAlignment="1">
      <alignment horizontal="left" wrapText="1" indent="2"/>
    </xf>
    <xf numFmtId="0" fontId="9" fillId="0" borderId="0" xfId="2" applyNumberFormat="1" applyFont="1" applyFill="1" applyBorder="1" applyAlignment="1">
      <alignment horizontal="left"/>
    </xf>
    <xf numFmtId="0" fontId="9" fillId="0" borderId="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wrapText="1"/>
    </xf>
    <xf numFmtId="0" fontId="7" fillId="0" borderId="0" xfId="1" applyFont="1" applyFill="1"/>
    <xf numFmtId="0" fontId="9" fillId="0" borderId="10" xfId="0" applyFont="1" applyFill="1" applyBorder="1" applyAlignment="1">
      <alignment wrapText="1"/>
    </xf>
    <xf numFmtId="0" fontId="56" fillId="0" borderId="12" xfId="0" applyFont="1" applyFill="1" applyBorder="1" applyAlignment="1">
      <alignment wrapText="1"/>
    </xf>
    <xf numFmtId="0" fontId="23" fillId="0" borderId="8" xfId="41" applyFont="1" applyBorder="1" applyAlignment="1">
      <alignment horizontal="center" vertical="center" wrapText="1"/>
    </xf>
    <xf numFmtId="0" fontId="17" fillId="0" borderId="14" xfId="37" applyNumberFormat="1" applyFont="1" applyFill="1" applyBorder="1" applyAlignment="1">
      <alignment horizontal="right" wrapText="1"/>
    </xf>
    <xf numFmtId="0" fontId="17" fillId="0" borderId="14" xfId="0" applyNumberFormat="1" applyFont="1" applyFill="1" applyBorder="1" applyAlignment="1">
      <alignment horizontal="right" wrapText="1"/>
    </xf>
    <xf numFmtId="0" fontId="17" fillId="0" borderId="0" xfId="0" applyNumberFormat="1" applyFont="1" applyFill="1" applyBorder="1" applyAlignment="1">
      <alignment horizontal="right" wrapText="1"/>
    </xf>
    <xf numFmtId="0" fontId="17" fillId="0" borderId="11" xfId="37" applyNumberFormat="1" applyFont="1" applyFill="1" applyBorder="1" applyAlignment="1">
      <alignment horizontal="right" wrapText="1"/>
    </xf>
    <xf numFmtId="0" fontId="17" fillId="0" borderId="12" xfId="37" applyNumberFormat="1" applyFont="1" applyFill="1" applyBorder="1" applyAlignment="1">
      <alignment horizontal="right" wrapText="1"/>
    </xf>
    <xf numFmtId="0" fontId="9" fillId="0" borderId="11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right" vertical="center" wrapText="1"/>
    </xf>
    <xf numFmtId="0" fontId="9" fillId="0" borderId="11" xfId="37" applyNumberFormat="1" applyFont="1" applyFill="1" applyBorder="1" applyAlignment="1">
      <alignment horizontal="right" wrapText="1"/>
    </xf>
    <xf numFmtId="0" fontId="9" fillId="0" borderId="11" xfId="36" applyNumberFormat="1" applyFont="1" applyFill="1" applyBorder="1" applyAlignment="1">
      <alignment horizontal="right" wrapText="1"/>
    </xf>
    <xf numFmtId="0" fontId="9" fillId="0" borderId="0" xfId="36" applyNumberFormat="1" applyFont="1" applyFill="1" applyBorder="1" applyAlignment="1">
      <alignment horizontal="right" wrapText="1"/>
    </xf>
    <xf numFmtId="0" fontId="9" fillId="0" borderId="11" xfId="37" applyNumberFormat="1" applyFont="1" applyFill="1" applyBorder="1" applyAlignment="1">
      <alignment horizontal="right" vertical="top" wrapText="1"/>
    </xf>
    <xf numFmtId="0" fontId="9" fillId="0" borderId="11" xfId="36" applyNumberFormat="1" applyFont="1" applyFill="1" applyBorder="1" applyAlignment="1">
      <alignment horizontal="right" vertical="top" wrapText="1"/>
    </xf>
    <xf numFmtId="0" fontId="9" fillId="0" borderId="0" xfId="36" applyNumberFormat="1" applyFont="1" applyFill="1" applyBorder="1" applyAlignment="1">
      <alignment horizontal="right" vertical="top" wrapText="1"/>
    </xf>
    <xf numFmtId="0" fontId="9" fillId="0" borderId="0" xfId="0" applyNumberFormat="1" applyFont="1" applyFill="1" applyBorder="1" applyAlignment="1">
      <alignment horizontal="right" wrapText="1"/>
    </xf>
    <xf numFmtId="0" fontId="53" fillId="0" borderId="0" xfId="3" applyFont="1" applyFill="1" applyAlignment="1" applyProtection="1">
      <alignment horizontal="left"/>
    </xf>
    <xf numFmtId="0" fontId="9" fillId="0" borderId="8" xfId="5" applyFont="1" applyFill="1" applyBorder="1" applyAlignment="1">
      <alignment horizontal="center" vertical="center" wrapText="1"/>
    </xf>
    <xf numFmtId="0" fontId="68" fillId="0" borderId="14" xfId="51" applyFont="1" applyBorder="1" applyAlignment="1">
      <alignment horizontal="right"/>
    </xf>
    <xf numFmtId="0" fontId="68" fillId="0" borderId="15" xfId="51" applyFont="1" applyBorder="1" applyAlignment="1">
      <alignment horizontal="right"/>
    </xf>
    <xf numFmtId="0" fontId="9" fillId="0" borderId="10" xfId="41" applyFont="1" applyFill="1" applyBorder="1" applyAlignment="1" applyProtection="1">
      <alignment wrapText="1"/>
    </xf>
    <xf numFmtId="0" fontId="7" fillId="0" borderId="0" xfId="1" applyFont="1"/>
    <xf numFmtId="0" fontId="1" fillId="0" borderId="10" xfId="41" applyFont="1" applyBorder="1" applyAlignment="1">
      <alignment horizontal="right"/>
    </xf>
    <xf numFmtId="0" fontId="1" fillId="0" borderId="0" xfId="41" applyFont="1"/>
    <xf numFmtId="0" fontId="65" fillId="0" borderId="0" xfId="41" applyFont="1" applyFill="1" applyAlignment="1"/>
    <xf numFmtId="0" fontId="68" fillId="0" borderId="11" xfId="41" applyFont="1" applyBorder="1" applyAlignment="1">
      <alignment horizontal="right" vertical="center" wrapText="1"/>
    </xf>
    <xf numFmtId="0" fontId="56" fillId="0" borderId="0" xfId="41" applyFont="1" applyFill="1" applyBorder="1" applyAlignment="1" applyProtection="1"/>
    <xf numFmtId="0" fontId="1" fillId="0" borderId="0" xfId="41" applyFont="1" applyBorder="1"/>
    <xf numFmtId="1" fontId="68" fillId="0" borderId="5" xfId="41" applyNumberFormat="1" applyFont="1" applyFill="1" applyBorder="1" applyAlignment="1">
      <alignment horizontal="right"/>
    </xf>
    <xf numFmtId="0" fontId="23" fillId="0" borderId="12" xfId="41" applyFont="1" applyBorder="1"/>
    <xf numFmtId="0" fontId="23" fillId="0" borderId="12" xfId="41" applyFont="1" applyFill="1" applyBorder="1"/>
    <xf numFmtId="0" fontId="59" fillId="0" borderId="15" xfId="5" applyNumberFormat="1" applyFont="1" applyFill="1" applyBorder="1" applyAlignment="1">
      <alignment wrapText="1"/>
    </xf>
    <xf numFmtId="0" fontId="56" fillId="0" borderId="12" xfId="13" applyNumberFormat="1" applyFont="1" applyFill="1" applyBorder="1" applyAlignment="1">
      <alignment wrapText="1"/>
    </xf>
    <xf numFmtId="0" fontId="56" fillId="0" borderId="12" xfId="13" applyNumberFormat="1" applyFont="1" applyFill="1" applyBorder="1" applyAlignment="1">
      <alignment horizontal="left" wrapText="1" indent="1"/>
    </xf>
    <xf numFmtId="0" fontId="9" fillId="0" borderId="0" xfId="5" applyFont="1" applyFill="1"/>
    <xf numFmtId="0" fontId="10" fillId="0" borderId="0" xfId="1" applyFont="1" applyFill="1"/>
    <xf numFmtId="0" fontId="10" fillId="0" borderId="0" xfId="4" applyFont="1" applyFill="1"/>
    <xf numFmtId="0" fontId="59" fillId="0" borderId="12" xfId="41" applyFont="1" applyFill="1" applyBorder="1" applyAlignment="1" applyProtection="1">
      <alignment wrapText="1"/>
    </xf>
    <xf numFmtId="0" fontId="56" fillId="0" borderId="12" xfId="41" applyFont="1" applyFill="1" applyBorder="1" applyAlignment="1" applyProtection="1">
      <alignment wrapText="1"/>
    </xf>
    <xf numFmtId="0" fontId="55" fillId="0" borderId="12" xfId="1" applyFont="1" applyBorder="1"/>
    <xf numFmtId="0" fontId="59" fillId="0" borderId="15" xfId="41" applyFont="1" applyFill="1" applyBorder="1" applyAlignment="1" applyProtection="1">
      <alignment wrapText="1"/>
    </xf>
    <xf numFmtId="0" fontId="23" fillId="0" borderId="12" xfId="41" applyFont="1" applyBorder="1" applyAlignment="1">
      <alignment wrapText="1"/>
    </xf>
    <xf numFmtId="0" fontId="9" fillId="0" borderId="8" xfId="19" applyFont="1" applyFill="1" applyBorder="1" applyAlignment="1">
      <alignment horizontal="center" vertical="center" wrapText="1"/>
    </xf>
    <xf numFmtId="0" fontId="9" fillId="0" borderId="9" xfId="19" applyFont="1" applyFill="1" applyBorder="1" applyAlignment="1">
      <alignment horizontal="center" vertical="center" wrapText="1"/>
    </xf>
    <xf numFmtId="0" fontId="9" fillId="0" borderId="8" xfId="4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42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wrapText="1"/>
    </xf>
    <xf numFmtId="0" fontId="23" fillId="0" borderId="0" xfId="41" applyFont="1" applyAlignment="1">
      <alignment horizontal="left" wrapText="1"/>
    </xf>
    <xf numFmtId="0" fontId="9" fillId="0" borderId="10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2"/>
    </xf>
    <xf numFmtId="0" fontId="56" fillId="0" borderId="0" xfId="0" applyFont="1" applyAlignment="1">
      <alignment horizontal="left" vertical="center" wrapText="1" indent="1"/>
    </xf>
    <xf numFmtId="0" fontId="56" fillId="0" borderId="0" xfId="0" applyFont="1" applyAlignment="1">
      <alignment horizontal="left" vertical="center" wrapText="1" indent="2"/>
    </xf>
    <xf numFmtId="0" fontId="68" fillId="0" borderId="12" xfId="41" applyFont="1" applyBorder="1" applyAlignment="1">
      <alignment horizontal="right" vertical="center" wrapText="1"/>
    </xf>
    <xf numFmtId="0" fontId="23" fillId="0" borderId="12" xfId="41" applyFont="1" applyBorder="1" applyAlignment="1">
      <alignment horizontal="right"/>
    </xf>
    <xf numFmtId="0" fontId="23" fillId="0" borderId="0" xfId="41" applyFont="1" applyBorder="1" applyAlignment="1">
      <alignment wrapText="1"/>
    </xf>
    <xf numFmtId="0" fontId="9" fillId="0" borderId="0" xfId="5" applyFont="1" applyFill="1"/>
    <xf numFmtId="0" fontId="55" fillId="0" borderId="0" xfId="5" applyFont="1" applyFill="1"/>
    <xf numFmtId="0" fontId="56" fillId="0" borderId="12" xfId="0" applyFont="1" applyBorder="1" applyAlignment="1">
      <alignment vertical="center"/>
    </xf>
    <xf numFmtId="0" fontId="55" fillId="0" borderId="12" xfId="0" applyFont="1" applyBorder="1" applyAlignment="1">
      <alignment vertical="center"/>
    </xf>
    <xf numFmtId="0" fontId="55" fillId="0" borderId="12" xfId="0" applyFont="1" applyFill="1" applyBorder="1" applyAlignment="1">
      <alignment vertical="center"/>
    </xf>
    <xf numFmtId="0" fontId="7" fillId="0" borderId="0" xfId="1" applyFont="1" applyFill="1"/>
    <xf numFmtId="0" fontId="55" fillId="0" borderId="0" xfId="1" applyFont="1" applyFill="1" applyBorder="1" applyAlignment="1">
      <alignment horizontal="left" indent="5"/>
    </xf>
    <xf numFmtId="0" fontId="55" fillId="0" borderId="0" xfId="1" applyFont="1" applyFill="1" applyBorder="1" applyAlignment="1">
      <alignment horizontal="left" indent="6"/>
    </xf>
    <xf numFmtId="0" fontId="55" fillId="0" borderId="0" xfId="1" applyFont="1" applyFill="1" applyBorder="1" applyAlignment="1">
      <alignment horizontal="left" indent="7"/>
    </xf>
    <xf numFmtId="0" fontId="55" fillId="0" borderId="0" xfId="1" applyFont="1" applyFill="1" applyBorder="1" applyAlignment="1">
      <alignment horizontal="left" indent="8"/>
    </xf>
    <xf numFmtId="0" fontId="100" fillId="0" borderId="0" xfId="3" applyFont="1" applyFill="1" applyBorder="1" applyAlignment="1" applyProtection="1"/>
    <xf numFmtId="0" fontId="65" fillId="0" borderId="0" xfId="1" applyFont="1" applyFill="1" applyBorder="1"/>
    <xf numFmtId="0" fontId="65" fillId="0" borderId="0" xfId="1" applyFont="1" applyFill="1" applyBorder="1" applyAlignment="1"/>
    <xf numFmtId="0" fontId="23" fillId="0" borderId="0" xfId="3" applyFont="1" applyFill="1" applyBorder="1" applyAlignment="1" applyProtection="1"/>
    <xf numFmtId="0" fontId="23" fillId="0" borderId="0" xfId="2" applyFont="1" applyFill="1" applyBorder="1"/>
    <xf numFmtId="0" fontId="65" fillId="0" borderId="0" xfId="1" applyFont="1" applyFill="1" applyBorder="1" applyAlignment="1">
      <alignment horizontal="left" indent="4"/>
    </xf>
    <xf numFmtId="0" fontId="65" fillId="0" borderId="0" xfId="1" applyFont="1" applyFill="1" applyBorder="1" applyAlignment="1">
      <alignment horizontal="left" indent="5"/>
    </xf>
    <xf numFmtId="0" fontId="65" fillId="0" borderId="0" xfId="17" applyFont="1" applyFill="1" applyBorder="1"/>
    <xf numFmtId="0" fontId="100" fillId="0" borderId="0" xfId="3" applyFont="1" applyFill="1" applyBorder="1" applyAlignment="1" applyProtection="1">
      <alignment horizontal="left"/>
    </xf>
    <xf numFmtId="0" fontId="65" fillId="0" borderId="0" xfId="1" applyFont="1" applyFill="1" applyBorder="1" applyAlignment="1">
      <alignment horizontal="left" indent="3"/>
    </xf>
    <xf numFmtId="164" fontId="100" fillId="0" borderId="0" xfId="50" applyFont="1" applyFill="1" applyBorder="1" applyAlignment="1" applyProtection="1"/>
    <xf numFmtId="0" fontId="66" fillId="0" borderId="0" xfId="5" applyFont="1" applyFill="1" applyBorder="1" applyAlignment="1"/>
    <xf numFmtId="0" fontId="65" fillId="0" borderId="0" xfId="5" applyFont="1" applyFill="1" applyBorder="1" applyAlignment="1"/>
    <xf numFmtId="0" fontId="100" fillId="0" borderId="0" xfId="40" applyFont="1" applyFill="1" applyBorder="1"/>
    <xf numFmtId="0" fontId="65" fillId="0" borderId="0" xfId="40" applyFont="1" applyFill="1" applyBorder="1" applyAlignment="1"/>
    <xf numFmtId="0" fontId="102" fillId="0" borderId="0" xfId="3" applyFont="1" applyFill="1" applyAlignment="1" applyProtection="1">
      <alignment horizontal="left" indent="5"/>
    </xf>
    <xf numFmtId="0" fontId="102" fillId="0" borderId="0" xfId="3" applyFont="1" applyFill="1" applyAlignment="1" applyProtection="1"/>
    <xf numFmtId="0" fontId="65" fillId="0" borderId="0" xfId="2" applyFont="1" applyFill="1" applyBorder="1" applyAlignment="1"/>
    <xf numFmtId="0" fontId="100" fillId="0" borderId="0" xfId="3" applyFont="1" applyFill="1" applyBorder="1" applyAlignment="1" applyProtection="1">
      <alignment wrapText="1"/>
    </xf>
    <xf numFmtId="0" fontId="65" fillId="0" borderId="0" xfId="17" applyFont="1" applyFill="1" applyBorder="1" applyAlignment="1"/>
    <xf numFmtId="0" fontId="66" fillId="0" borderId="0" xfId="0" applyFont="1" applyFill="1" applyBorder="1"/>
    <xf numFmtId="0" fontId="65" fillId="0" borderId="0" xfId="0" applyFont="1" applyFill="1" applyBorder="1"/>
    <xf numFmtId="0" fontId="101" fillId="0" borderId="0" xfId="3" applyFont="1" applyFill="1" applyAlignment="1" applyProtection="1"/>
    <xf numFmtId="0" fontId="65" fillId="0" borderId="0" xfId="0" applyFont="1" applyFill="1"/>
    <xf numFmtId="0" fontId="65" fillId="0" borderId="0" xfId="0" applyFont="1" applyFill="1" applyBorder="1" applyAlignment="1">
      <alignment horizontal="left" indent="3"/>
    </xf>
    <xf numFmtId="0" fontId="65" fillId="0" borderId="0" xfId="0" applyFont="1" applyFill="1" applyAlignment="1">
      <alignment horizontal="left"/>
    </xf>
    <xf numFmtId="0" fontId="17" fillId="0" borderId="14" xfId="23" applyFont="1" applyFill="1" applyBorder="1" applyAlignment="1">
      <alignment horizontal="right"/>
    </xf>
    <xf numFmtId="0" fontId="9" fillId="0" borderId="11" xfId="23" applyFont="1" applyFill="1" applyBorder="1" applyAlignment="1">
      <alignment horizontal="right"/>
    </xf>
    <xf numFmtId="0" fontId="59" fillId="0" borderId="15" xfId="41" applyFont="1" applyBorder="1" applyAlignment="1"/>
    <xf numFmtId="0" fontId="69" fillId="0" borderId="12" xfId="41" applyFont="1" applyFill="1" applyBorder="1" applyAlignment="1"/>
    <xf numFmtId="0" fontId="56" fillId="0" borderId="12" xfId="0" applyFont="1" applyBorder="1" applyAlignment="1"/>
    <xf numFmtId="0" fontId="55" fillId="0" borderId="0" xfId="1" applyFont="1" applyFill="1" applyBorder="1" applyAlignment="1"/>
    <xf numFmtId="0" fontId="55" fillId="0" borderId="0" xfId="1" applyFont="1" applyFill="1" applyBorder="1" applyAlignment="1">
      <alignment horizontal="left" indent="1"/>
    </xf>
    <xf numFmtId="0" fontId="55" fillId="0" borderId="0" xfId="2" applyFont="1" applyFill="1" applyBorder="1" applyAlignment="1"/>
    <xf numFmtId="0" fontId="55" fillId="0" borderId="0" xfId="1" applyFont="1" applyFill="1" applyBorder="1" applyAlignment="1">
      <alignment horizontal="left" indent="4"/>
    </xf>
    <xf numFmtId="0" fontId="55" fillId="0" borderId="0" xfId="17" applyFont="1" applyFill="1" applyBorder="1" applyAlignment="1"/>
    <xf numFmtId="0" fontId="55" fillId="0" borderId="0" xfId="19" applyFont="1" applyFill="1" applyBorder="1" applyAlignment="1">
      <alignment horizontal="left" indent="4"/>
    </xf>
    <xf numFmtId="0" fontId="55" fillId="0" borderId="0" xfId="1" applyFont="1" applyFill="1" applyBorder="1" applyAlignment="1">
      <alignment horizontal="left" indent="3"/>
    </xf>
    <xf numFmtId="0" fontId="55" fillId="0" borderId="0" xfId="0" applyFont="1" applyFill="1" applyAlignment="1">
      <alignment horizontal="left" indent="4"/>
    </xf>
    <xf numFmtId="0" fontId="55" fillId="0" borderId="0" xfId="0" applyFont="1" applyFill="1" applyAlignment="1">
      <alignment horizontal="left" indent="5"/>
    </xf>
    <xf numFmtId="0" fontId="55" fillId="0" borderId="0" xfId="0" applyFont="1" applyFill="1" applyBorder="1"/>
    <xf numFmtId="0" fontId="56" fillId="0" borderId="0" xfId="1" applyFont="1" applyFill="1" applyAlignment="1"/>
    <xf numFmtId="0" fontId="9" fillId="0" borderId="0" xfId="1" applyFont="1" applyFill="1" applyAlignment="1"/>
    <xf numFmtId="0" fontId="55" fillId="0" borderId="0" xfId="1" applyFont="1" applyFill="1" applyBorder="1" applyAlignment="1">
      <alignment horizontal="left" indent="5"/>
    </xf>
    <xf numFmtId="0" fontId="55" fillId="0" borderId="0" xfId="1" applyFont="1" applyFill="1" applyBorder="1" applyAlignment="1">
      <alignment horizontal="left" indent="6"/>
    </xf>
    <xf numFmtId="0" fontId="55" fillId="0" borderId="0" xfId="1" applyFont="1" applyFill="1" applyBorder="1" applyAlignment="1">
      <alignment horizontal="left" indent="7"/>
    </xf>
    <xf numFmtId="0" fontId="55" fillId="0" borderId="0" xfId="1" applyFont="1" applyFill="1" applyBorder="1" applyAlignment="1">
      <alignment horizontal="left" indent="8"/>
    </xf>
    <xf numFmtId="0" fontId="68" fillId="0" borderId="15" xfId="41" applyFont="1" applyFill="1" applyBorder="1" applyAlignment="1">
      <alignment horizontal="right"/>
    </xf>
    <xf numFmtId="0" fontId="68" fillId="0" borderId="12" xfId="41" applyFont="1" applyBorder="1" applyAlignment="1">
      <alignment horizontal="right"/>
    </xf>
    <xf numFmtId="0" fontId="55" fillId="0" borderId="12" xfId="0" applyFont="1" applyBorder="1" applyAlignment="1"/>
    <xf numFmtId="0" fontId="55" fillId="0" borderId="12" xfId="0" applyFont="1" applyFill="1" applyBorder="1" applyAlignment="1"/>
    <xf numFmtId="0" fontId="56" fillId="0" borderId="12" xfId="0" applyFont="1" applyBorder="1" applyAlignment="1">
      <alignment wrapText="1"/>
    </xf>
    <xf numFmtId="0" fontId="55" fillId="0" borderId="0" xfId="1" applyFont="1" applyFill="1" applyBorder="1" applyAlignment="1">
      <alignment wrapText="1"/>
    </xf>
    <xf numFmtId="0" fontId="55" fillId="0" borderId="0" xfId="1" applyFont="1" applyFill="1" applyBorder="1" applyAlignment="1">
      <alignment horizontal="left" indent="9"/>
    </xf>
    <xf numFmtId="0" fontId="9" fillId="0" borderId="0" xfId="9" applyNumberFormat="1" applyFont="1" applyFill="1" applyBorder="1" applyAlignment="1">
      <alignment horizontal="left" vertical="top" wrapText="1" inden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55" fillId="0" borderId="0" xfId="1" applyFont="1" applyFill="1" applyBorder="1" applyAlignment="1">
      <alignment horizontal="left" wrapText="1" inden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56" fillId="0" borderId="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justify"/>
    </xf>
    <xf numFmtId="0" fontId="56" fillId="0" borderId="0" xfId="1" applyFont="1" applyFill="1" applyAlignment="1">
      <alignment wrapText="1"/>
    </xf>
    <xf numFmtId="0" fontId="10" fillId="0" borderId="0" xfId="1" applyFont="1" applyFill="1" applyAlignment="1">
      <alignment horizontal="left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justify" wrapText="1"/>
    </xf>
    <xf numFmtId="0" fontId="56" fillId="0" borderId="0" xfId="2" applyFont="1" applyFill="1" applyAlignment="1">
      <alignment horizontal="left" wrapText="1"/>
    </xf>
    <xf numFmtId="0" fontId="10" fillId="0" borderId="0" xfId="2" applyFont="1" applyFill="1" applyAlignment="1">
      <alignment horizontal="left"/>
    </xf>
    <xf numFmtId="0" fontId="55" fillId="0" borderId="0" xfId="2" applyFont="1" applyFill="1" applyAlignment="1">
      <alignment horizontal="left" indent="2"/>
    </xf>
    <xf numFmtId="0" fontId="9" fillId="0" borderId="0" xfId="2" applyFont="1" applyFill="1" applyAlignment="1">
      <alignment horizontal="left" wrapText="1"/>
    </xf>
    <xf numFmtId="0" fontId="9" fillId="0" borderId="0" xfId="1" applyFont="1" applyFill="1" applyAlignment="1">
      <alignment horizontal="left" wrapText="1"/>
    </xf>
    <xf numFmtId="0" fontId="56" fillId="0" borderId="0" xfId="1" applyFont="1" applyFill="1" applyAlignment="1">
      <alignment horizontal="left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56" fillId="0" borderId="15" xfId="1" applyFont="1" applyFill="1" applyBorder="1" applyAlignment="1">
      <alignment horizontal="center" vertical="center" wrapText="1"/>
    </xf>
    <xf numFmtId="0" fontId="56" fillId="0" borderId="1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10" fillId="0" borderId="0" xfId="16" applyFont="1" applyFill="1" applyAlignment="1">
      <alignment horizontal="left" wrapText="1"/>
    </xf>
    <xf numFmtId="0" fontId="7" fillId="0" borderId="0" xfId="17" applyFont="1" applyFill="1" applyAlignment="1"/>
    <xf numFmtId="0" fontId="9" fillId="0" borderId="7" xfId="16" applyFont="1" applyFill="1" applyBorder="1" applyAlignment="1">
      <alignment horizontal="center" vertical="center" wrapText="1"/>
    </xf>
    <xf numFmtId="0" fontId="9" fillId="0" borderId="8" xfId="5" applyFont="1" applyFill="1" applyBorder="1" applyAlignment="1">
      <alignment horizontal="center" vertical="center" wrapText="1"/>
    </xf>
    <xf numFmtId="0" fontId="9" fillId="0" borderId="9" xfId="5" applyFont="1" applyFill="1" applyBorder="1" applyAlignment="1">
      <alignment horizontal="center" vertical="center" wrapText="1"/>
    </xf>
    <xf numFmtId="0" fontId="55" fillId="0" borderId="0" xfId="17" applyFont="1" applyFill="1" applyBorder="1" applyAlignment="1">
      <alignment horizontal="left" indent="4"/>
    </xf>
    <xf numFmtId="0" fontId="56" fillId="0" borderId="0" xfId="1" applyFont="1" applyFill="1" applyBorder="1" applyAlignment="1">
      <alignment horizontal="left" wrapText="1"/>
    </xf>
    <xf numFmtId="0" fontId="9" fillId="0" borderId="1" xfId="1" applyFont="1" applyFill="1" applyBorder="1" applyAlignment="1"/>
    <xf numFmtId="0" fontId="9" fillId="0" borderId="2" xfId="1" applyFont="1" applyFill="1" applyBorder="1" applyAlignment="1"/>
    <xf numFmtId="0" fontId="9" fillId="0" borderId="3" xfId="1" applyFont="1" applyFill="1" applyBorder="1" applyAlignment="1"/>
    <xf numFmtId="0" fontId="7" fillId="0" borderId="0" xfId="1" applyFont="1" applyFill="1" applyAlignment="1">
      <alignment wrapText="1"/>
    </xf>
    <xf numFmtId="0" fontId="55" fillId="0" borderId="0" xfId="1" applyFont="1" applyFill="1" applyBorder="1" applyAlignment="1">
      <alignment horizontal="left" wrapText="1" indent="4"/>
    </xf>
    <xf numFmtId="0" fontId="9" fillId="0" borderId="9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wrapText="1"/>
    </xf>
    <xf numFmtId="0" fontId="7" fillId="0" borderId="0" xfId="1" applyFont="1" applyFill="1" applyAlignment="1">
      <alignment horizontal="left" wrapText="1"/>
    </xf>
    <xf numFmtId="0" fontId="55" fillId="0" borderId="9" xfId="1" applyFont="1" applyFill="1" applyBorder="1" applyAlignment="1">
      <alignment horizontal="center" vertical="center" wrapText="1"/>
    </xf>
    <xf numFmtId="0" fontId="9" fillId="0" borderId="7" xfId="19" applyFont="1" applyFill="1" applyBorder="1" applyAlignment="1">
      <alignment horizontal="center" vertical="center" wrapText="1"/>
    </xf>
    <xf numFmtId="0" fontId="9" fillId="0" borderId="8" xfId="19" applyFont="1" applyFill="1" applyBorder="1" applyAlignment="1">
      <alignment horizontal="center" vertical="center" wrapText="1"/>
    </xf>
    <xf numFmtId="0" fontId="7" fillId="0" borderId="8" xfId="19" applyFont="1" applyFill="1" applyBorder="1" applyAlignment="1">
      <alignment horizontal="center" vertical="center" wrapText="1"/>
    </xf>
    <xf numFmtId="0" fontId="7" fillId="0" borderId="8" xfId="19" applyFont="1" applyFill="1" applyBorder="1" applyAlignment="1">
      <alignment horizontal="center" vertical="center"/>
    </xf>
    <xf numFmtId="0" fontId="7" fillId="0" borderId="9" xfId="19" applyFont="1" applyFill="1" applyBorder="1" applyAlignment="1">
      <alignment horizontal="center" vertical="center"/>
    </xf>
    <xf numFmtId="0" fontId="7" fillId="0" borderId="9" xfId="19" applyFont="1" applyFill="1" applyBorder="1" applyAlignment="1">
      <alignment horizontal="center" vertical="center" wrapText="1"/>
    </xf>
    <xf numFmtId="0" fontId="7" fillId="0" borderId="29" xfId="19" applyFont="1" applyFill="1" applyBorder="1" applyAlignment="1">
      <alignment horizontal="center" vertical="center" wrapText="1"/>
    </xf>
    <xf numFmtId="0" fontId="9" fillId="0" borderId="9" xfId="19" applyFont="1" applyFill="1" applyBorder="1" applyAlignment="1">
      <alignment horizontal="center" vertical="center" wrapText="1"/>
    </xf>
    <xf numFmtId="0" fontId="7" fillId="0" borderId="0" xfId="1" applyFont="1" applyFill="1"/>
    <xf numFmtId="0" fontId="56" fillId="0" borderId="9" xfId="1" applyFont="1" applyFill="1" applyBorder="1" applyAlignment="1">
      <alignment horizontal="center" vertical="center"/>
    </xf>
    <xf numFmtId="0" fontId="56" fillId="0" borderId="4" xfId="1" applyFont="1" applyFill="1" applyBorder="1" applyAlignment="1">
      <alignment horizontal="center" vertical="center" wrapText="1"/>
    </xf>
    <xf numFmtId="0" fontId="56" fillId="0" borderId="5" xfId="1" applyFont="1" applyFill="1" applyBorder="1" applyAlignment="1">
      <alignment horizontal="center" vertical="center" wrapText="1"/>
    </xf>
    <xf numFmtId="0" fontId="56" fillId="0" borderId="6" xfId="1" applyFont="1" applyFill="1" applyBorder="1" applyAlignment="1">
      <alignment horizontal="center" vertical="center" wrapText="1"/>
    </xf>
    <xf numFmtId="0" fontId="56" fillId="0" borderId="10" xfId="1" applyFont="1" applyFill="1" applyBorder="1" applyAlignment="1">
      <alignment horizontal="center" vertical="center" wrapText="1"/>
    </xf>
    <xf numFmtId="0" fontId="56" fillId="0" borderId="11" xfId="1" applyFont="1" applyFill="1" applyBorder="1" applyAlignment="1">
      <alignment horizontal="center" vertical="center" wrapText="1"/>
    </xf>
    <xf numFmtId="0" fontId="56" fillId="0" borderId="12" xfId="1" applyFont="1" applyFill="1" applyBorder="1" applyAlignment="1">
      <alignment horizontal="center" vertical="center" wrapText="1"/>
    </xf>
    <xf numFmtId="0" fontId="55" fillId="0" borderId="0" xfId="1" applyFont="1" applyFill="1" applyBorder="1" applyAlignment="1">
      <alignment horizontal="left" wrapText="1" indent="5"/>
    </xf>
    <xf numFmtId="0" fontId="9" fillId="0" borderId="7" xfId="18" applyFont="1" applyFill="1" applyBorder="1" applyAlignment="1">
      <alignment horizontal="center" vertical="center" wrapText="1"/>
    </xf>
    <xf numFmtId="0" fontId="7" fillId="0" borderId="8" xfId="18" applyFont="1" applyFill="1" applyBorder="1" applyAlignment="1">
      <alignment horizontal="center" vertical="center" wrapText="1"/>
    </xf>
    <xf numFmtId="0" fontId="7" fillId="0" borderId="8" xfId="18" applyFont="1" applyFill="1" applyBorder="1" applyAlignment="1">
      <alignment horizontal="center" vertical="center"/>
    </xf>
    <xf numFmtId="0" fontId="7" fillId="0" borderId="9" xfId="18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wrapText="1"/>
    </xf>
    <xf numFmtId="0" fontId="9" fillId="0" borderId="7" xfId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left" vertical="top" indent="5"/>
    </xf>
    <xf numFmtId="0" fontId="9" fillId="0" borderId="0" xfId="1" applyFont="1" applyFill="1" applyAlignment="1">
      <alignment horizontal="left"/>
    </xf>
    <xf numFmtId="0" fontId="9" fillId="0" borderId="0" xfId="2" applyFont="1" applyFill="1" applyAlignment="1">
      <alignment horizontal="left" vertical="justify" wrapText="1"/>
    </xf>
    <xf numFmtId="0" fontId="9" fillId="0" borderId="0" xfId="5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10" fillId="0" borderId="0" xfId="1" applyFont="1" applyFill="1"/>
    <xf numFmtId="0" fontId="47" fillId="0" borderId="0" xfId="1" applyFont="1" applyFill="1"/>
    <xf numFmtId="0" fontId="55" fillId="0" borderId="0" xfId="1" applyFont="1" applyFill="1" applyBorder="1" applyAlignment="1">
      <alignment horizontal="left" indent="5"/>
    </xf>
    <xf numFmtId="0" fontId="56" fillId="0" borderId="0" xfId="1" applyFont="1" applyFill="1" applyBorder="1" applyAlignment="1">
      <alignment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56" fillId="0" borderId="22" xfId="1" applyFont="1" applyFill="1" applyBorder="1" applyAlignment="1">
      <alignment horizontal="center" vertical="center"/>
    </xf>
    <xf numFmtId="0" fontId="56" fillId="0" borderId="27" xfId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wrapText="1"/>
    </xf>
    <xf numFmtId="0" fontId="9" fillId="0" borderId="7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56" fillId="0" borderId="9" xfId="1" applyFont="1" applyFill="1" applyBorder="1" applyAlignment="1">
      <alignment horizontal="left" vertical="center" wrapText="1"/>
    </xf>
    <xf numFmtId="0" fontId="56" fillId="0" borderId="0" xfId="1" applyFont="1" applyFill="1"/>
    <xf numFmtId="0" fontId="56" fillId="0" borderId="0" xfId="5" applyFont="1" applyFill="1" applyAlignment="1">
      <alignment horizontal="left" wrapText="1"/>
    </xf>
    <xf numFmtId="0" fontId="56" fillId="0" borderId="9" xfId="5" applyFont="1" applyFill="1" applyBorder="1" applyAlignment="1">
      <alignment horizontal="left" vertical="center" indent="10"/>
    </xf>
    <xf numFmtId="0" fontId="10" fillId="0" borderId="0" xfId="5" applyFont="1" applyFill="1" applyAlignment="1">
      <alignment horizontal="left" wrapText="1"/>
    </xf>
    <xf numFmtId="0" fontId="9" fillId="0" borderId="7" xfId="5" applyFont="1" applyFill="1" applyBorder="1" applyAlignment="1">
      <alignment horizontal="center" vertical="center" wrapText="1"/>
    </xf>
    <xf numFmtId="0" fontId="9" fillId="0" borderId="0" xfId="5" applyFont="1" applyFill="1" applyAlignment="1">
      <alignment horizontal="left" wrapText="1"/>
    </xf>
    <xf numFmtId="0" fontId="56" fillId="0" borderId="9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10" fillId="0" borderId="0" xfId="35" applyFont="1" applyFill="1" applyAlignment="1">
      <alignment horizontal="left"/>
    </xf>
    <xf numFmtId="0" fontId="9" fillId="0" borderId="7" xfId="35" applyFont="1" applyFill="1" applyBorder="1" applyAlignment="1">
      <alignment horizontal="center" vertical="center" wrapText="1"/>
    </xf>
    <xf numFmtId="0" fontId="9" fillId="0" borderId="8" xfId="35" applyFont="1" applyFill="1" applyBorder="1" applyAlignment="1">
      <alignment horizontal="center" vertical="center" wrapText="1"/>
    </xf>
    <xf numFmtId="0" fontId="9" fillId="0" borderId="13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0" borderId="16" xfId="37" applyFont="1" applyFill="1" applyBorder="1" applyAlignment="1">
      <alignment horizontal="center" vertical="center" wrapText="1"/>
    </xf>
    <xf numFmtId="0" fontId="9" fillId="0" borderId="8" xfId="37" applyFont="1" applyFill="1" applyBorder="1" applyAlignment="1">
      <alignment horizontal="center" vertical="center" wrapText="1"/>
    </xf>
    <xf numFmtId="49" fontId="9" fillId="0" borderId="8" xfId="37" applyNumberFormat="1" applyFont="1" applyFill="1" applyBorder="1" applyAlignment="1">
      <alignment horizontal="center" vertical="center" wrapText="1"/>
    </xf>
    <xf numFmtId="49" fontId="9" fillId="0" borderId="9" xfId="37" applyNumberFormat="1" applyFont="1" applyFill="1" applyBorder="1" applyAlignment="1">
      <alignment horizontal="center" vertical="center" wrapText="1"/>
    </xf>
    <xf numFmtId="0" fontId="9" fillId="0" borderId="9" xfId="37" applyFont="1" applyFill="1" applyBorder="1" applyAlignment="1">
      <alignment horizontal="center" vertical="center" wrapText="1"/>
    </xf>
    <xf numFmtId="0" fontId="9" fillId="0" borderId="9" xfId="38" applyFont="1" applyFill="1" applyBorder="1" applyAlignment="1">
      <alignment horizontal="center" vertical="center" wrapText="1"/>
    </xf>
    <xf numFmtId="0" fontId="9" fillId="0" borderId="7" xfId="38" applyFont="1" applyFill="1" applyBorder="1" applyAlignment="1">
      <alignment horizontal="center" vertical="center" wrapText="1"/>
    </xf>
    <xf numFmtId="0" fontId="9" fillId="0" borderId="8" xfId="38" applyFont="1" applyFill="1" applyBorder="1" applyAlignment="1">
      <alignment horizontal="center" vertical="center" wrapText="1"/>
    </xf>
    <xf numFmtId="0" fontId="9" fillId="0" borderId="8" xfId="42" applyFont="1" applyFill="1" applyBorder="1" applyAlignment="1">
      <alignment horizontal="center" vertical="center" wrapText="1"/>
    </xf>
    <xf numFmtId="0" fontId="10" fillId="0" borderId="0" xfId="35" applyFont="1" applyFill="1" applyAlignment="1">
      <alignment horizontal="left" wrapText="1"/>
    </xf>
    <xf numFmtId="0" fontId="55" fillId="0" borderId="0" xfId="35" applyFont="1" applyFill="1" applyBorder="1" applyAlignment="1">
      <alignment horizontal="left" wrapText="1" indent="5"/>
    </xf>
    <xf numFmtId="49" fontId="9" fillId="0" borderId="8" xfId="5" applyNumberFormat="1" applyFont="1" applyFill="1" applyBorder="1" applyAlignment="1">
      <alignment horizontal="center" vertical="center" wrapText="1"/>
    </xf>
    <xf numFmtId="49" fontId="9" fillId="0" borderId="9" xfId="5" applyNumberFormat="1" applyFont="1" applyFill="1" applyBorder="1" applyAlignment="1">
      <alignment horizontal="center" vertical="center" wrapText="1"/>
    </xf>
    <xf numFmtId="0" fontId="56" fillId="0" borderId="0" xfId="1" applyFont="1" applyFill="1" applyAlignment="1"/>
    <xf numFmtId="0" fontId="9" fillId="0" borderId="14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49" fontId="9" fillId="0" borderId="8" xfId="1" applyNumberFormat="1" applyFont="1" applyFill="1" applyBorder="1" applyAlignment="1">
      <alignment horizontal="center" vertical="center" wrapText="1"/>
    </xf>
    <xf numFmtId="0" fontId="55" fillId="0" borderId="0" xfId="1" applyFont="1" applyFill="1" applyBorder="1" applyAlignment="1">
      <alignment horizontal="left" indent="6"/>
    </xf>
    <xf numFmtId="0" fontId="55" fillId="0" borderId="0" xfId="1" applyFont="1" applyFill="1" applyBorder="1" applyAlignment="1">
      <alignment horizontal="left" indent="7"/>
    </xf>
    <xf numFmtId="0" fontId="9" fillId="0" borderId="8" xfId="1" applyFont="1" applyFill="1" applyBorder="1" applyAlignment="1">
      <alignment horizontal="center" wrapText="1"/>
    </xf>
    <xf numFmtId="0" fontId="7" fillId="0" borderId="0" xfId="1" applyFont="1" applyFill="1" applyAlignment="1">
      <alignment horizontal="left"/>
    </xf>
    <xf numFmtId="0" fontId="56" fillId="0" borderId="0" xfId="1" applyFont="1" applyFill="1" applyAlignment="1">
      <alignment horizontal="justify" wrapText="1"/>
    </xf>
    <xf numFmtId="0" fontId="56" fillId="0" borderId="0" xfId="1" applyFont="1" applyFill="1" applyAlignment="1">
      <alignment horizontal="justify"/>
    </xf>
    <xf numFmtId="0" fontId="55" fillId="0" borderId="0" xfId="1" applyFont="1" applyFill="1" applyBorder="1" applyAlignment="1">
      <alignment horizontal="left" wrapText="1" indent="7"/>
    </xf>
    <xf numFmtId="0" fontId="9" fillId="0" borderId="0" xfId="1" applyFont="1" applyFill="1"/>
    <xf numFmtId="0" fontId="55" fillId="0" borderId="0" xfId="1" applyFont="1" applyFill="1" applyBorder="1" applyAlignment="1">
      <alignment horizontal="left" wrapText="1" indent="6"/>
    </xf>
    <xf numFmtId="0" fontId="55" fillId="0" borderId="0" xfId="1" applyFont="1" applyFill="1" applyAlignment="1">
      <alignment horizontal="left" wrapText="1" indent="6"/>
    </xf>
    <xf numFmtId="0" fontId="9" fillId="0" borderId="0" xfId="1" applyFont="1" applyFill="1" applyAlignment="1">
      <alignment wrapText="1"/>
    </xf>
    <xf numFmtId="0" fontId="9" fillId="0" borderId="10" xfId="2" applyNumberFormat="1" applyFont="1" applyFill="1" applyBorder="1" applyAlignment="1">
      <alignment horizontal="center" vertical="center" wrapText="1"/>
    </xf>
    <xf numFmtId="0" fontId="9" fillId="0" borderId="11" xfId="2" applyNumberFormat="1" applyFont="1" applyFill="1" applyBorder="1" applyAlignment="1">
      <alignment horizontal="center" vertical="center" wrapText="1"/>
    </xf>
    <xf numFmtId="0" fontId="9" fillId="0" borderId="12" xfId="2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5" fillId="0" borderId="0" xfId="2" applyFont="1" applyFill="1" applyBorder="1" applyAlignment="1">
      <alignment horizontal="left" wrapText="1" indent="7"/>
    </xf>
    <xf numFmtId="0" fontId="7" fillId="0" borderId="12" xfId="0" applyFont="1" applyFill="1" applyBorder="1" applyAlignment="1"/>
    <xf numFmtId="0" fontId="56" fillId="0" borderId="9" xfId="5" applyFont="1" applyFill="1" applyBorder="1" applyAlignment="1">
      <alignment horizontal="center" vertical="center" wrapText="1"/>
    </xf>
    <xf numFmtId="0" fontId="55" fillId="0" borderId="0" xfId="5" applyFont="1" applyFill="1" applyBorder="1" applyAlignment="1">
      <alignment horizontal="left" wrapText="1" indent="4"/>
    </xf>
    <xf numFmtId="0" fontId="30" fillId="0" borderId="8" xfId="5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61" fillId="0" borderId="0" xfId="1" applyFont="1" applyAlignment="1">
      <alignment horizontal="left" vertical="top" wrapText="1"/>
    </xf>
    <xf numFmtId="0" fontId="99" fillId="0" borderId="15" xfId="5" applyFont="1" applyFill="1" applyBorder="1" applyAlignment="1">
      <alignment horizontal="center" vertical="center" wrapText="1"/>
    </xf>
    <xf numFmtId="0" fontId="9" fillId="0" borderId="12" xfId="5" applyFont="1" applyFill="1" applyBorder="1" applyAlignment="1">
      <alignment horizontal="center" vertical="center" wrapText="1"/>
    </xf>
    <xf numFmtId="0" fontId="9" fillId="0" borderId="18" xfId="5" applyFont="1" applyFill="1" applyBorder="1" applyAlignment="1">
      <alignment horizontal="center" vertical="center" wrapText="1"/>
    </xf>
    <xf numFmtId="0" fontId="56" fillId="0" borderId="15" xfId="5" applyFont="1" applyFill="1" applyBorder="1" applyAlignment="1">
      <alignment horizontal="center" vertical="center" wrapText="1"/>
    </xf>
    <xf numFmtId="0" fontId="56" fillId="0" borderId="12" xfId="5" applyFont="1" applyFill="1" applyBorder="1" applyAlignment="1">
      <alignment horizontal="center" vertical="center" wrapText="1"/>
    </xf>
    <xf numFmtId="0" fontId="56" fillId="0" borderId="18" xfId="5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59" fillId="0" borderId="0" xfId="0" applyFont="1" applyAlignment="1">
      <alignment horizontal="left" wrapText="1"/>
    </xf>
    <xf numFmtId="0" fontId="56" fillId="0" borderId="15" xfId="5" applyFont="1" applyFill="1" applyBorder="1" applyAlignment="1">
      <alignment horizontal="center" vertical="center"/>
    </xf>
    <xf numFmtId="0" fontId="56" fillId="0" borderId="12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56" fillId="0" borderId="0" xfId="13" applyFont="1" applyFill="1" applyAlignment="1">
      <alignment horizontal="left" wrapText="1"/>
    </xf>
    <xf numFmtId="0" fontId="9" fillId="0" borderId="0" xfId="13" applyNumberFormat="1" applyFont="1" applyFill="1" applyBorder="1" applyAlignment="1">
      <alignment horizontal="left" wrapText="1"/>
    </xf>
    <xf numFmtId="0" fontId="9" fillId="0" borderId="9" xfId="5" applyFont="1" applyFill="1" applyBorder="1" applyAlignment="1">
      <alignment horizontal="left" vertical="center" wrapText="1"/>
    </xf>
    <xf numFmtId="0" fontId="7" fillId="0" borderId="9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56" fillId="0" borderId="9" xfId="5" applyFont="1" applyFill="1" applyBorder="1" applyAlignment="1">
      <alignment horizontal="left" vertical="center" wrapText="1"/>
    </xf>
    <xf numFmtId="0" fontId="56" fillId="0" borderId="0" xfId="5" applyFont="1" applyFill="1" applyAlignment="1">
      <alignment horizontal="left"/>
    </xf>
    <xf numFmtId="0" fontId="66" fillId="0" borderId="0" xfId="5" applyFont="1" applyFill="1" applyAlignment="1">
      <alignment horizontal="left"/>
    </xf>
    <xf numFmtId="0" fontId="9" fillId="0" borderId="0" xfId="13" applyFont="1" applyFill="1" applyAlignment="1">
      <alignment horizontal="left" wrapText="1"/>
    </xf>
    <xf numFmtId="49" fontId="10" fillId="0" borderId="0" xfId="5" applyNumberFormat="1" applyFont="1" applyFill="1" applyAlignment="1">
      <alignment horizontal="left"/>
    </xf>
    <xf numFmtId="0" fontId="56" fillId="0" borderId="0" xfId="13" applyFont="1" applyFill="1" applyAlignment="1">
      <alignment horizontal="left" vertical="top" wrapText="1"/>
    </xf>
    <xf numFmtId="0" fontId="9" fillId="0" borderId="0" xfId="13" applyFont="1" applyFill="1" applyAlignment="1">
      <alignment horizontal="left" vertical="top" wrapText="1"/>
    </xf>
    <xf numFmtId="0" fontId="56" fillId="0" borderId="9" xfId="5" applyFont="1" applyFill="1" applyBorder="1" applyAlignment="1">
      <alignment vertical="center"/>
    </xf>
    <xf numFmtId="0" fontId="10" fillId="0" borderId="0" xfId="5" applyFont="1" applyFill="1" applyAlignment="1">
      <alignment horizontal="left"/>
    </xf>
    <xf numFmtId="0" fontId="9" fillId="0" borderId="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/>
    </xf>
    <xf numFmtId="0" fontId="10" fillId="0" borderId="0" xfId="28" applyFont="1" applyFill="1" applyAlignment="1">
      <alignment horizontal="left"/>
    </xf>
    <xf numFmtId="0" fontId="9" fillId="0" borderId="0" xfId="5" applyFont="1" applyFill="1"/>
    <xf numFmtId="0" fontId="9" fillId="0" borderId="4" xfId="5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5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 wrapText="1"/>
    </xf>
    <xf numFmtId="0" fontId="9" fillId="0" borderId="7" xfId="28" applyFont="1" applyFill="1" applyBorder="1" applyAlignment="1">
      <alignment horizontal="center" vertical="center" wrapText="1"/>
    </xf>
    <xf numFmtId="0" fontId="9" fillId="0" borderId="8" xfId="28" applyFont="1" applyFill="1" applyBorder="1" applyAlignment="1">
      <alignment horizontal="center" vertical="center"/>
    </xf>
    <xf numFmtId="0" fontId="56" fillId="0" borderId="9" xfId="28" applyFont="1" applyFill="1" applyBorder="1" applyAlignment="1">
      <alignment horizontal="center" vertical="center" wrapText="1"/>
    </xf>
    <xf numFmtId="0" fontId="9" fillId="0" borderId="8" xfId="28" applyFont="1" applyFill="1" applyBorder="1" applyAlignment="1">
      <alignment horizontal="center" vertical="center" wrapText="1"/>
    </xf>
    <xf numFmtId="0" fontId="10" fillId="0" borderId="0" xfId="28" applyFont="1" applyFill="1" applyAlignment="1">
      <alignment horizontal="left" wrapText="1"/>
    </xf>
    <xf numFmtId="0" fontId="55" fillId="0" borderId="0" xfId="0" applyFont="1" applyFill="1" applyBorder="1" applyAlignment="1">
      <alignment horizontal="left" wrapText="1"/>
    </xf>
    <xf numFmtId="0" fontId="9" fillId="0" borderId="9" xfId="48" applyFont="1" applyFill="1" applyBorder="1" applyAlignment="1">
      <alignment horizontal="center" vertical="center" wrapText="1"/>
    </xf>
    <xf numFmtId="0" fontId="9" fillId="0" borderId="7" xfId="48" applyFont="1" applyFill="1" applyBorder="1" applyAlignment="1">
      <alignment horizontal="center" vertical="center" wrapText="1"/>
    </xf>
    <xf numFmtId="0" fontId="9" fillId="0" borderId="7" xfId="48" applyFont="1" applyFill="1" applyBorder="1" applyAlignment="1">
      <alignment horizontal="center" vertical="center"/>
    </xf>
    <xf numFmtId="0" fontId="9" fillId="0" borderId="8" xfId="48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48" applyFont="1" applyFill="1" applyBorder="1" applyAlignment="1">
      <alignment horizontal="center" vertical="center"/>
    </xf>
    <xf numFmtId="0" fontId="55" fillId="0" borderId="0" xfId="40" applyFont="1" applyFill="1" applyBorder="1" applyAlignment="1">
      <alignment horizontal="left" indent="6"/>
    </xf>
    <xf numFmtId="0" fontId="9" fillId="0" borderId="8" xfId="40" applyFont="1" applyFill="1" applyBorder="1" applyAlignment="1">
      <alignment horizontal="center" vertical="center" wrapText="1"/>
    </xf>
    <xf numFmtId="0" fontId="9" fillId="0" borderId="9" xfId="40" applyFont="1" applyFill="1" applyBorder="1" applyAlignment="1">
      <alignment horizontal="center" vertical="center" wrapText="1"/>
    </xf>
    <xf numFmtId="0" fontId="9" fillId="0" borderId="7" xfId="40" applyFont="1" applyFill="1" applyBorder="1" applyAlignment="1">
      <alignment horizontal="center" vertical="center" wrapText="1"/>
    </xf>
    <xf numFmtId="0" fontId="9" fillId="0" borderId="7" xfId="40" applyFont="1" applyFill="1" applyBorder="1" applyAlignment="1">
      <alignment horizontal="center" vertical="center"/>
    </xf>
    <xf numFmtId="0" fontId="9" fillId="0" borderId="8" xfId="40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56" fillId="0" borderId="9" xfId="4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left"/>
    </xf>
    <xf numFmtId="49" fontId="55" fillId="0" borderId="0" xfId="4" applyNumberFormat="1" applyFont="1" applyFill="1" applyBorder="1" applyAlignment="1">
      <alignment horizontal="left" wrapText="1"/>
    </xf>
    <xf numFmtId="0" fontId="9" fillId="0" borderId="4" xfId="4" applyNumberFormat="1" applyFont="1" applyFill="1" applyBorder="1" applyAlignment="1">
      <alignment horizontal="center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6" xfId="4" applyNumberFormat="1" applyFont="1" applyFill="1" applyBorder="1" applyAlignment="1">
      <alignment horizontal="center" vertical="center"/>
    </xf>
    <xf numFmtId="0" fontId="10" fillId="0" borderId="0" xfId="4" applyFont="1" applyFill="1" applyAlignment="1">
      <alignment horizontal="left"/>
    </xf>
    <xf numFmtId="0" fontId="55" fillId="0" borderId="0" xfId="4" applyFont="1" applyFill="1" applyBorder="1" applyAlignment="1">
      <alignment horizontal="left"/>
    </xf>
    <xf numFmtId="0" fontId="55" fillId="0" borderId="0" xfId="4" applyFont="1" applyFill="1" applyAlignment="1">
      <alignment horizontal="left"/>
    </xf>
    <xf numFmtId="0" fontId="9" fillId="0" borderId="4" xfId="4" applyNumberFormat="1" applyFont="1" applyFill="1" applyBorder="1" applyAlignment="1">
      <alignment horizontal="center"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0" fontId="9" fillId="0" borderId="6" xfId="4" applyNumberFormat="1" applyFont="1" applyFill="1" applyBorder="1" applyAlignment="1">
      <alignment horizontal="center" vertical="center" wrapText="1"/>
    </xf>
    <xf numFmtId="0" fontId="55" fillId="0" borderId="0" xfId="4" applyFont="1" applyFill="1" applyBorder="1" applyAlignment="1">
      <alignment horizontal="left" wrapText="1"/>
    </xf>
    <xf numFmtId="0" fontId="9" fillId="0" borderId="7" xfId="4" applyFont="1" applyFill="1" applyBorder="1" applyAlignment="1">
      <alignment horizontal="center" vertical="center" wrapText="1"/>
    </xf>
    <xf numFmtId="165" fontId="9" fillId="0" borderId="8" xfId="4" applyNumberFormat="1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NumberFormat="1" applyFont="1" applyFill="1" applyBorder="1" applyAlignment="1">
      <alignment horizontal="center" vertical="center" wrapText="1"/>
    </xf>
    <xf numFmtId="49" fontId="9" fillId="0" borderId="9" xfId="4" applyNumberFormat="1" applyFont="1" applyFill="1" applyBorder="1" applyAlignment="1">
      <alignment horizontal="center" vertical="center" wrapText="1"/>
    </xf>
    <xf numFmtId="49" fontId="9" fillId="0" borderId="8" xfId="4" applyNumberFormat="1" applyFont="1" applyFill="1" applyBorder="1" applyAlignment="1">
      <alignment horizontal="center" vertical="center" wrapText="1"/>
    </xf>
    <xf numFmtId="49" fontId="9" fillId="0" borderId="7" xfId="4" applyNumberFormat="1" applyFont="1" applyFill="1" applyBorder="1" applyAlignment="1">
      <alignment horizontal="center" vertical="center" wrapText="1"/>
    </xf>
    <xf numFmtId="49" fontId="9" fillId="0" borderId="4" xfId="4" applyNumberFormat="1" applyFont="1" applyFill="1" applyBorder="1" applyAlignment="1">
      <alignment horizontal="center" vertical="center" wrapText="1"/>
    </xf>
    <xf numFmtId="49" fontId="9" fillId="0" borderId="5" xfId="4" applyNumberFormat="1" applyFont="1" applyFill="1" applyBorder="1" applyAlignment="1">
      <alignment horizontal="center" vertical="center" wrapText="1"/>
    </xf>
    <xf numFmtId="49" fontId="9" fillId="0" borderId="6" xfId="4" applyNumberFormat="1" applyFont="1" applyFill="1" applyBorder="1" applyAlignment="1">
      <alignment horizontal="center" vertical="center" wrapText="1"/>
    </xf>
    <xf numFmtId="0" fontId="55" fillId="0" borderId="9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56" fillId="0" borderId="9" xfId="4" applyFont="1" applyFill="1" applyBorder="1" applyAlignment="1">
      <alignment vertical="center"/>
    </xf>
    <xf numFmtId="0" fontId="9" fillId="0" borderId="4" xfId="4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 wrapText="1"/>
    </xf>
    <xf numFmtId="0" fontId="10" fillId="0" borderId="0" xfId="4" applyFont="1" applyFill="1"/>
    <xf numFmtId="0" fontId="9" fillId="0" borderId="8" xfId="4" applyFont="1" applyFill="1" applyBorder="1" applyAlignment="1">
      <alignment horizontal="center" vertical="center" wrapText="1"/>
    </xf>
    <xf numFmtId="0" fontId="9" fillId="0" borderId="20" xfId="41" applyFont="1" applyBorder="1" applyAlignment="1">
      <alignment horizontal="center" vertical="center" wrapText="1"/>
    </xf>
    <xf numFmtId="0" fontId="9" fillId="0" borderId="25" xfId="41" applyFont="1" applyBorder="1" applyAlignment="1">
      <alignment horizontal="center" vertical="center" wrapText="1"/>
    </xf>
    <xf numFmtId="0" fontId="9" fillId="0" borderId="9" xfId="41" applyFont="1" applyBorder="1" applyAlignment="1">
      <alignment horizontal="center" vertical="center" wrapText="1"/>
    </xf>
    <xf numFmtId="0" fontId="9" fillId="0" borderId="29" xfId="41" applyFont="1" applyBorder="1" applyAlignment="1">
      <alignment horizontal="center" vertical="center" wrapText="1"/>
    </xf>
    <xf numFmtId="0" fontId="55" fillId="0" borderId="0" xfId="1" applyFont="1" applyFill="1" applyAlignment="1">
      <alignment horizontal="left" indent="2"/>
    </xf>
    <xf numFmtId="0" fontId="56" fillId="0" borderId="22" xfId="41" applyFont="1" applyBorder="1" applyAlignment="1">
      <alignment horizontal="center" vertical="center" wrapText="1"/>
    </xf>
    <xf numFmtId="0" fontId="9" fillId="0" borderId="27" xfId="41" applyFont="1" applyBorder="1" applyAlignment="1">
      <alignment horizontal="center" vertical="center" wrapText="1"/>
    </xf>
    <xf numFmtId="0" fontId="55" fillId="0" borderId="24" xfId="41" applyFont="1" applyBorder="1" applyAlignment="1">
      <alignment horizontal="left" indent="7"/>
    </xf>
    <xf numFmtId="0" fontId="65" fillId="0" borderId="0" xfId="41" applyFont="1" applyBorder="1" applyAlignment="1">
      <alignment horizontal="left" wrapText="1"/>
    </xf>
    <xf numFmtId="0" fontId="55" fillId="0" borderId="24" xfId="41" applyFont="1" applyBorder="1" applyAlignment="1">
      <alignment horizontal="left" wrapText="1" indent="8"/>
    </xf>
    <xf numFmtId="0" fontId="23" fillId="0" borderId="28" xfId="41" applyFont="1" applyBorder="1" applyAlignment="1">
      <alignment horizontal="left" vertical="center" wrapText="1"/>
    </xf>
    <xf numFmtId="0" fontId="23" fillId="0" borderId="8" xfId="41" applyFont="1" applyBorder="1" applyAlignment="1">
      <alignment horizontal="left" vertical="center" wrapText="1"/>
    </xf>
    <xf numFmtId="0" fontId="9" fillId="0" borderId="8" xfId="41" applyFont="1" applyFill="1" applyBorder="1" applyAlignment="1" applyProtection="1">
      <alignment horizontal="center" vertical="center" wrapText="1"/>
    </xf>
    <xf numFmtId="0" fontId="9" fillId="0" borderId="14" xfId="41" applyFont="1" applyFill="1" applyBorder="1" applyAlignment="1" applyProtection="1">
      <alignment horizontal="center" vertical="center" wrapText="1"/>
    </xf>
    <xf numFmtId="0" fontId="9" fillId="0" borderId="17" xfId="41" applyFont="1" applyFill="1" applyBorder="1" applyAlignment="1" applyProtection="1">
      <alignment horizontal="center" vertical="center" wrapText="1"/>
    </xf>
    <xf numFmtId="0" fontId="56" fillId="0" borderId="0" xfId="28" applyFont="1" applyAlignment="1">
      <alignment horizontal="left" wrapText="1"/>
    </xf>
    <xf numFmtId="0" fontId="56" fillId="0" borderId="9" xfId="41" applyFont="1" applyFill="1" applyBorder="1" applyAlignment="1" applyProtection="1">
      <alignment horizontal="left" vertical="center" wrapText="1"/>
    </xf>
    <xf numFmtId="0" fontId="9" fillId="0" borderId="9" xfId="41" applyFont="1" applyFill="1" applyBorder="1" applyAlignment="1" applyProtection="1">
      <alignment horizontal="center" vertical="center" wrapText="1"/>
    </xf>
    <xf numFmtId="0" fontId="9" fillId="0" borderId="29" xfId="41" applyFont="1" applyFill="1" applyBorder="1" applyAlignment="1" applyProtection="1">
      <alignment horizontal="center" vertical="center" wrapText="1"/>
    </xf>
    <xf numFmtId="0" fontId="9" fillId="0" borderId="7" xfId="41" applyFont="1" applyFill="1" applyBorder="1" applyAlignment="1" applyProtection="1">
      <alignment horizontal="center" vertical="center" wrapText="1"/>
    </xf>
    <xf numFmtId="0" fontId="23" fillId="0" borderId="8" xfId="41" applyFont="1" applyBorder="1" applyAlignment="1">
      <alignment horizontal="center" vertical="center" wrapText="1"/>
    </xf>
    <xf numFmtId="0" fontId="23" fillId="0" borderId="8" xfId="41" applyFont="1" applyBorder="1" applyAlignment="1">
      <alignment horizontal="center" vertical="center"/>
    </xf>
    <xf numFmtId="0" fontId="23" fillId="0" borderId="0" xfId="41" applyFont="1" applyAlignment="1">
      <alignment horizontal="left" wrapText="1"/>
    </xf>
    <xf numFmtId="0" fontId="56" fillId="0" borderId="0" xfId="41" applyFont="1" applyAlignment="1">
      <alignment horizontal="left" wrapText="1"/>
    </xf>
    <xf numFmtId="0" fontId="55" fillId="0" borderId="0" xfId="41" applyFont="1" applyBorder="1" applyAlignment="1">
      <alignment horizontal="left" wrapText="1" indent="9"/>
    </xf>
    <xf numFmtId="0" fontId="23" fillId="0" borderId="23" xfId="41" applyFont="1" applyBorder="1" applyAlignment="1">
      <alignment vertical="center" wrapText="1"/>
    </xf>
    <xf numFmtId="0" fontId="23" fillId="0" borderId="13" xfId="41" applyFont="1" applyBorder="1" applyAlignment="1">
      <alignment vertical="center" wrapText="1"/>
    </xf>
    <xf numFmtId="0" fontId="23" fillId="0" borderId="0" xfId="41" applyFont="1" applyBorder="1" applyAlignment="1">
      <alignment vertical="center" wrapText="1"/>
    </xf>
    <xf numFmtId="0" fontId="23" fillId="0" borderId="10" xfId="41" applyFont="1" applyBorder="1" applyAlignment="1">
      <alignment vertical="center" wrapText="1"/>
    </xf>
    <xf numFmtId="0" fontId="56" fillId="0" borderId="9" xfId="41" applyFont="1" applyBorder="1" applyAlignment="1">
      <alignment horizontal="left" vertical="center" wrapText="1"/>
    </xf>
    <xf numFmtId="0" fontId="56" fillId="0" borderId="12" xfId="41" applyFont="1" applyBorder="1" applyAlignment="1">
      <alignment horizontal="left" vertical="center" wrapText="1"/>
    </xf>
    <xf numFmtId="0" fontId="56" fillId="0" borderId="18" xfId="41" applyFont="1" applyBorder="1" applyAlignment="1">
      <alignment horizontal="left" vertical="center" wrapText="1"/>
    </xf>
    <xf numFmtId="0" fontId="56" fillId="0" borderId="9" xfId="41" applyFont="1" applyBorder="1" applyAlignment="1">
      <alignment horizontal="center" vertical="center" wrapText="1"/>
    </xf>
    <xf numFmtId="0" fontId="23" fillId="0" borderId="9" xfId="41" applyFont="1" applyBorder="1" applyAlignment="1">
      <alignment horizontal="center" vertical="center" wrapText="1"/>
    </xf>
    <xf numFmtId="0" fontId="23" fillId="0" borderId="7" xfId="41" applyFont="1" applyBorder="1" applyAlignment="1">
      <alignment horizontal="center" vertical="center" wrapText="1"/>
    </xf>
    <xf numFmtId="0" fontId="65" fillId="0" borderId="0" xfId="41" applyFont="1" applyAlignment="1">
      <alignment horizontal="left" wrapText="1"/>
    </xf>
    <xf numFmtId="0" fontId="55" fillId="0" borderId="0" xfId="41" applyFont="1" applyAlignment="1">
      <alignment horizontal="left" wrapText="1" indent="7"/>
    </xf>
    <xf numFmtId="0" fontId="56" fillId="0" borderId="0" xfId="1" applyFont="1" applyFill="1" applyAlignment="1">
      <alignment horizontal="left"/>
    </xf>
    <xf numFmtId="0" fontId="9" fillId="0" borderId="0" xfId="1" applyFont="1" applyFill="1" applyAlignment="1"/>
    <xf numFmtId="0" fontId="55" fillId="0" borderId="0" xfId="1" applyFont="1" applyFill="1" applyBorder="1" applyAlignment="1">
      <alignment horizontal="left" indent="8"/>
    </xf>
    <xf numFmtId="0" fontId="9" fillId="0" borderId="23" xfId="1" applyFont="1" applyFill="1" applyBorder="1" applyAlignment="1">
      <alignment horizontal="left" vertical="center" wrapText="1"/>
    </xf>
    <xf numFmtId="0" fontId="9" fillId="0" borderId="24" xfId="1" applyFont="1" applyFill="1" applyBorder="1" applyAlignment="1">
      <alignment horizontal="left" vertical="center" wrapText="1"/>
    </xf>
  </cellXfs>
  <cellStyles count="52">
    <cellStyle name="[StdExit()]" xfId="19"/>
    <cellStyle name="Dziesiętny 2" xfId="14"/>
    <cellStyle name="Dziesiętny 2 10 2" xfId="31"/>
    <cellStyle name="Dziesiętny 2 10 2 2" xfId="46"/>
    <cellStyle name="Dziesiętny 2 2" xfId="45"/>
    <cellStyle name="Dziesiętny 2 2 2 2" xfId="32"/>
    <cellStyle name="Dziesiętny 2 2 2 2 2" xfId="47"/>
    <cellStyle name="Dziesiętny 2 2 7 2" xfId="11"/>
    <cellStyle name="Dziesiętny 2 2 7 2 2" xfId="44"/>
    <cellStyle name="Dziesiętny 3" xfId="50"/>
    <cellStyle name="Hiperłącze" xfId="3" builtinId="8"/>
    <cellStyle name="Normalny" xfId="0" builtinId="0"/>
    <cellStyle name="Normalny 2" xfId="1"/>
    <cellStyle name="Normalny 2 10 2" xfId="5"/>
    <cellStyle name="Normalny 2 10 2 2" xfId="37"/>
    <cellStyle name="Normalny 2 10 2 3" xfId="13"/>
    <cellStyle name="Normalny 2 10 2 5" xfId="29"/>
    <cellStyle name="Normalny 2 10 3 2 2" xfId="18"/>
    <cellStyle name="Normalny 2 11 2" xfId="6"/>
    <cellStyle name="Normalny 2 11 2 2" xfId="8"/>
    <cellStyle name="Normalny 2 11 2 2 2" xfId="15"/>
    <cellStyle name="Normalny 2 11 6" xfId="30"/>
    <cellStyle name="Normalny 2 12" xfId="20"/>
    <cellStyle name="Normalny 2 12 4" xfId="21"/>
    <cellStyle name="Normalny 2 13" xfId="24"/>
    <cellStyle name="Normalny 2 13 2 2" xfId="26"/>
    <cellStyle name="Normalny 2 13 4" xfId="25"/>
    <cellStyle name="Normalny 2 18 3" xfId="10"/>
    <cellStyle name="Normalny 2 2" xfId="17"/>
    <cellStyle name="Normalny 2 4 2 2 2" xfId="12"/>
    <cellStyle name="Normalny 2 4 4 2" xfId="7"/>
    <cellStyle name="Normalny 2 4 4 2 2" xfId="9"/>
    <cellStyle name="Normalny 2 5 2" xfId="27"/>
    <cellStyle name="Normalny 2 6 10" xfId="38"/>
    <cellStyle name="Normalny 2 6 2" xfId="28"/>
    <cellStyle name="Normalny 2 6 3" xfId="35"/>
    <cellStyle name="Normalny 2 7 2" xfId="33"/>
    <cellStyle name="Normalny 2 8 11" xfId="39"/>
    <cellStyle name="Normalny 2 8 2" xfId="23"/>
    <cellStyle name="Normalny 2 8 2 2" xfId="36"/>
    <cellStyle name="Normalny 2 8 4" xfId="34"/>
    <cellStyle name="Normalny 2 9" xfId="22"/>
    <cellStyle name="Normalny 3" xfId="2"/>
    <cellStyle name="Normalny 3 2" xfId="4"/>
    <cellStyle name="Normalny 3 3" xfId="43"/>
    <cellStyle name="Normalny 4" xfId="40"/>
    <cellStyle name="Normalny 4 2" xfId="48"/>
    <cellStyle name="Normalny 5" xfId="41"/>
    <cellStyle name="Normalny 5 2" xfId="49"/>
    <cellStyle name="Normalny 6" xfId="51"/>
    <cellStyle name="Normalny_Tablice wynikowe S-10" xfId="16"/>
    <cellStyle name="Tekst objaśnienia" xfId="42" builtinId="53"/>
  </cellStyles>
  <dxfs count="19">
    <dxf>
      <font>
        <color rgb="FF9C0006"/>
      </font>
      <fill>
        <patternFill>
          <bgColor rgb="FFFFC7CE"/>
        </patternFill>
      </fill>
    </dxf>
    <dxf>
      <numFmt numFmtId="165" formatCode="0.0"/>
    </dxf>
    <dxf>
      <numFmt numFmtId="165" formatCode="0.0"/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</dxf>
    <dxf>
      <numFmt numFmtId="165" formatCode="0.0"/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  <dxf>
      <numFmt numFmtId="165" formatCode="0.0"/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R377"/>
  <sheetViews>
    <sheetView zoomScaleNormal="100" zoomScaleSheetLayoutView="100" workbookViewId="0">
      <selection activeCell="A314" sqref="A314"/>
    </sheetView>
  </sheetViews>
  <sheetFormatPr defaultColWidth="9.140625" defaultRowHeight="12.75"/>
  <cols>
    <col min="1" max="1" width="201.5703125" style="1454" customWidth="1"/>
    <col min="2" max="16384" width="9.140625" style="1454"/>
  </cols>
  <sheetData>
    <row r="1" spans="1:14">
      <c r="A1" s="1453" t="s">
        <v>1854</v>
      </c>
    </row>
    <row r="2" spans="1:14">
      <c r="A2" s="1473" t="s">
        <v>1871</v>
      </c>
    </row>
    <row r="4" spans="1:14" ht="14.25">
      <c r="A4" s="1433" t="s">
        <v>1503</v>
      </c>
      <c r="B4" s="1434"/>
      <c r="C4" s="1434"/>
      <c r="D4" s="1434"/>
      <c r="E4" s="1434"/>
    </row>
    <row r="5" spans="1:14">
      <c r="A5" s="1464" t="s">
        <v>3784</v>
      </c>
      <c r="B5" s="1435"/>
      <c r="C5" s="1435"/>
      <c r="D5" s="1435"/>
      <c r="E5" s="1435"/>
    </row>
    <row r="7" spans="1:14" ht="14.25">
      <c r="A7" s="1433" t="s">
        <v>1504</v>
      </c>
      <c r="B7" s="1433"/>
      <c r="C7" s="1433"/>
      <c r="D7" s="1433"/>
      <c r="E7" s="1433"/>
    </row>
    <row r="8" spans="1:14">
      <c r="A8" s="1465" t="s">
        <v>1683</v>
      </c>
      <c r="B8" s="1434"/>
      <c r="C8" s="1434"/>
      <c r="D8" s="1434"/>
      <c r="E8" s="1434"/>
    </row>
    <row r="10" spans="1:14" ht="14.25">
      <c r="A10" s="1433" t="s">
        <v>3517</v>
      </c>
      <c r="B10" s="1433"/>
      <c r="C10" s="1433"/>
      <c r="D10" s="1433"/>
      <c r="E10" s="1433"/>
      <c r="F10" s="1433"/>
      <c r="G10" s="1433"/>
      <c r="H10" s="1433"/>
      <c r="I10" s="1433"/>
      <c r="J10" s="1433"/>
      <c r="K10" s="1433"/>
      <c r="L10" s="1433"/>
      <c r="M10" s="1436"/>
      <c r="N10" s="1437"/>
    </row>
    <row r="11" spans="1:14">
      <c r="A11" s="1466" t="s">
        <v>3804</v>
      </c>
      <c r="B11" s="1450"/>
      <c r="C11" s="1450"/>
      <c r="D11" s="1450"/>
      <c r="E11" s="1450"/>
      <c r="F11" s="1450"/>
      <c r="G11" s="1450"/>
      <c r="H11" s="1450"/>
      <c r="I11" s="1450"/>
      <c r="J11" s="1450"/>
      <c r="K11" s="1450"/>
      <c r="L11" s="1450"/>
      <c r="M11" s="1450"/>
      <c r="N11" s="1450"/>
    </row>
    <row r="13" spans="1:14" ht="14.25">
      <c r="A13" s="1433" t="s">
        <v>1873</v>
      </c>
    </row>
    <row r="14" spans="1:14">
      <c r="A14" s="1467" t="s">
        <v>36</v>
      </c>
    </row>
    <row r="16" spans="1:14" ht="14.25">
      <c r="A16" s="1433" t="s">
        <v>1874</v>
      </c>
    </row>
    <row r="17" spans="1:6">
      <c r="A17" s="1429" t="s">
        <v>1594</v>
      </c>
    </row>
    <row r="19" spans="1:6" ht="14.25">
      <c r="A19" s="1433" t="s">
        <v>1875</v>
      </c>
    </row>
    <row r="20" spans="1:6">
      <c r="A20" s="1429" t="s">
        <v>3763</v>
      </c>
    </row>
    <row r="22" spans="1:6" ht="14.25">
      <c r="A22" s="1451" t="s">
        <v>1876</v>
      </c>
      <c r="B22" s="1433"/>
      <c r="C22" s="1433"/>
      <c r="D22" s="1433"/>
      <c r="E22" s="1433"/>
    </row>
    <row r="23" spans="1:6">
      <c r="A23" s="1468" t="s">
        <v>3785</v>
      </c>
      <c r="B23" s="1452"/>
      <c r="C23" s="1452"/>
      <c r="D23" s="1452"/>
      <c r="E23" s="1440"/>
    </row>
    <row r="25" spans="1:6" ht="12.75" customHeight="1">
      <c r="A25" s="1433" t="s">
        <v>3806</v>
      </c>
      <c r="B25" s="1435"/>
      <c r="C25" s="1435"/>
      <c r="D25" s="1435"/>
      <c r="E25" s="1435"/>
      <c r="F25" s="1435"/>
    </row>
    <row r="26" spans="1:6" ht="12.75" customHeight="1">
      <c r="A26" s="1464" t="s">
        <v>3805</v>
      </c>
      <c r="B26" s="1435"/>
      <c r="C26" s="1435"/>
      <c r="D26" s="1435"/>
      <c r="E26" s="1435"/>
      <c r="F26" s="1435"/>
    </row>
    <row r="28" spans="1:6" ht="14.25">
      <c r="A28" s="1433" t="s">
        <v>3809</v>
      </c>
      <c r="B28" s="1435"/>
      <c r="C28" s="1435"/>
      <c r="D28" s="1435"/>
      <c r="E28" s="1435"/>
      <c r="F28" s="1435"/>
    </row>
    <row r="29" spans="1:6" ht="14.25">
      <c r="A29" s="1485" t="s">
        <v>3858</v>
      </c>
      <c r="B29" s="1435"/>
      <c r="C29" s="1435"/>
      <c r="D29" s="1435"/>
      <c r="E29" s="1435"/>
      <c r="F29" s="1435"/>
    </row>
    <row r="31" spans="1:6" ht="14.25">
      <c r="A31" s="1433" t="s">
        <v>2158</v>
      </c>
    </row>
    <row r="32" spans="1:6">
      <c r="A32" s="1467" t="s">
        <v>3764</v>
      </c>
    </row>
    <row r="34" spans="1:10" ht="14.25">
      <c r="A34" s="1441" t="s">
        <v>3808</v>
      </c>
    </row>
    <row r="35" spans="1:10">
      <c r="A35" s="1469" t="s">
        <v>3807</v>
      </c>
    </row>
    <row r="37" spans="1:10" ht="14.25">
      <c r="A37" s="1433" t="s">
        <v>2131</v>
      </c>
      <c r="B37" s="1433"/>
      <c r="C37" s="1433"/>
      <c r="D37" s="1433"/>
      <c r="E37" s="1433"/>
      <c r="F37" s="1433"/>
      <c r="G37" s="1433"/>
      <c r="H37" s="1433"/>
      <c r="I37" s="1433"/>
      <c r="J37" s="1433"/>
    </row>
    <row r="38" spans="1:10">
      <c r="A38" s="1476" t="s">
        <v>3473</v>
      </c>
      <c r="B38" s="1438"/>
      <c r="C38" s="1438"/>
      <c r="D38" s="1438"/>
      <c r="E38" s="1438"/>
      <c r="F38" s="1438"/>
      <c r="G38" s="1438"/>
      <c r="H38" s="1438"/>
      <c r="I38" s="1438"/>
      <c r="J38" s="1438"/>
    </row>
    <row r="40" spans="1:10" ht="14.25">
      <c r="A40" s="1433" t="s">
        <v>2119</v>
      </c>
      <c r="B40" s="1433"/>
      <c r="C40" s="1433"/>
      <c r="D40" s="1433"/>
      <c r="E40" s="1433"/>
      <c r="F40" s="1433"/>
      <c r="G40" s="1433"/>
      <c r="H40" s="1433"/>
      <c r="I40" s="1433"/>
      <c r="J40" s="1433"/>
    </row>
    <row r="41" spans="1:10">
      <c r="A41" s="1476" t="s">
        <v>2132</v>
      </c>
      <c r="B41" s="1435"/>
      <c r="C41" s="1435"/>
      <c r="D41" s="1435"/>
      <c r="E41" s="1435"/>
      <c r="F41" s="1435"/>
      <c r="G41" s="1435"/>
      <c r="H41" s="1435"/>
      <c r="I41" s="1435"/>
      <c r="J41" s="1435"/>
    </row>
    <row r="43" spans="1:10" ht="15" customHeight="1">
      <c r="A43" s="1433" t="s">
        <v>2133</v>
      </c>
      <c r="B43" s="1433"/>
      <c r="C43" s="1433"/>
      <c r="D43" s="1433"/>
      <c r="E43" s="1433"/>
      <c r="F43" s="1433"/>
      <c r="G43" s="1433"/>
      <c r="H43" s="1433"/>
      <c r="I43" s="1433"/>
      <c r="J43" s="1433"/>
    </row>
    <row r="44" spans="1:10" ht="15" customHeight="1">
      <c r="A44" s="1430" t="s">
        <v>2134</v>
      </c>
      <c r="B44" s="1435"/>
      <c r="C44" s="1435"/>
      <c r="D44" s="1435"/>
      <c r="E44" s="1435"/>
      <c r="F44" s="1435"/>
      <c r="G44" s="1435"/>
      <c r="H44" s="1435"/>
      <c r="I44" s="1435"/>
      <c r="J44" s="1435"/>
    </row>
    <row r="46" spans="1:10" ht="14.25">
      <c r="A46" s="1433" t="s">
        <v>1877</v>
      </c>
      <c r="B46" s="1433"/>
      <c r="C46" s="1433"/>
      <c r="D46" s="1433"/>
      <c r="E46" s="1433"/>
      <c r="F46" s="1433"/>
      <c r="G46" s="1433"/>
      <c r="H46" s="1433"/>
      <c r="I46" s="1433"/>
      <c r="J46" s="1433"/>
    </row>
    <row r="47" spans="1:10">
      <c r="A47" s="1477" t="s">
        <v>2135</v>
      </c>
      <c r="B47" s="1435"/>
      <c r="C47" s="1435"/>
      <c r="D47" s="1435"/>
      <c r="E47" s="1435"/>
      <c r="F47" s="1435"/>
      <c r="G47" s="1435"/>
      <c r="H47" s="1435"/>
      <c r="I47" s="1435"/>
      <c r="J47" s="1435"/>
    </row>
    <row r="49" spans="1:10" ht="14.25">
      <c r="A49" s="1433" t="s">
        <v>1878</v>
      </c>
      <c r="B49" s="1433"/>
      <c r="C49" s="1433"/>
      <c r="D49" s="1433"/>
      <c r="E49" s="1433"/>
      <c r="F49" s="1433"/>
      <c r="G49" s="1433"/>
      <c r="H49" s="1433"/>
      <c r="I49" s="1433"/>
      <c r="J49" s="1433"/>
    </row>
    <row r="50" spans="1:10">
      <c r="A50" s="1430" t="s">
        <v>2136</v>
      </c>
      <c r="B50" s="1435"/>
      <c r="C50" s="1435"/>
      <c r="D50" s="1435"/>
      <c r="E50" s="1435"/>
      <c r="F50" s="1435"/>
      <c r="G50" s="1435"/>
      <c r="H50" s="1435"/>
      <c r="I50" s="1435"/>
      <c r="J50" s="1435"/>
    </row>
    <row r="52" spans="1:10" ht="14.25">
      <c r="A52" s="1433" t="s">
        <v>1879</v>
      </c>
      <c r="B52" s="1433"/>
      <c r="C52" s="1433"/>
      <c r="D52" s="1433"/>
      <c r="E52" s="1433"/>
      <c r="F52" s="1433"/>
      <c r="G52" s="1433"/>
      <c r="H52" s="1433"/>
      <c r="I52" s="1433"/>
      <c r="J52" s="1433"/>
    </row>
    <row r="53" spans="1:10">
      <c r="A53" s="1465" t="s">
        <v>1855</v>
      </c>
      <c r="B53" s="1435"/>
      <c r="C53" s="1435"/>
      <c r="D53" s="1435"/>
      <c r="E53" s="1435"/>
      <c r="F53" s="1435"/>
      <c r="G53" s="1435"/>
      <c r="H53" s="1435"/>
      <c r="I53" s="1435"/>
      <c r="J53" s="1435"/>
    </row>
    <row r="55" spans="1:10" ht="14.25">
      <c r="A55" s="1433" t="s">
        <v>3810</v>
      </c>
      <c r="B55" s="1433"/>
      <c r="C55" s="1433"/>
      <c r="D55" s="1433"/>
      <c r="E55" s="1433"/>
      <c r="F55" s="1433"/>
      <c r="G55" s="1433"/>
      <c r="H55" s="1433"/>
      <c r="I55" s="1433"/>
      <c r="J55" s="1433"/>
    </row>
    <row r="56" spans="1:10">
      <c r="A56" s="1465" t="s">
        <v>3811</v>
      </c>
      <c r="B56" s="1435"/>
      <c r="C56" s="1435"/>
      <c r="D56" s="1435"/>
      <c r="E56" s="1435"/>
      <c r="F56" s="1435"/>
      <c r="G56" s="1435"/>
      <c r="H56" s="1435"/>
      <c r="I56" s="1435"/>
      <c r="J56" s="1435"/>
    </row>
    <row r="58" spans="1:10" ht="14.25">
      <c r="A58" s="1433" t="s">
        <v>1880</v>
      </c>
      <c r="B58" s="1433"/>
      <c r="C58" s="1433"/>
      <c r="D58" s="1433"/>
      <c r="E58" s="1433"/>
      <c r="F58" s="1433"/>
      <c r="G58" s="1433"/>
      <c r="H58" s="1433"/>
      <c r="I58" s="1433"/>
      <c r="J58" s="1433"/>
    </row>
    <row r="59" spans="1:10">
      <c r="A59" s="1477" t="s">
        <v>2894</v>
      </c>
      <c r="B59" s="1435"/>
      <c r="C59" s="1435"/>
      <c r="D59" s="1435"/>
      <c r="E59" s="1435"/>
      <c r="F59" s="1435"/>
      <c r="G59" s="1435"/>
      <c r="H59" s="1435"/>
      <c r="I59" s="1435"/>
      <c r="J59" s="1435"/>
    </row>
    <row r="61" spans="1:10" ht="14.25">
      <c r="A61" s="1433" t="s">
        <v>1881</v>
      </c>
      <c r="B61" s="1433"/>
      <c r="C61" s="1433"/>
      <c r="D61" s="1433"/>
      <c r="E61" s="1433"/>
      <c r="F61" s="1433"/>
      <c r="G61" s="1433"/>
      <c r="H61" s="1433"/>
      <c r="I61" s="1433"/>
      <c r="J61" s="1433"/>
    </row>
    <row r="62" spans="1:10">
      <c r="A62" s="1465" t="s">
        <v>1856</v>
      </c>
      <c r="B62" s="1435"/>
      <c r="C62" s="1435"/>
      <c r="D62" s="1435"/>
      <c r="E62" s="1435"/>
      <c r="F62" s="1435"/>
      <c r="G62" s="1435"/>
      <c r="H62" s="1435"/>
      <c r="I62" s="1435"/>
      <c r="J62" s="1435"/>
    </row>
    <row r="64" spans="1:10" ht="14.25">
      <c r="A64" s="1433" t="s">
        <v>3234</v>
      </c>
      <c r="B64" s="1433"/>
      <c r="C64" s="1433"/>
      <c r="D64" s="1433"/>
      <c r="E64" s="1433"/>
      <c r="F64" s="1433"/>
      <c r="G64" s="1433"/>
      <c r="H64" s="1433"/>
      <c r="I64" s="1433"/>
      <c r="J64" s="1433"/>
    </row>
    <row r="65" spans="1:10">
      <c r="A65" s="1477" t="s">
        <v>3474</v>
      </c>
      <c r="B65" s="1435"/>
      <c r="C65" s="1435"/>
      <c r="D65" s="1435"/>
      <c r="E65" s="1435"/>
      <c r="F65" s="1435"/>
      <c r="G65" s="1435"/>
      <c r="H65" s="1435"/>
      <c r="I65" s="1435"/>
      <c r="J65" s="1435"/>
    </row>
    <row r="67" spans="1:10" ht="14.25">
      <c r="A67" s="1433" t="s">
        <v>1882</v>
      </c>
      <c r="B67" s="1433"/>
      <c r="C67" s="1433"/>
      <c r="D67" s="1433"/>
      <c r="E67" s="1433"/>
      <c r="F67" s="1433"/>
      <c r="G67" s="1433"/>
      <c r="H67" s="1433"/>
      <c r="I67" s="1433"/>
      <c r="J67" s="1433"/>
    </row>
    <row r="68" spans="1:10">
      <c r="A68" s="1477" t="s">
        <v>121</v>
      </c>
      <c r="B68" s="1435"/>
      <c r="C68" s="1435"/>
      <c r="D68" s="1435"/>
      <c r="E68" s="1435"/>
      <c r="F68" s="1435"/>
      <c r="G68" s="1435"/>
      <c r="H68" s="1435"/>
      <c r="I68" s="1435"/>
      <c r="J68" s="1435"/>
    </row>
    <row r="70" spans="1:10" ht="14.25">
      <c r="A70" s="1433" t="s">
        <v>3812</v>
      </c>
      <c r="B70" s="1433"/>
      <c r="C70" s="1433"/>
      <c r="D70" s="1433"/>
      <c r="E70" s="1433"/>
      <c r="F70" s="1433"/>
      <c r="G70" s="1433"/>
      <c r="H70" s="1433"/>
      <c r="I70" s="1433"/>
      <c r="J70" s="1433"/>
    </row>
    <row r="71" spans="1:10" ht="14.25">
      <c r="A71" s="1465" t="s">
        <v>3813</v>
      </c>
      <c r="B71" s="1435"/>
      <c r="C71" s="1435"/>
      <c r="D71" s="1435"/>
      <c r="E71" s="1435"/>
      <c r="F71" s="1435"/>
      <c r="G71" s="1435"/>
      <c r="H71" s="1435"/>
      <c r="I71" s="1435"/>
      <c r="J71" s="1435"/>
    </row>
    <row r="73" spans="1:10" ht="12.75" customHeight="1">
      <c r="A73" s="1433" t="s">
        <v>3814</v>
      </c>
      <c r="B73" s="1433"/>
      <c r="C73" s="1433"/>
      <c r="D73" s="1433"/>
      <c r="E73" s="1433"/>
      <c r="F73" s="1433"/>
      <c r="G73" s="1433"/>
      <c r="H73" s="1433"/>
      <c r="I73" s="1433"/>
      <c r="J73" s="1433"/>
    </row>
    <row r="74" spans="1:10">
      <c r="A74" s="1477" t="s">
        <v>3815</v>
      </c>
      <c r="B74" s="1435"/>
      <c r="C74" s="1435"/>
      <c r="D74" s="1435"/>
      <c r="E74" s="1435"/>
      <c r="F74" s="1435"/>
      <c r="G74" s="1435"/>
      <c r="H74" s="1435"/>
      <c r="I74" s="1435"/>
      <c r="J74" s="1435"/>
    </row>
    <row r="76" spans="1:10" ht="14.25">
      <c r="A76" s="1433" t="s">
        <v>3236</v>
      </c>
      <c r="B76" s="1433"/>
      <c r="C76" s="1433"/>
      <c r="D76" s="1433"/>
      <c r="E76" s="1433"/>
      <c r="F76" s="1433"/>
      <c r="G76" s="1433"/>
      <c r="H76" s="1433"/>
      <c r="I76" s="1433"/>
      <c r="J76" s="1433"/>
    </row>
    <row r="77" spans="1:10">
      <c r="A77" s="1430" t="s">
        <v>1521</v>
      </c>
      <c r="B77" s="1435"/>
      <c r="C77" s="1435"/>
      <c r="D77" s="1435"/>
      <c r="E77" s="1435"/>
      <c r="F77" s="1435"/>
      <c r="G77" s="1435"/>
      <c r="H77" s="1435"/>
      <c r="I77" s="1435"/>
      <c r="J77" s="1435"/>
    </row>
    <row r="79" spans="1:10" ht="14.25">
      <c r="A79" s="1433" t="s">
        <v>3816</v>
      </c>
      <c r="B79" s="1433"/>
      <c r="C79" s="1433"/>
      <c r="D79" s="1433"/>
      <c r="E79" s="1433"/>
      <c r="F79" s="1433"/>
      <c r="G79" s="1433"/>
      <c r="H79" s="1433"/>
      <c r="I79" s="1433"/>
      <c r="J79" s="1433"/>
    </row>
    <row r="80" spans="1:10">
      <c r="A80" s="1477" t="s">
        <v>3817</v>
      </c>
      <c r="B80" s="1435"/>
      <c r="C80" s="1435"/>
      <c r="D80" s="1435"/>
      <c r="E80" s="1435"/>
      <c r="F80" s="1435"/>
      <c r="G80" s="1435"/>
      <c r="H80" s="1435"/>
      <c r="I80" s="1435"/>
      <c r="J80" s="1435"/>
    </row>
    <row r="82" spans="1:10" ht="14.25">
      <c r="A82" s="1433" t="s">
        <v>3237</v>
      </c>
      <c r="B82" s="1433"/>
      <c r="C82" s="1433"/>
      <c r="D82" s="1433"/>
      <c r="E82" s="1433"/>
      <c r="F82" s="1433"/>
      <c r="G82" s="1433"/>
      <c r="H82" s="1433"/>
      <c r="I82" s="1433"/>
      <c r="J82" s="1433"/>
    </row>
    <row r="83" spans="1:10">
      <c r="A83" s="1477" t="s">
        <v>1522</v>
      </c>
      <c r="B83" s="1435"/>
      <c r="C83" s="1435"/>
      <c r="D83" s="1435"/>
      <c r="E83" s="1435"/>
      <c r="F83" s="1435"/>
      <c r="G83" s="1435"/>
      <c r="H83" s="1435"/>
      <c r="I83" s="1435"/>
      <c r="J83" s="1435"/>
    </row>
    <row r="85" spans="1:10" ht="14.25">
      <c r="A85" s="1433" t="s">
        <v>3818</v>
      </c>
      <c r="B85" s="1433"/>
      <c r="C85" s="1433"/>
      <c r="D85" s="1433"/>
      <c r="E85" s="1433"/>
      <c r="F85" s="1433"/>
      <c r="G85" s="1433"/>
      <c r="H85" s="1433"/>
      <c r="I85" s="1433"/>
      <c r="J85" s="1433"/>
    </row>
    <row r="86" spans="1:10">
      <c r="A86" s="1477" t="s">
        <v>3819</v>
      </c>
      <c r="B86" s="1435"/>
      <c r="C86" s="1435"/>
      <c r="D86" s="1435"/>
      <c r="E86" s="1435"/>
      <c r="F86" s="1435"/>
      <c r="G86" s="1435"/>
      <c r="H86" s="1435"/>
      <c r="I86" s="1435"/>
      <c r="J86" s="1435"/>
    </row>
    <row r="88" spans="1:10" ht="14.25">
      <c r="A88" s="1433" t="s">
        <v>3765</v>
      </c>
      <c r="B88" s="1433"/>
      <c r="C88" s="1433"/>
      <c r="D88" s="1433"/>
      <c r="E88" s="1433"/>
      <c r="F88" s="1433"/>
      <c r="G88" s="1433"/>
      <c r="H88" s="1433"/>
      <c r="I88" s="1433"/>
      <c r="J88" s="1433"/>
    </row>
    <row r="89" spans="1:10">
      <c r="A89" s="1430" t="s">
        <v>3766</v>
      </c>
      <c r="B89" s="1435"/>
      <c r="C89" s="1435"/>
      <c r="D89" s="1435"/>
      <c r="E89" s="1435"/>
      <c r="F89" s="1435"/>
      <c r="G89" s="1435"/>
      <c r="H89" s="1435"/>
      <c r="I89" s="1435"/>
      <c r="J89" s="1435"/>
    </row>
    <row r="91" spans="1:10" ht="14.25">
      <c r="A91" s="1433" t="s">
        <v>3822</v>
      </c>
      <c r="B91" s="1433"/>
      <c r="C91" s="1433"/>
      <c r="D91" s="1433"/>
      <c r="E91" s="1433"/>
      <c r="F91" s="1433"/>
      <c r="G91" s="1433"/>
      <c r="H91" s="1433"/>
      <c r="I91" s="1433"/>
      <c r="J91" s="1433"/>
    </row>
    <row r="92" spans="1:10">
      <c r="A92" s="1430" t="s">
        <v>3767</v>
      </c>
      <c r="B92" s="1435"/>
      <c r="C92" s="1435"/>
      <c r="D92" s="1435"/>
      <c r="E92" s="1435"/>
      <c r="F92" s="1435"/>
      <c r="G92" s="1435"/>
      <c r="H92" s="1435"/>
      <c r="I92" s="1435"/>
      <c r="J92" s="1435"/>
    </row>
    <row r="94" spans="1:10" ht="14.25" customHeight="1">
      <c r="A94" s="1433" t="s">
        <v>3820</v>
      </c>
      <c r="B94" s="1433"/>
      <c r="C94" s="1433"/>
      <c r="D94" s="1433"/>
      <c r="E94" s="1433"/>
      <c r="F94" s="1433"/>
      <c r="G94" s="1433"/>
      <c r="H94" s="1433"/>
      <c r="I94" s="1433"/>
      <c r="J94" s="1433"/>
    </row>
    <row r="95" spans="1:10" ht="12.75" customHeight="1">
      <c r="A95" s="1477" t="s">
        <v>3821</v>
      </c>
      <c r="B95" s="1435"/>
      <c r="C95" s="1435"/>
      <c r="D95" s="1435"/>
      <c r="E95" s="1435"/>
      <c r="F95" s="1435"/>
      <c r="G95" s="1435"/>
      <c r="H95" s="1435"/>
      <c r="I95" s="1435"/>
      <c r="J95" s="1435"/>
    </row>
    <row r="97" spans="1:10" ht="14.25" customHeight="1">
      <c r="A97" s="1433" t="s">
        <v>3235</v>
      </c>
      <c r="B97" s="1433"/>
      <c r="C97" s="1433"/>
      <c r="D97" s="1433"/>
      <c r="E97" s="1433"/>
      <c r="F97" s="1433"/>
      <c r="G97" s="1433"/>
      <c r="H97" s="1433"/>
      <c r="I97" s="1433"/>
      <c r="J97" s="1433"/>
    </row>
    <row r="98" spans="1:10">
      <c r="A98" s="1430" t="s">
        <v>3768</v>
      </c>
      <c r="B98" s="1435"/>
      <c r="C98" s="1435"/>
      <c r="D98" s="1435"/>
      <c r="E98" s="1435"/>
      <c r="F98" s="1435"/>
      <c r="G98" s="1435"/>
      <c r="H98" s="1435"/>
      <c r="I98" s="1435"/>
      <c r="J98" s="1435"/>
    </row>
    <row r="100" spans="1:10" ht="14.25">
      <c r="A100" s="1433" t="s">
        <v>1883</v>
      </c>
      <c r="B100" s="1433"/>
      <c r="C100" s="1433"/>
      <c r="D100" s="1433"/>
      <c r="E100" s="1433"/>
      <c r="F100" s="1433"/>
      <c r="G100" s="1433"/>
      <c r="H100" s="1433"/>
      <c r="I100" s="1433"/>
      <c r="J100" s="1433"/>
    </row>
    <row r="101" spans="1:10">
      <c r="A101" s="1477" t="s">
        <v>3665</v>
      </c>
      <c r="B101" s="1435"/>
      <c r="C101" s="1435"/>
      <c r="D101" s="1435"/>
      <c r="E101" s="1435"/>
      <c r="F101" s="1435"/>
      <c r="G101" s="1435"/>
      <c r="H101" s="1435"/>
      <c r="I101" s="1435"/>
      <c r="J101" s="1435"/>
    </row>
    <row r="103" spans="1:10" ht="14.25">
      <c r="A103" s="1433" t="s">
        <v>1884</v>
      </c>
      <c r="B103" s="1433"/>
      <c r="C103" s="1433"/>
      <c r="D103" s="1433"/>
      <c r="E103" s="1433"/>
      <c r="F103" s="1433"/>
      <c r="G103" s="1433"/>
      <c r="H103" s="1433"/>
      <c r="I103" s="1433"/>
      <c r="J103" s="1433"/>
    </row>
    <row r="104" spans="1:10">
      <c r="A104" s="1477" t="s">
        <v>1523</v>
      </c>
      <c r="B104" s="1435"/>
      <c r="C104" s="1435"/>
      <c r="D104" s="1435"/>
      <c r="E104" s="1435"/>
      <c r="F104" s="1435"/>
      <c r="G104" s="1435"/>
      <c r="H104" s="1435"/>
      <c r="I104" s="1435"/>
      <c r="J104" s="1435"/>
    </row>
    <row r="106" spans="1:10" ht="14.25">
      <c r="A106" s="1433" t="s">
        <v>1885</v>
      </c>
      <c r="B106" s="1433"/>
      <c r="C106" s="1433"/>
      <c r="D106" s="1433"/>
      <c r="E106" s="1433"/>
      <c r="F106" s="1433"/>
      <c r="G106" s="1433"/>
      <c r="H106" s="1433"/>
      <c r="I106" s="1433"/>
      <c r="J106" s="1433"/>
    </row>
    <row r="107" spans="1:10">
      <c r="A107" s="1477" t="s">
        <v>3666</v>
      </c>
      <c r="B107" s="1439"/>
      <c r="C107" s="1439"/>
      <c r="D107" s="1439"/>
      <c r="E107" s="1439"/>
      <c r="F107" s="1439"/>
      <c r="G107" s="1435"/>
      <c r="H107" s="1435"/>
      <c r="I107" s="1435"/>
      <c r="J107" s="1435"/>
    </row>
    <row r="109" spans="1:10" ht="14.25">
      <c r="A109" s="1433" t="s">
        <v>3238</v>
      </c>
      <c r="B109" s="1433"/>
      <c r="C109" s="1433"/>
      <c r="D109" s="1433"/>
      <c r="E109" s="1433"/>
      <c r="F109" s="1433"/>
      <c r="G109" s="1433"/>
      <c r="H109" s="1433"/>
      <c r="I109" s="1433"/>
      <c r="J109" s="1433"/>
    </row>
    <row r="110" spans="1:10">
      <c r="A110" s="1477" t="s">
        <v>3239</v>
      </c>
      <c r="B110" s="1435"/>
      <c r="C110" s="1435"/>
      <c r="D110" s="1435"/>
      <c r="E110" s="1435"/>
      <c r="F110" s="1435"/>
      <c r="G110" s="1435"/>
      <c r="H110" s="1435"/>
      <c r="I110" s="1435"/>
      <c r="J110" s="1435"/>
    </row>
    <row r="112" spans="1:10" ht="14.25">
      <c r="A112" s="1433" t="s">
        <v>1886</v>
      </c>
      <c r="B112" s="1433"/>
      <c r="C112" s="1433"/>
      <c r="D112" s="1433"/>
      <c r="E112" s="1433"/>
      <c r="F112" s="1433"/>
      <c r="G112" s="1433"/>
      <c r="H112" s="1433"/>
      <c r="I112" s="1433"/>
      <c r="J112" s="1433"/>
    </row>
    <row r="113" spans="1:10">
      <c r="A113" s="1479" t="s">
        <v>3475</v>
      </c>
      <c r="B113" s="1435"/>
      <c r="C113" s="1435"/>
      <c r="D113" s="1435"/>
      <c r="E113" s="1435"/>
      <c r="F113" s="1435"/>
      <c r="G113" s="1435"/>
      <c r="H113" s="1435"/>
      <c r="I113" s="1435"/>
      <c r="J113" s="1435"/>
    </row>
    <row r="115" spans="1:10" ht="14.25">
      <c r="A115" s="1433" t="s">
        <v>1887</v>
      </c>
      <c r="B115" s="1433"/>
      <c r="C115" s="1433"/>
      <c r="D115" s="1433"/>
      <c r="E115" s="1433"/>
      <c r="F115" s="1433"/>
      <c r="G115" s="1433"/>
      <c r="H115" s="1433"/>
      <c r="I115" s="1433"/>
      <c r="J115" s="1433"/>
    </row>
    <row r="116" spans="1:10">
      <c r="A116" s="1431" t="s">
        <v>3240</v>
      </c>
      <c r="B116" s="1435"/>
      <c r="C116" s="1435"/>
      <c r="D116" s="1435"/>
      <c r="E116" s="1435"/>
      <c r="F116" s="1435"/>
      <c r="G116" s="1435"/>
      <c r="H116" s="1435"/>
      <c r="I116" s="1435"/>
      <c r="J116" s="1435"/>
    </row>
    <row r="118" spans="1:10" ht="14.25">
      <c r="A118" s="1433" t="s">
        <v>1888</v>
      </c>
      <c r="B118" s="1433"/>
      <c r="C118" s="1433"/>
      <c r="D118" s="1433"/>
      <c r="E118" s="1433"/>
      <c r="F118" s="1433"/>
      <c r="G118" s="1433"/>
      <c r="H118" s="1433"/>
      <c r="I118" s="1433"/>
      <c r="J118" s="1433"/>
    </row>
    <row r="119" spans="1:10">
      <c r="A119" s="1431" t="s">
        <v>3241</v>
      </c>
      <c r="B119" s="1435"/>
      <c r="C119" s="1435"/>
      <c r="D119" s="1435"/>
      <c r="E119" s="1435"/>
      <c r="F119" s="1435"/>
      <c r="G119" s="1435"/>
      <c r="H119" s="1435"/>
      <c r="I119" s="1435"/>
      <c r="J119" s="1435"/>
    </row>
    <row r="121" spans="1:10" ht="14.25">
      <c r="A121" s="1433" t="s">
        <v>1889</v>
      </c>
      <c r="B121" s="1433"/>
      <c r="C121" s="1433"/>
      <c r="D121" s="1433"/>
      <c r="E121" s="1433"/>
      <c r="F121" s="1433"/>
      <c r="G121" s="1433"/>
      <c r="H121" s="1433"/>
      <c r="I121" s="1433"/>
      <c r="J121" s="1433"/>
    </row>
    <row r="122" spans="1:10">
      <c r="A122" s="1431" t="s">
        <v>3242</v>
      </c>
      <c r="B122" s="1435"/>
      <c r="C122" s="1435"/>
      <c r="D122" s="1435"/>
      <c r="E122" s="1435"/>
      <c r="F122" s="1435"/>
      <c r="G122" s="1435"/>
      <c r="H122" s="1435"/>
      <c r="I122" s="1435"/>
      <c r="J122" s="1435"/>
    </row>
    <row r="124" spans="1:10" ht="14.25">
      <c r="A124" s="1433" t="s">
        <v>1890</v>
      </c>
      <c r="B124" s="1433"/>
      <c r="C124" s="1433"/>
      <c r="D124" s="1433"/>
      <c r="E124" s="1433"/>
      <c r="F124" s="1433"/>
      <c r="G124" s="1433"/>
      <c r="H124" s="1433"/>
      <c r="I124" s="1433"/>
      <c r="J124" s="1433"/>
    </row>
    <row r="125" spans="1:10">
      <c r="A125" s="1431" t="s">
        <v>3243</v>
      </c>
      <c r="B125" s="1435"/>
      <c r="C125" s="1435"/>
      <c r="D125" s="1435"/>
      <c r="E125" s="1435"/>
      <c r="F125" s="1435"/>
      <c r="G125" s="1435"/>
      <c r="H125" s="1435"/>
      <c r="I125" s="1435"/>
      <c r="J125" s="1435"/>
    </row>
    <row r="127" spans="1:10" ht="14.25">
      <c r="A127" s="1433" t="s">
        <v>1891</v>
      </c>
      <c r="B127" s="1433"/>
      <c r="C127" s="1433"/>
      <c r="D127" s="1433"/>
      <c r="E127" s="1433"/>
      <c r="F127" s="1433"/>
      <c r="G127" s="1433"/>
      <c r="H127" s="1433"/>
      <c r="I127" s="1433"/>
      <c r="J127" s="1433"/>
    </row>
    <row r="128" spans="1:10">
      <c r="A128" s="1431" t="s">
        <v>3244</v>
      </c>
      <c r="B128" s="1435"/>
      <c r="C128" s="1435"/>
      <c r="D128" s="1435"/>
      <c r="E128" s="1435"/>
      <c r="F128" s="1435"/>
      <c r="G128" s="1435"/>
      <c r="H128" s="1435"/>
      <c r="I128" s="1435"/>
      <c r="J128" s="1435"/>
    </row>
    <row r="130" spans="1:10" ht="14.25">
      <c r="A130" s="1433" t="s">
        <v>1892</v>
      </c>
      <c r="B130" s="1433"/>
      <c r="C130" s="1433"/>
      <c r="D130" s="1433"/>
      <c r="E130" s="1433"/>
      <c r="F130" s="1433"/>
      <c r="G130" s="1433"/>
      <c r="H130" s="1433"/>
      <c r="I130" s="1433"/>
      <c r="J130" s="1433"/>
    </row>
    <row r="131" spans="1:10">
      <c r="A131" s="1470" t="s">
        <v>3245</v>
      </c>
      <c r="B131" s="1435"/>
      <c r="C131" s="1435"/>
      <c r="D131" s="1435"/>
      <c r="E131" s="1435"/>
      <c r="F131" s="1435"/>
      <c r="G131" s="1435"/>
      <c r="H131" s="1435"/>
      <c r="I131" s="1435"/>
      <c r="J131" s="1435"/>
    </row>
    <row r="133" spans="1:10" ht="14.25">
      <c r="A133" s="1433" t="s">
        <v>1893</v>
      </c>
      <c r="B133" s="1433"/>
      <c r="C133" s="1433"/>
      <c r="D133" s="1433"/>
      <c r="E133" s="1433"/>
      <c r="F133" s="1433"/>
      <c r="G133" s="1433"/>
      <c r="H133" s="1433"/>
      <c r="I133" s="1433"/>
      <c r="J133" s="1433"/>
    </row>
    <row r="134" spans="1:10">
      <c r="A134" s="1478" t="s">
        <v>1684</v>
      </c>
      <c r="B134" s="1435"/>
      <c r="C134" s="1435"/>
      <c r="D134" s="1435"/>
      <c r="E134" s="1435"/>
      <c r="F134" s="1435"/>
      <c r="G134" s="1435"/>
      <c r="H134" s="1435"/>
      <c r="I134" s="1435"/>
      <c r="J134" s="1435"/>
    </row>
    <row r="136" spans="1:10" ht="14.25">
      <c r="A136" s="1433" t="s">
        <v>3823</v>
      </c>
      <c r="B136" s="1433"/>
      <c r="C136" s="1433"/>
      <c r="D136" s="1433"/>
      <c r="E136" s="1433"/>
      <c r="F136" s="1433"/>
      <c r="G136" s="1433"/>
      <c r="H136" s="1433"/>
      <c r="I136" s="1433"/>
      <c r="J136" s="1433"/>
    </row>
    <row r="137" spans="1:10" ht="14.25">
      <c r="A137" s="1470" t="s">
        <v>3824</v>
      </c>
      <c r="B137" s="1435"/>
      <c r="C137" s="1435"/>
      <c r="D137" s="1435"/>
      <c r="E137" s="1435"/>
      <c r="F137" s="1435"/>
      <c r="G137" s="1435"/>
      <c r="H137" s="1435"/>
      <c r="I137" s="1435"/>
      <c r="J137" s="1435"/>
    </row>
    <row r="139" spans="1:10" ht="14.25">
      <c r="A139" s="1433" t="s">
        <v>3826</v>
      </c>
      <c r="B139" s="1433"/>
      <c r="C139" s="1433"/>
      <c r="D139" s="1433"/>
      <c r="E139" s="1433"/>
      <c r="F139" s="1433"/>
      <c r="G139" s="1433"/>
      <c r="H139" s="1433"/>
      <c r="I139" s="1433"/>
      <c r="J139" s="1433"/>
    </row>
    <row r="140" spans="1:10" ht="14.25">
      <c r="A140" s="1478" t="s">
        <v>3825</v>
      </c>
      <c r="B140" s="1435"/>
      <c r="C140" s="1435"/>
      <c r="D140" s="1435"/>
      <c r="E140" s="1435"/>
      <c r="F140" s="1435"/>
      <c r="G140" s="1435"/>
      <c r="H140" s="1435"/>
      <c r="I140" s="1435"/>
      <c r="J140" s="1435"/>
    </row>
    <row r="142" spans="1:10" ht="14.25">
      <c r="A142" s="1433" t="s">
        <v>1894</v>
      </c>
      <c r="B142" s="1433"/>
      <c r="C142" s="1433"/>
      <c r="D142" s="1433"/>
      <c r="E142" s="1433"/>
      <c r="F142" s="1433"/>
      <c r="G142" s="1433"/>
      <c r="H142" s="1433"/>
      <c r="I142" s="1433"/>
      <c r="J142" s="1433"/>
    </row>
    <row r="143" spans="1:10">
      <c r="A143" s="1479" t="s">
        <v>253</v>
      </c>
      <c r="B143" s="1435"/>
      <c r="C143" s="1435"/>
      <c r="D143" s="1435"/>
      <c r="E143" s="1435"/>
      <c r="F143" s="1435"/>
      <c r="G143" s="1435"/>
      <c r="H143" s="1435"/>
      <c r="I143" s="1435"/>
      <c r="J143" s="1435"/>
    </row>
    <row r="145" spans="1:10" ht="14.25">
      <c r="A145" s="1433" t="s">
        <v>3246</v>
      </c>
      <c r="B145" s="1433"/>
      <c r="C145" s="1433"/>
      <c r="D145" s="1433"/>
      <c r="E145" s="1433"/>
      <c r="F145" s="1433"/>
      <c r="G145" s="1433"/>
      <c r="H145" s="1433"/>
      <c r="I145" s="1433"/>
      <c r="J145" s="1433"/>
    </row>
    <row r="146" spans="1:10">
      <c r="A146" s="1470" t="s">
        <v>3247</v>
      </c>
      <c r="B146" s="1442"/>
      <c r="C146" s="1435"/>
      <c r="D146" s="1435"/>
      <c r="E146" s="1435"/>
      <c r="F146" s="1435"/>
      <c r="G146" s="1435"/>
      <c r="H146" s="1435"/>
      <c r="I146" s="1435"/>
      <c r="J146" s="1435"/>
    </row>
    <row r="148" spans="1:10" ht="14.25">
      <c r="A148" s="1433" t="s">
        <v>3827</v>
      </c>
      <c r="B148" s="1433"/>
      <c r="C148" s="1433"/>
      <c r="D148" s="1433"/>
      <c r="E148" s="1433"/>
      <c r="F148" s="1433"/>
      <c r="G148" s="1433"/>
      <c r="H148" s="1433"/>
      <c r="I148" s="1433"/>
      <c r="J148" s="1433"/>
    </row>
    <row r="149" spans="1:10">
      <c r="A149" s="1470" t="s">
        <v>3828</v>
      </c>
      <c r="B149" s="1435"/>
      <c r="C149" s="1435"/>
      <c r="D149" s="1435"/>
      <c r="E149" s="1435"/>
      <c r="F149" s="1435"/>
      <c r="G149" s="1435"/>
      <c r="H149" s="1435"/>
      <c r="I149" s="1435"/>
      <c r="J149" s="1435"/>
    </row>
    <row r="151" spans="1:10" ht="14.25">
      <c r="A151" s="1433" t="s">
        <v>1895</v>
      </c>
      <c r="B151" s="1433"/>
      <c r="C151" s="1433"/>
      <c r="D151" s="1433"/>
      <c r="E151" s="1433"/>
      <c r="F151" s="1433"/>
      <c r="G151" s="1433"/>
      <c r="H151" s="1433"/>
      <c r="I151" s="1433"/>
      <c r="J151" s="1433"/>
    </row>
    <row r="152" spans="1:10">
      <c r="A152" s="1479" t="s">
        <v>273</v>
      </c>
      <c r="B152" s="1435"/>
      <c r="C152" s="1435"/>
      <c r="D152" s="1435"/>
      <c r="E152" s="1435"/>
      <c r="F152" s="1435"/>
      <c r="G152" s="1435"/>
      <c r="H152" s="1435"/>
      <c r="I152" s="1435"/>
      <c r="J152" s="1435"/>
    </row>
    <row r="154" spans="1:10" ht="14.25">
      <c r="A154" s="1433" t="s">
        <v>1896</v>
      </c>
      <c r="B154" s="1433"/>
      <c r="C154" s="1433"/>
      <c r="D154" s="1433"/>
      <c r="E154" s="1433"/>
      <c r="F154" s="1433"/>
      <c r="G154" s="1433"/>
      <c r="H154" s="1433"/>
      <c r="I154" s="1433"/>
      <c r="J154" s="1433"/>
    </row>
    <row r="155" spans="1:10">
      <c r="A155" s="1470" t="s">
        <v>1857</v>
      </c>
      <c r="B155" s="1435"/>
      <c r="C155" s="1435"/>
      <c r="D155" s="1435"/>
      <c r="E155" s="1435"/>
      <c r="F155" s="1435"/>
      <c r="G155" s="1435"/>
      <c r="H155" s="1435"/>
      <c r="I155" s="1435"/>
      <c r="J155" s="1435"/>
    </row>
    <row r="157" spans="1:10" ht="14.25">
      <c r="A157" s="1433" t="s">
        <v>1897</v>
      </c>
      <c r="B157" s="1433"/>
      <c r="C157" s="1433"/>
      <c r="D157" s="1433"/>
      <c r="E157" s="1433"/>
      <c r="F157" s="1433"/>
      <c r="G157" s="1433"/>
      <c r="H157" s="1433"/>
      <c r="I157" s="1433"/>
      <c r="J157" s="1433"/>
    </row>
    <row r="158" spans="1:10">
      <c r="A158" s="1479" t="s">
        <v>291</v>
      </c>
      <c r="B158" s="1435"/>
      <c r="C158" s="1435"/>
      <c r="D158" s="1435"/>
      <c r="E158" s="1435"/>
      <c r="F158" s="1435"/>
      <c r="G158" s="1435"/>
      <c r="H158" s="1435"/>
      <c r="I158" s="1435"/>
      <c r="J158" s="1435"/>
    </row>
    <row r="160" spans="1:10" ht="14.25">
      <c r="A160" s="1433" t="s">
        <v>1898</v>
      </c>
      <c r="B160" s="1433"/>
      <c r="C160" s="1433"/>
      <c r="D160" s="1433"/>
      <c r="E160" s="1433"/>
      <c r="F160" s="1433"/>
      <c r="G160" s="1433"/>
      <c r="H160" s="1433"/>
      <c r="I160" s="1433"/>
      <c r="J160" s="1433"/>
    </row>
    <row r="161" spans="1:10">
      <c r="A161" s="1431" t="s">
        <v>302</v>
      </c>
      <c r="B161" s="1435"/>
      <c r="C161" s="1435"/>
      <c r="D161" s="1435"/>
      <c r="E161" s="1435"/>
      <c r="F161" s="1435"/>
      <c r="G161" s="1435"/>
      <c r="H161" s="1435"/>
      <c r="I161" s="1435"/>
      <c r="J161" s="1435"/>
    </row>
    <row r="163" spans="1:10" ht="14.25">
      <c r="A163" s="1433" t="s">
        <v>1899</v>
      </c>
      <c r="B163" s="1433"/>
      <c r="C163" s="1433"/>
      <c r="D163" s="1433"/>
      <c r="E163" s="1433"/>
      <c r="F163" s="1433"/>
      <c r="G163" s="1433"/>
      <c r="H163" s="1433"/>
      <c r="I163" s="1433"/>
      <c r="J163" s="1433"/>
    </row>
    <row r="164" spans="1:10">
      <c r="A164" s="1431" t="s">
        <v>317</v>
      </c>
      <c r="B164" s="1435"/>
      <c r="C164" s="1435"/>
      <c r="D164" s="1435"/>
      <c r="E164" s="1435"/>
      <c r="F164" s="1435"/>
      <c r="G164" s="1435"/>
      <c r="H164" s="1435"/>
      <c r="I164" s="1435"/>
      <c r="J164" s="1435"/>
    </row>
    <row r="166" spans="1:10" ht="14.25">
      <c r="A166" s="1433" t="s">
        <v>3829</v>
      </c>
      <c r="B166" s="1433"/>
      <c r="C166" s="1433"/>
      <c r="D166" s="1433"/>
      <c r="E166" s="1433"/>
      <c r="F166" s="1433"/>
      <c r="G166" s="1433"/>
      <c r="H166" s="1433"/>
      <c r="I166" s="1433"/>
      <c r="J166" s="1433"/>
    </row>
    <row r="167" spans="1:10">
      <c r="A167" s="1470" t="s">
        <v>3830</v>
      </c>
      <c r="B167" s="1442"/>
      <c r="C167" s="1435"/>
      <c r="D167" s="1435"/>
      <c r="E167" s="1435"/>
      <c r="F167" s="1435"/>
      <c r="G167" s="1435"/>
      <c r="H167" s="1435"/>
      <c r="I167" s="1435"/>
      <c r="J167" s="1435"/>
    </row>
    <row r="168" spans="1:10" ht="14.25">
      <c r="A168" s="1433"/>
      <c r="B168" s="1433"/>
      <c r="C168" s="1433"/>
      <c r="D168" s="1433"/>
      <c r="E168" s="1433"/>
      <c r="F168" s="1433"/>
      <c r="G168" s="1433"/>
      <c r="H168" s="1433"/>
      <c r="I168" s="1433"/>
      <c r="J168" s="1433"/>
    </row>
    <row r="169" spans="1:10" ht="14.25">
      <c r="A169" s="1433" t="s">
        <v>3248</v>
      </c>
      <c r="B169" s="1433"/>
      <c r="C169" s="1435"/>
      <c r="D169" s="1435"/>
      <c r="E169" s="1435"/>
      <c r="F169" s="1435"/>
      <c r="G169" s="1435"/>
      <c r="H169" s="1435"/>
      <c r="I169" s="1435"/>
      <c r="J169" s="1435"/>
    </row>
    <row r="170" spans="1:10">
      <c r="A170" s="1432" t="s">
        <v>326</v>
      </c>
      <c r="B170" s="1435"/>
    </row>
    <row r="171" spans="1:10" ht="14.25">
      <c r="A171" s="1433"/>
      <c r="B171" s="1433"/>
      <c r="C171" s="1433"/>
      <c r="D171" s="1433"/>
      <c r="E171" s="1433"/>
      <c r="F171" s="1433"/>
      <c r="G171" s="1433"/>
      <c r="H171" s="1433"/>
      <c r="I171" s="1433"/>
      <c r="J171" s="1433"/>
    </row>
    <row r="172" spans="1:10" ht="14.25">
      <c r="A172" s="1433" t="s">
        <v>3769</v>
      </c>
      <c r="B172" s="1433"/>
      <c r="C172" s="1435"/>
      <c r="D172" s="1435"/>
      <c r="E172" s="1435"/>
      <c r="F172" s="1435"/>
      <c r="G172" s="1435"/>
      <c r="H172" s="1435"/>
      <c r="I172" s="1435"/>
      <c r="J172" s="1435"/>
    </row>
    <row r="173" spans="1:10">
      <c r="A173" s="1432" t="s">
        <v>2985</v>
      </c>
      <c r="B173" s="1435"/>
    </row>
    <row r="174" spans="1:10" ht="14.25">
      <c r="A174" s="1433"/>
      <c r="B174" s="1433"/>
      <c r="C174" s="1433"/>
      <c r="D174" s="1433"/>
      <c r="E174" s="1433"/>
      <c r="F174" s="1433"/>
      <c r="G174" s="1433"/>
      <c r="H174" s="1433"/>
      <c r="I174" s="1433"/>
      <c r="J174" s="1433"/>
    </row>
    <row r="175" spans="1:10" ht="14.25">
      <c r="A175" s="1433" t="s">
        <v>3831</v>
      </c>
      <c r="B175" s="1433"/>
      <c r="C175" s="1435"/>
      <c r="D175" s="1435"/>
      <c r="E175" s="1435"/>
      <c r="F175" s="1435"/>
      <c r="G175" s="1435"/>
      <c r="H175" s="1435"/>
      <c r="I175" s="1435"/>
      <c r="J175" s="1435"/>
    </row>
    <row r="176" spans="1:10" ht="12.75" customHeight="1">
      <c r="A176" s="1470" t="s">
        <v>3832</v>
      </c>
      <c r="B176" s="1435"/>
    </row>
    <row r="177" spans="1:10" ht="14.25">
      <c r="A177" s="1433"/>
      <c r="B177" s="1433"/>
      <c r="C177" s="1433"/>
      <c r="D177" s="1433"/>
      <c r="E177" s="1433"/>
      <c r="F177" s="1433"/>
      <c r="G177" s="1433"/>
      <c r="H177" s="1433"/>
      <c r="I177" s="1433"/>
      <c r="J177" s="1433"/>
    </row>
    <row r="178" spans="1:10" ht="14.25">
      <c r="A178" s="1433" t="s">
        <v>3249</v>
      </c>
      <c r="B178" s="1433"/>
      <c r="C178" s="1435"/>
      <c r="D178" s="1435"/>
      <c r="E178" s="1435"/>
      <c r="F178" s="1435"/>
      <c r="G178" s="1435"/>
      <c r="H178" s="1435"/>
      <c r="I178" s="1435"/>
      <c r="J178" s="1435"/>
    </row>
    <row r="179" spans="1:10">
      <c r="A179" s="1465" t="s">
        <v>331</v>
      </c>
      <c r="B179" s="1435"/>
    </row>
    <row r="180" spans="1:10" ht="14.25">
      <c r="A180" s="1433"/>
      <c r="B180" s="1433"/>
      <c r="C180" s="1433"/>
      <c r="D180" s="1433"/>
      <c r="E180" s="1433"/>
      <c r="F180" s="1433"/>
      <c r="G180" s="1433"/>
      <c r="H180" s="1433"/>
      <c r="I180" s="1433"/>
      <c r="J180" s="1433"/>
    </row>
    <row r="181" spans="1:10" ht="14.25">
      <c r="A181" s="1433" t="s">
        <v>3250</v>
      </c>
      <c r="B181" s="1433"/>
      <c r="C181" s="1435"/>
      <c r="D181" s="1435"/>
      <c r="E181" s="1435"/>
      <c r="F181" s="1435"/>
      <c r="G181" s="1435"/>
      <c r="H181" s="1435"/>
      <c r="I181" s="1435"/>
      <c r="J181" s="1435"/>
    </row>
    <row r="182" spans="1:10">
      <c r="A182" s="1431" t="s">
        <v>335</v>
      </c>
      <c r="B182" s="1435"/>
    </row>
    <row r="183" spans="1:10" ht="14.25">
      <c r="A183" s="1433"/>
      <c r="B183" s="1433"/>
      <c r="C183" s="1433"/>
      <c r="D183" s="1433"/>
      <c r="E183" s="1433"/>
      <c r="F183" s="1433"/>
      <c r="G183" s="1433"/>
      <c r="H183" s="1433"/>
      <c r="I183" s="1433"/>
      <c r="J183" s="1433"/>
    </row>
    <row r="184" spans="1:10" ht="14.25">
      <c r="A184" s="1433" t="s">
        <v>3251</v>
      </c>
      <c r="B184" s="1433"/>
      <c r="C184" s="1435"/>
      <c r="D184" s="1435"/>
      <c r="E184" s="1435"/>
      <c r="F184" s="1435"/>
      <c r="G184" s="1435"/>
      <c r="H184" s="1435"/>
      <c r="I184" s="1435"/>
      <c r="J184" s="1435"/>
    </row>
    <row r="185" spans="1:10">
      <c r="A185" s="1431" t="s">
        <v>3667</v>
      </c>
      <c r="B185" s="1435"/>
    </row>
    <row r="186" spans="1:10" ht="14.25">
      <c r="A186" s="1433"/>
      <c r="B186" s="1433"/>
      <c r="C186" s="1433"/>
      <c r="D186" s="1433"/>
      <c r="E186" s="1433"/>
      <c r="F186" s="1433"/>
      <c r="G186" s="1433"/>
      <c r="H186" s="1433"/>
      <c r="I186" s="1433"/>
      <c r="J186" s="1433"/>
    </row>
    <row r="187" spans="1:10" ht="14.25">
      <c r="A187" s="1433" t="s">
        <v>3252</v>
      </c>
      <c r="B187" s="1433"/>
      <c r="C187" s="1435"/>
      <c r="D187" s="1435"/>
      <c r="E187" s="1435"/>
      <c r="F187" s="1435"/>
      <c r="G187" s="1435"/>
      <c r="H187" s="1435"/>
      <c r="I187" s="1435"/>
      <c r="J187" s="1435"/>
    </row>
    <row r="188" spans="1:10">
      <c r="A188" s="1431" t="s">
        <v>340</v>
      </c>
      <c r="B188" s="1435"/>
    </row>
    <row r="189" spans="1:10" ht="14.25">
      <c r="A189" s="1433"/>
      <c r="B189" s="1433"/>
      <c r="C189" s="1433"/>
      <c r="D189" s="1433"/>
      <c r="E189" s="1433"/>
      <c r="F189" s="1433"/>
      <c r="G189" s="1433"/>
      <c r="H189" s="1433"/>
      <c r="I189" s="1433"/>
      <c r="J189" s="1433"/>
    </row>
    <row r="190" spans="1:10" ht="14.25">
      <c r="A190" s="1433" t="s">
        <v>3253</v>
      </c>
      <c r="B190" s="1433"/>
      <c r="C190" s="1435"/>
      <c r="D190" s="1435"/>
      <c r="E190" s="1435"/>
      <c r="F190" s="1435"/>
      <c r="G190" s="1435"/>
      <c r="H190" s="1435"/>
      <c r="I190" s="1435"/>
      <c r="J190" s="1435"/>
    </row>
    <row r="191" spans="1:10">
      <c r="A191" s="1431" t="s">
        <v>1717</v>
      </c>
      <c r="B191" s="1435"/>
    </row>
    <row r="192" spans="1:10" ht="14.25">
      <c r="A192" s="1433"/>
      <c r="B192" s="1433"/>
      <c r="C192" s="1433"/>
      <c r="D192" s="1433"/>
      <c r="E192" s="1433"/>
      <c r="F192" s="1433"/>
      <c r="G192" s="1433"/>
      <c r="H192" s="1433"/>
      <c r="I192" s="1433"/>
      <c r="J192" s="1433"/>
    </row>
    <row r="193" spans="1:10" ht="14.25">
      <c r="A193" s="1433" t="s">
        <v>3254</v>
      </c>
      <c r="B193" s="1433"/>
      <c r="C193" s="1435"/>
      <c r="D193" s="1435"/>
      <c r="E193" s="1435"/>
      <c r="F193" s="1435"/>
      <c r="G193" s="1435"/>
      <c r="H193" s="1435"/>
      <c r="I193" s="1435"/>
      <c r="J193" s="1435"/>
    </row>
    <row r="194" spans="1:10">
      <c r="A194" s="1431" t="s">
        <v>1718</v>
      </c>
      <c r="B194" s="1435"/>
    </row>
    <row r="195" spans="1:10" ht="14.25">
      <c r="A195" s="1433"/>
      <c r="B195" s="1433"/>
      <c r="C195" s="1433"/>
      <c r="D195" s="1433"/>
      <c r="E195" s="1433"/>
      <c r="F195" s="1433"/>
      <c r="G195" s="1433"/>
      <c r="H195" s="1433"/>
      <c r="I195" s="1433"/>
      <c r="J195" s="1433"/>
    </row>
    <row r="196" spans="1:10" ht="14.25">
      <c r="A196" s="1433" t="s">
        <v>3833</v>
      </c>
      <c r="B196" s="1433"/>
      <c r="C196" s="1435"/>
      <c r="D196" s="1435"/>
      <c r="E196" s="1435"/>
      <c r="F196" s="1435"/>
      <c r="G196" s="1435"/>
      <c r="H196" s="1435"/>
      <c r="I196" s="1435"/>
      <c r="J196" s="1435"/>
    </row>
    <row r="197" spans="1:10">
      <c r="A197" s="1431" t="s">
        <v>3834</v>
      </c>
      <c r="B197" s="1435"/>
    </row>
    <row r="198" spans="1:10" ht="14.25">
      <c r="A198" s="1433"/>
      <c r="B198" s="1433"/>
      <c r="C198" s="1433"/>
      <c r="D198" s="1433"/>
      <c r="E198" s="1433"/>
      <c r="F198" s="1433"/>
      <c r="G198" s="1433"/>
      <c r="H198" s="1433"/>
      <c r="I198" s="1433"/>
      <c r="J198" s="1433"/>
    </row>
    <row r="199" spans="1:10" ht="15" customHeight="1">
      <c r="A199" s="1433" t="s">
        <v>3255</v>
      </c>
      <c r="B199" s="1433"/>
      <c r="C199" s="1435"/>
      <c r="D199" s="1435"/>
      <c r="E199" s="1435"/>
      <c r="F199" s="1435"/>
      <c r="G199" s="1435"/>
      <c r="H199" s="1435"/>
      <c r="I199" s="1435"/>
      <c r="J199" s="1435"/>
    </row>
    <row r="200" spans="1:10" ht="12.75" customHeight="1">
      <c r="A200" s="1478" t="s">
        <v>1719</v>
      </c>
      <c r="B200" s="1435"/>
    </row>
    <row r="201" spans="1:10" ht="14.25">
      <c r="A201" s="1433"/>
      <c r="B201" s="1433"/>
      <c r="C201" s="1433"/>
      <c r="D201" s="1433"/>
      <c r="E201" s="1433"/>
      <c r="F201" s="1433"/>
      <c r="G201" s="1433"/>
      <c r="H201" s="1433"/>
      <c r="I201" s="1433"/>
      <c r="J201" s="1433"/>
    </row>
    <row r="202" spans="1:10" ht="14.25">
      <c r="A202" s="1433" t="s">
        <v>3770</v>
      </c>
      <c r="B202" s="1433"/>
      <c r="C202" s="1435"/>
      <c r="D202" s="1435"/>
      <c r="E202" s="1435"/>
      <c r="F202" s="1435"/>
      <c r="G202" s="1435"/>
      <c r="H202" s="1435"/>
      <c r="I202" s="1435"/>
      <c r="J202" s="1435"/>
    </row>
    <row r="203" spans="1:10">
      <c r="A203" s="1431" t="s">
        <v>2663</v>
      </c>
      <c r="B203" s="1435"/>
    </row>
    <row r="204" spans="1:10" ht="14.25">
      <c r="A204" s="1433"/>
      <c r="B204" s="1433"/>
      <c r="C204" s="1433"/>
      <c r="D204" s="1433"/>
      <c r="E204" s="1433"/>
      <c r="F204" s="1433"/>
      <c r="G204" s="1433"/>
      <c r="H204" s="1433"/>
      <c r="I204" s="1433"/>
      <c r="J204" s="1433"/>
    </row>
    <row r="205" spans="1:10" ht="12.75" customHeight="1">
      <c r="A205" s="1433" t="s">
        <v>3771</v>
      </c>
      <c r="B205" s="1433"/>
      <c r="C205" s="1435"/>
      <c r="D205" s="1435"/>
      <c r="E205" s="1435"/>
      <c r="F205" s="1435"/>
      <c r="G205" s="1435"/>
      <c r="H205" s="1435"/>
      <c r="I205" s="1435"/>
      <c r="J205" s="1435"/>
    </row>
    <row r="206" spans="1:10" ht="12.75" customHeight="1">
      <c r="A206" s="1431" t="s">
        <v>2993</v>
      </c>
      <c r="B206" s="1435"/>
    </row>
    <row r="207" spans="1:10" ht="14.25">
      <c r="A207" s="1433"/>
      <c r="B207" s="1433"/>
      <c r="C207" s="1433"/>
      <c r="D207" s="1433"/>
      <c r="E207" s="1433"/>
      <c r="F207" s="1433"/>
      <c r="G207" s="1433"/>
      <c r="H207" s="1433"/>
      <c r="I207" s="1433"/>
      <c r="J207" s="1433"/>
    </row>
    <row r="208" spans="1:10" ht="12.75" customHeight="1">
      <c r="A208" s="1433" t="s">
        <v>3772</v>
      </c>
      <c r="B208" s="1433"/>
      <c r="C208" s="1435"/>
      <c r="D208" s="1435"/>
      <c r="E208" s="1435"/>
      <c r="F208" s="1435"/>
      <c r="G208" s="1435"/>
      <c r="H208" s="1435"/>
      <c r="I208" s="1435"/>
      <c r="J208" s="1435"/>
    </row>
    <row r="209" spans="1:11" ht="12.75" customHeight="1">
      <c r="A209" s="1432" t="s">
        <v>3773</v>
      </c>
      <c r="B209" s="1435"/>
    </row>
    <row r="210" spans="1:11" ht="14.25">
      <c r="A210" s="1433"/>
      <c r="B210" s="1433"/>
      <c r="C210" s="1433"/>
      <c r="D210" s="1433"/>
      <c r="E210" s="1433"/>
      <c r="F210" s="1433"/>
      <c r="G210" s="1433"/>
      <c r="H210" s="1433"/>
      <c r="I210" s="1433"/>
      <c r="J210" s="1433"/>
    </row>
    <row r="211" spans="1:11" ht="14.25">
      <c r="A211" s="1433" t="s">
        <v>3256</v>
      </c>
      <c r="B211" s="1433"/>
      <c r="C211" s="1435"/>
      <c r="D211" s="1435"/>
      <c r="E211" s="1435"/>
      <c r="F211" s="1435"/>
      <c r="G211" s="1435"/>
      <c r="H211" s="1435"/>
      <c r="I211" s="1435"/>
      <c r="J211" s="1435"/>
    </row>
    <row r="212" spans="1:11">
      <c r="A212" s="1478" t="s">
        <v>1858</v>
      </c>
      <c r="B212" s="1435"/>
    </row>
    <row r="213" spans="1:11" ht="14.25">
      <c r="A213" s="1433"/>
      <c r="B213" s="1433"/>
      <c r="C213" s="1433"/>
      <c r="D213" s="1433"/>
      <c r="E213" s="1433"/>
      <c r="F213" s="1433"/>
      <c r="G213" s="1433"/>
      <c r="H213" s="1433"/>
      <c r="I213" s="1433"/>
      <c r="J213" s="1433"/>
    </row>
    <row r="214" spans="1:11" ht="14.25">
      <c r="A214" s="1433" t="s">
        <v>3774</v>
      </c>
      <c r="B214" s="1433"/>
      <c r="C214" s="1435"/>
      <c r="D214" s="1435"/>
      <c r="E214" s="1435"/>
      <c r="F214" s="1435"/>
      <c r="G214" s="1435"/>
      <c r="H214" s="1435"/>
      <c r="I214" s="1435"/>
      <c r="J214" s="1435"/>
      <c r="K214" s="1435"/>
    </row>
    <row r="215" spans="1:11">
      <c r="A215" s="1431" t="s">
        <v>2709</v>
      </c>
      <c r="B215" s="1435"/>
      <c r="K215" s="1435"/>
    </row>
    <row r="216" spans="1:11" ht="14.25">
      <c r="A216" s="1433"/>
      <c r="B216" s="1433"/>
      <c r="C216" s="1433"/>
      <c r="D216" s="1433"/>
      <c r="E216" s="1433"/>
      <c r="F216" s="1433"/>
      <c r="G216" s="1433"/>
      <c r="H216" s="1433"/>
      <c r="I216" s="1433"/>
      <c r="J216" s="1433"/>
    </row>
    <row r="217" spans="1:11" ht="14.25">
      <c r="A217" s="1433" t="s">
        <v>3257</v>
      </c>
      <c r="B217" s="1433"/>
      <c r="C217" s="1435"/>
      <c r="D217" s="1435"/>
      <c r="E217" s="1435"/>
      <c r="F217" s="1435"/>
      <c r="G217" s="1435"/>
      <c r="H217" s="1435"/>
      <c r="I217" s="1435"/>
      <c r="J217" s="1435"/>
    </row>
    <row r="218" spans="1:11">
      <c r="A218" s="1477" t="s">
        <v>1597</v>
      </c>
      <c r="B218" s="1435"/>
    </row>
    <row r="219" spans="1:11" ht="14.25">
      <c r="A219" s="1433"/>
      <c r="B219" s="1433"/>
      <c r="C219" s="1433"/>
      <c r="D219" s="1433"/>
      <c r="E219" s="1433"/>
      <c r="F219" s="1433"/>
      <c r="G219" s="1433"/>
      <c r="H219" s="1433"/>
      <c r="I219" s="1433"/>
      <c r="J219" s="1433"/>
    </row>
    <row r="220" spans="1:11" ht="14.25">
      <c r="A220" s="1433" t="s">
        <v>3258</v>
      </c>
      <c r="B220" s="1433"/>
      <c r="C220" s="1435"/>
      <c r="D220" s="1435"/>
      <c r="E220" s="1435"/>
      <c r="F220" s="1435"/>
      <c r="G220" s="1435"/>
      <c r="H220" s="1435"/>
      <c r="I220" s="1435"/>
      <c r="J220" s="1435"/>
    </row>
    <row r="221" spans="1:11">
      <c r="A221" s="1431" t="s">
        <v>1646</v>
      </c>
      <c r="B221" s="1435"/>
    </row>
    <row r="222" spans="1:11" ht="14.25">
      <c r="A222" s="1433"/>
      <c r="B222" s="1433"/>
      <c r="C222" s="1433"/>
      <c r="D222" s="1433"/>
      <c r="E222" s="1433"/>
      <c r="F222" s="1433"/>
      <c r="G222" s="1433"/>
      <c r="H222" s="1433"/>
      <c r="I222" s="1433"/>
      <c r="J222" s="1433"/>
    </row>
    <row r="223" spans="1:11" ht="14.25">
      <c r="A223" s="1433" t="s">
        <v>3493</v>
      </c>
      <c r="B223" s="1433"/>
      <c r="C223" s="1435"/>
      <c r="D223" s="1435"/>
      <c r="E223" s="1435"/>
      <c r="F223" s="1435"/>
      <c r="G223" s="1435"/>
      <c r="H223" s="1435"/>
      <c r="I223" s="1435"/>
      <c r="J223" s="1435"/>
    </row>
    <row r="224" spans="1:11" ht="12.75" customHeight="1">
      <c r="A224" s="1470" t="s">
        <v>1859</v>
      </c>
      <c r="B224" s="1435"/>
    </row>
    <row r="225" spans="1:10" ht="14.25">
      <c r="A225" s="1433"/>
      <c r="B225" s="1433"/>
      <c r="C225" s="1433"/>
      <c r="D225" s="1433"/>
      <c r="E225" s="1433"/>
      <c r="F225" s="1433"/>
      <c r="G225" s="1433"/>
      <c r="H225" s="1433"/>
      <c r="I225" s="1433"/>
      <c r="J225" s="1433"/>
    </row>
    <row r="226" spans="1:10" ht="14.25">
      <c r="A226" s="1443" t="s">
        <v>3507</v>
      </c>
      <c r="B226" s="1433"/>
      <c r="C226" s="1435"/>
      <c r="D226" s="1435"/>
      <c r="E226" s="1435"/>
      <c r="F226" s="1435"/>
      <c r="G226" s="1435"/>
      <c r="H226" s="1435"/>
      <c r="I226" s="1435"/>
      <c r="J226" s="1435"/>
    </row>
    <row r="227" spans="1:10">
      <c r="A227" s="1465" t="s">
        <v>3506</v>
      </c>
      <c r="B227" s="1435"/>
    </row>
    <row r="228" spans="1:10" ht="14.25">
      <c r="A228" s="1433"/>
      <c r="B228" s="1433"/>
      <c r="C228" s="1433"/>
      <c r="D228" s="1433"/>
      <c r="E228" s="1433"/>
      <c r="F228" s="1433"/>
      <c r="G228" s="1433"/>
      <c r="H228" s="1433"/>
      <c r="I228" s="1433"/>
      <c r="J228" s="1433"/>
    </row>
    <row r="229" spans="1:10" ht="14.25">
      <c r="A229" s="1433" t="s">
        <v>3494</v>
      </c>
      <c r="B229" s="1433"/>
      <c r="C229" s="1435"/>
      <c r="D229" s="1435"/>
      <c r="E229" s="1435"/>
      <c r="F229" s="1435"/>
      <c r="G229" s="1435"/>
      <c r="H229" s="1435"/>
      <c r="I229" s="1435"/>
      <c r="J229" s="1435"/>
    </row>
    <row r="230" spans="1:10">
      <c r="A230" s="1476" t="s">
        <v>861</v>
      </c>
      <c r="B230" s="1435"/>
    </row>
    <row r="231" spans="1:10" ht="14.25">
      <c r="A231" s="1433"/>
      <c r="B231" s="1433"/>
      <c r="C231" s="1433"/>
      <c r="D231" s="1433"/>
      <c r="E231" s="1433"/>
      <c r="F231" s="1433"/>
      <c r="G231" s="1433"/>
      <c r="H231" s="1433"/>
      <c r="I231" s="1433"/>
      <c r="J231" s="1433"/>
    </row>
    <row r="232" spans="1:10" ht="12.75" customHeight="1">
      <c r="A232" s="1433" t="s">
        <v>3495</v>
      </c>
      <c r="B232" s="1433"/>
      <c r="C232" s="1435"/>
      <c r="D232" s="1435"/>
      <c r="E232" s="1435"/>
      <c r="F232" s="1435"/>
      <c r="G232" s="1435"/>
      <c r="H232" s="1435"/>
      <c r="I232" s="1435"/>
      <c r="J232" s="1435"/>
    </row>
    <row r="233" spans="1:10" ht="12.75" customHeight="1">
      <c r="A233" s="1465" t="s">
        <v>1860</v>
      </c>
      <c r="B233" s="1435"/>
    </row>
    <row r="234" spans="1:10" ht="14.25">
      <c r="A234" s="1433"/>
      <c r="B234" s="1433"/>
      <c r="C234" s="1433"/>
      <c r="D234" s="1433"/>
      <c r="E234" s="1433"/>
      <c r="F234" s="1433"/>
      <c r="G234" s="1433"/>
      <c r="H234" s="1433"/>
      <c r="I234" s="1433"/>
      <c r="J234" s="1433"/>
    </row>
    <row r="235" spans="1:10" ht="12.75" customHeight="1">
      <c r="A235" s="1433" t="s">
        <v>3835</v>
      </c>
      <c r="B235" s="1433"/>
      <c r="C235" s="1435"/>
      <c r="D235" s="1435"/>
      <c r="E235" s="1435"/>
      <c r="F235" s="1435"/>
      <c r="G235" s="1435"/>
      <c r="H235" s="1435"/>
      <c r="I235" s="1435"/>
      <c r="J235" s="1435"/>
    </row>
    <row r="236" spans="1:10">
      <c r="A236" s="1465" t="s">
        <v>3836</v>
      </c>
      <c r="B236" s="1435"/>
    </row>
    <row r="237" spans="1:10" ht="14.25">
      <c r="A237" s="1433"/>
      <c r="B237" s="1433"/>
      <c r="C237" s="1433"/>
      <c r="D237" s="1433"/>
      <c r="E237" s="1433"/>
      <c r="F237" s="1433"/>
      <c r="G237" s="1433"/>
      <c r="H237" s="1433"/>
      <c r="I237" s="1433"/>
      <c r="J237" s="1433"/>
    </row>
    <row r="238" spans="1:10" ht="14.25">
      <c r="A238" s="1433" t="s">
        <v>3837</v>
      </c>
      <c r="B238" s="1433"/>
      <c r="C238" s="1435"/>
      <c r="D238" s="1435"/>
      <c r="E238" s="1435"/>
      <c r="F238" s="1435"/>
      <c r="G238" s="1435"/>
      <c r="H238" s="1435"/>
      <c r="I238" s="1435"/>
      <c r="J238" s="1435"/>
    </row>
    <row r="239" spans="1:10">
      <c r="A239" s="1465" t="s">
        <v>3838</v>
      </c>
      <c r="B239" s="1435"/>
    </row>
    <row r="240" spans="1:10" ht="14.25">
      <c r="A240" s="1433"/>
      <c r="B240" s="1433"/>
      <c r="C240" s="1433"/>
      <c r="D240" s="1433"/>
      <c r="E240" s="1433"/>
      <c r="F240" s="1433"/>
      <c r="G240" s="1433"/>
      <c r="H240" s="1433"/>
      <c r="I240" s="1433"/>
      <c r="J240" s="1433"/>
    </row>
    <row r="241" spans="1:10" ht="14.25">
      <c r="A241" s="1433" t="s">
        <v>3839</v>
      </c>
      <c r="B241" s="1433"/>
      <c r="C241" s="1435"/>
      <c r="D241" s="1435"/>
      <c r="E241" s="1435"/>
      <c r="F241" s="1435"/>
      <c r="G241" s="1435"/>
      <c r="H241" s="1435"/>
      <c r="I241" s="1435"/>
      <c r="J241" s="1435"/>
    </row>
    <row r="242" spans="1:10">
      <c r="A242" s="1467" t="s">
        <v>3840</v>
      </c>
      <c r="B242" s="1435"/>
    </row>
    <row r="243" spans="1:10" ht="14.25">
      <c r="A243" s="1433"/>
      <c r="B243" s="1433"/>
      <c r="C243" s="1433"/>
      <c r="D243" s="1433"/>
      <c r="E243" s="1433"/>
      <c r="F243" s="1433"/>
      <c r="G243" s="1433"/>
      <c r="H243" s="1433"/>
      <c r="I243" s="1433"/>
      <c r="J243" s="1433"/>
    </row>
    <row r="244" spans="1:10" ht="12.75" customHeight="1">
      <c r="A244" s="1433" t="s">
        <v>3841</v>
      </c>
      <c r="B244" s="1433"/>
      <c r="C244" s="1435"/>
      <c r="D244" s="1435"/>
      <c r="E244" s="1435"/>
      <c r="F244" s="1435"/>
      <c r="G244" s="1435"/>
      <c r="H244" s="1435"/>
      <c r="I244" s="1435"/>
      <c r="J244" s="1435"/>
    </row>
    <row r="245" spans="1:10">
      <c r="A245" s="1465" t="s">
        <v>3842</v>
      </c>
      <c r="B245" s="1435"/>
    </row>
    <row r="246" spans="1:10" ht="14.25">
      <c r="A246" s="1433"/>
      <c r="B246" s="1433"/>
      <c r="C246" s="1433"/>
      <c r="D246" s="1433"/>
      <c r="E246" s="1433"/>
      <c r="F246" s="1433"/>
      <c r="G246" s="1433"/>
      <c r="H246" s="1433"/>
      <c r="I246" s="1433"/>
      <c r="J246" s="1433"/>
    </row>
    <row r="247" spans="1:10" ht="14.25">
      <c r="A247" s="1433" t="s">
        <v>3843</v>
      </c>
      <c r="B247" s="1433"/>
      <c r="C247" s="1435"/>
      <c r="D247" s="1435"/>
      <c r="E247" s="1435"/>
      <c r="F247" s="1435"/>
      <c r="G247" s="1435"/>
      <c r="H247" s="1435"/>
      <c r="I247" s="1435"/>
      <c r="J247" s="1435"/>
    </row>
    <row r="248" spans="1:10">
      <c r="A248" s="1431" t="s">
        <v>3775</v>
      </c>
      <c r="B248" s="1435"/>
    </row>
    <row r="249" spans="1:10" ht="14.25">
      <c r="A249" s="1433"/>
      <c r="B249" s="1433"/>
      <c r="C249" s="1433"/>
      <c r="D249" s="1433"/>
      <c r="E249" s="1433"/>
      <c r="F249" s="1433"/>
      <c r="G249" s="1433"/>
      <c r="H249" s="1433"/>
      <c r="I249" s="1433"/>
      <c r="J249" s="1433"/>
    </row>
    <row r="250" spans="1:10" ht="14.25">
      <c r="A250" s="1433" t="s">
        <v>3844</v>
      </c>
      <c r="B250" s="1433"/>
      <c r="C250" s="1435"/>
      <c r="D250" s="1435"/>
      <c r="E250" s="1435"/>
      <c r="F250" s="1435"/>
      <c r="G250" s="1435"/>
      <c r="H250" s="1435"/>
      <c r="I250" s="1435"/>
      <c r="J250" s="1435"/>
    </row>
    <row r="251" spans="1:10">
      <c r="A251" s="1432" t="s">
        <v>3845</v>
      </c>
      <c r="B251" s="1435"/>
    </row>
    <row r="252" spans="1:10" ht="14.25">
      <c r="A252" s="1433"/>
      <c r="B252" s="1433"/>
      <c r="C252" s="1433"/>
      <c r="D252" s="1433"/>
      <c r="E252" s="1433"/>
      <c r="F252" s="1433"/>
      <c r="G252" s="1433"/>
      <c r="H252" s="1433"/>
      <c r="I252" s="1433"/>
      <c r="J252" s="1433"/>
    </row>
    <row r="253" spans="1:10" ht="14.25">
      <c r="A253" s="1433" t="s">
        <v>3846</v>
      </c>
      <c r="B253" s="1433"/>
      <c r="C253" s="1435"/>
      <c r="D253" s="1435"/>
      <c r="E253" s="1435"/>
      <c r="F253" s="1435"/>
      <c r="G253" s="1435"/>
      <c r="H253" s="1435"/>
      <c r="I253" s="1435"/>
      <c r="J253" s="1435"/>
    </row>
    <row r="254" spans="1:10">
      <c r="A254" s="1432" t="s">
        <v>3847</v>
      </c>
      <c r="B254" s="1435"/>
    </row>
    <row r="255" spans="1:10" ht="14.25">
      <c r="A255" s="1433"/>
      <c r="B255" s="1433"/>
      <c r="C255" s="1433"/>
      <c r="D255" s="1433"/>
      <c r="E255" s="1433"/>
      <c r="F255" s="1433"/>
      <c r="G255" s="1433"/>
      <c r="H255" s="1433"/>
      <c r="I255" s="1433"/>
      <c r="J255" s="1433"/>
    </row>
    <row r="256" spans="1:10" ht="14.25">
      <c r="A256" s="1433" t="s">
        <v>3496</v>
      </c>
      <c r="B256" s="1433"/>
      <c r="C256" s="1435"/>
      <c r="D256" s="1435"/>
      <c r="E256" s="1435"/>
      <c r="F256" s="1435"/>
      <c r="G256" s="1435"/>
      <c r="H256" s="1435"/>
      <c r="I256" s="1435"/>
      <c r="J256" s="1435"/>
    </row>
    <row r="257" spans="1:10">
      <c r="A257" s="1465" t="s">
        <v>1662</v>
      </c>
      <c r="B257" s="1435"/>
    </row>
    <row r="258" spans="1:10" ht="14.25">
      <c r="A258" s="1433"/>
      <c r="B258" s="1433"/>
      <c r="C258" s="1433"/>
      <c r="D258" s="1433"/>
      <c r="E258" s="1433"/>
      <c r="F258" s="1433"/>
      <c r="G258" s="1433"/>
      <c r="H258" s="1433"/>
      <c r="I258" s="1433"/>
      <c r="J258" s="1433"/>
    </row>
    <row r="259" spans="1:10" ht="14.25">
      <c r="A259" s="1433" t="s">
        <v>3505</v>
      </c>
      <c r="B259" s="1433"/>
      <c r="C259" s="1435"/>
      <c r="D259" s="1435"/>
      <c r="E259" s="1435"/>
      <c r="F259" s="1435"/>
      <c r="G259" s="1435"/>
      <c r="H259" s="1435"/>
      <c r="I259" s="1435"/>
      <c r="J259" s="1435"/>
    </row>
    <row r="260" spans="1:10">
      <c r="A260" s="791" t="s">
        <v>3508</v>
      </c>
      <c r="B260" s="1435"/>
    </row>
    <row r="261" spans="1:10" ht="14.25">
      <c r="A261" s="1433"/>
      <c r="B261" s="1433"/>
      <c r="C261" s="1433"/>
      <c r="D261" s="1433"/>
      <c r="E261" s="1433"/>
      <c r="F261" s="1433"/>
      <c r="G261" s="1433"/>
      <c r="H261" s="1433"/>
      <c r="I261" s="1433"/>
      <c r="J261" s="1433"/>
    </row>
    <row r="262" spans="1:10" ht="14.25">
      <c r="A262" s="1433" t="s">
        <v>3848</v>
      </c>
      <c r="B262" s="1433"/>
      <c r="C262" s="1435"/>
      <c r="D262" s="1435"/>
      <c r="E262" s="1435"/>
      <c r="F262" s="1435"/>
      <c r="G262" s="1435"/>
      <c r="H262" s="1435"/>
      <c r="I262" s="1435"/>
      <c r="J262" s="1435"/>
    </row>
    <row r="263" spans="1:10">
      <c r="A263" s="1465" t="s">
        <v>3849</v>
      </c>
      <c r="B263" s="1435"/>
    </row>
    <row r="264" spans="1:10" ht="14.25">
      <c r="A264" s="1433"/>
      <c r="B264" s="1433"/>
      <c r="C264" s="1433"/>
      <c r="D264" s="1433"/>
      <c r="E264" s="1433"/>
      <c r="F264" s="1433"/>
      <c r="G264" s="1433"/>
      <c r="H264" s="1433"/>
      <c r="I264" s="1433"/>
      <c r="J264" s="1433"/>
    </row>
    <row r="265" spans="1:10" ht="14.25">
      <c r="A265" s="1433" t="s">
        <v>3850</v>
      </c>
      <c r="B265" s="1433"/>
      <c r="C265" s="1435"/>
      <c r="D265" s="1435"/>
      <c r="E265" s="1435"/>
      <c r="F265" s="1435"/>
      <c r="G265" s="1435"/>
      <c r="H265" s="1435"/>
      <c r="I265" s="1435"/>
      <c r="J265" s="1435"/>
    </row>
    <row r="266" spans="1:10">
      <c r="A266" s="1465" t="s">
        <v>3851</v>
      </c>
      <c r="B266" s="1435"/>
    </row>
    <row r="267" spans="1:10" ht="14.25">
      <c r="A267" s="1433"/>
      <c r="B267" s="1433"/>
      <c r="C267" s="1433"/>
      <c r="D267" s="1433"/>
      <c r="E267" s="1433"/>
      <c r="F267" s="1433"/>
      <c r="G267" s="1433"/>
      <c r="H267" s="1433"/>
      <c r="I267" s="1433"/>
      <c r="J267" s="1433"/>
    </row>
    <row r="268" spans="1:10" ht="14.25">
      <c r="A268" s="1433" t="s">
        <v>3259</v>
      </c>
      <c r="B268" s="1433"/>
      <c r="C268" s="1435"/>
      <c r="D268" s="1435"/>
      <c r="E268" s="1435"/>
      <c r="F268" s="1435"/>
      <c r="G268" s="1435"/>
      <c r="H268" s="1435"/>
      <c r="I268" s="1435"/>
      <c r="J268" s="1435"/>
    </row>
    <row r="269" spans="1:10">
      <c r="A269" s="1465" t="s">
        <v>1861</v>
      </c>
      <c r="B269" s="1435"/>
    </row>
    <row r="270" spans="1:10" ht="14.25">
      <c r="A270" s="1433"/>
      <c r="B270" s="1433"/>
      <c r="C270" s="1433"/>
      <c r="D270" s="1433"/>
      <c r="E270" s="1433"/>
      <c r="F270" s="1433"/>
      <c r="G270" s="1433"/>
      <c r="H270" s="1433"/>
      <c r="I270" s="1433"/>
      <c r="J270" s="1433"/>
    </row>
    <row r="271" spans="1:10" ht="14.25">
      <c r="A271" s="1433" t="s">
        <v>3497</v>
      </c>
      <c r="B271" s="1433"/>
      <c r="C271" s="1435"/>
      <c r="D271" s="1435"/>
      <c r="E271" s="1435"/>
      <c r="F271" s="1435"/>
      <c r="G271" s="1435"/>
      <c r="H271" s="1435"/>
      <c r="I271" s="1435"/>
      <c r="J271" s="1435"/>
    </row>
    <row r="272" spans="1:10">
      <c r="A272" s="1465" t="s">
        <v>1862</v>
      </c>
      <c r="B272" s="1435"/>
    </row>
    <row r="273" spans="1:14" ht="14.25">
      <c r="A273" s="1433"/>
      <c r="B273" s="1433"/>
      <c r="C273" s="1433"/>
      <c r="D273" s="1433"/>
      <c r="E273" s="1433"/>
      <c r="F273" s="1433"/>
      <c r="G273" s="1433"/>
      <c r="H273" s="1433"/>
      <c r="I273" s="1433"/>
      <c r="J273" s="1433"/>
    </row>
    <row r="274" spans="1:14" ht="15">
      <c r="A274" s="1433" t="s">
        <v>3678</v>
      </c>
      <c r="B274" s="1455"/>
      <c r="C274" s="1455"/>
      <c r="D274" s="1455"/>
      <c r="E274" s="1455"/>
      <c r="F274" s="1435"/>
      <c r="G274" s="1435"/>
      <c r="H274" s="1435"/>
      <c r="I274" s="1435"/>
      <c r="J274" s="1435"/>
    </row>
    <row r="275" spans="1:14">
      <c r="A275" s="1471" t="s">
        <v>3677</v>
      </c>
      <c r="B275" s="1456"/>
      <c r="C275" s="1456"/>
      <c r="D275" s="1456"/>
      <c r="E275" s="1456"/>
    </row>
    <row r="276" spans="1:14" ht="14.25">
      <c r="A276" s="1433"/>
      <c r="B276" s="1433"/>
      <c r="C276" s="1433"/>
      <c r="D276" s="1433"/>
      <c r="E276" s="1433"/>
      <c r="F276" s="1433"/>
      <c r="G276" s="1433"/>
      <c r="H276" s="1433"/>
      <c r="I276" s="1433"/>
      <c r="J276" s="1433"/>
    </row>
    <row r="277" spans="1:14" ht="15" customHeight="1">
      <c r="A277" s="1433" t="s">
        <v>3498</v>
      </c>
      <c r="B277" s="1433"/>
      <c r="C277" s="1435"/>
      <c r="D277" s="1435"/>
      <c r="E277" s="1435"/>
      <c r="F277" s="1435"/>
      <c r="G277" s="1435"/>
      <c r="H277" s="1435"/>
      <c r="I277" s="1435"/>
      <c r="J277" s="1435"/>
      <c r="K277" s="1444"/>
      <c r="L277" s="1444"/>
      <c r="M277" s="1444"/>
      <c r="N277" s="1433"/>
    </row>
    <row r="278" spans="1:14" ht="12.75" customHeight="1">
      <c r="A278" s="1472" t="s">
        <v>3679</v>
      </c>
      <c r="B278" s="1435"/>
      <c r="K278" s="1445"/>
      <c r="L278" s="1445"/>
      <c r="M278" s="1445"/>
      <c r="N278" s="1445"/>
    </row>
    <row r="279" spans="1:14" ht="14.25">
      <c r="A279" s="1433"/>
      <c r="B279" s="1433"/>
      <c r="C279" s="1433"/>
      <c r="D279" s="1433"/>
      <c r="E279" s="1433"/>
      <c r="F279" s="1433"/>
      <c r="G279" s="1433"/>
      <c r="H279" s="1433"/>
      <c r="I279" s="1433"/>
      <c r="J279" s="1433"/>
    </row>
    <row r="280" spans="1:14" ht="14.25">
      <c r="A280" s="1433" t="s">
        <v>3260</v>
      </c>
      <c r="B280" s="1433"/>
      <c r="C280" s="1435"/>
      <c r="D280" s="1435"/>
      <c r="E280" s="1435"/>
      <c r="F280" s="1435"/>
      <c r="G280" s="1435"/>
      <c r="H280" s="1435"/>
      <c r="I280" s="1435"/>
      <c r="J280" s="1435"/>
    </row>
    <row r="281" spans="1:14">
      <c r="A281" s="1465" t="s">
        <v>1340</v>
      </c>
      <c r="B281" s="1435"/>
    </row>
    <row r="282" spans="1:14" ht="14.25">
      <c r="A282" s="1433"/>
      <c r="B282" s="1433"/>
      <c r="C282" s="1433"/>
      <c r="D282" s="1433"/>
      <c r="E282" s="1433"/>
      <c r="F282" s="1433"/>
      <c r="G282" s="1433"/>
      <c r="H282" s="1433"/>
      <c r="I282" s="1433"/>
      <c r="J282" s="1433"/>
    </row>
    <row r="283" spans="1:14" ht="14.25" customHeight="1">
      <c r="A283" s="1433" t="s">
        <v>3261</v>
      </c>
      <c r="B283" s="1433"/>
      <c r="C283" s="1435"/>
      <c r="D283" s="1435"/>
      <c r="E283" s="1435"/>
      <c r="F283" s="1435"/>
      <c r="G283" s="1435"/>
      <c r="H283" s="1435"/>
      <c r="I283" s="1435"/>
      <c r="J283" s="1435"/>
    </row>
    <row r="284" spans="1:14">
      <c r="A284" s="1431" t="s">
        <v>3776</v>
      </c>
      <c r="B284" s="1435"/>
    </row>
    <row r="285" spans="1:14" ht="14.25">
      <c r="A285" s="1433"/>
      <c r="B285" s="1433"/>
      <c r="C285" s="1433"/>
      <c r="D285" s="1433"/>
      <c r="E285" s="1433"/>
      <c r="F285" s="1433"/>
      <c r="G285" s="1433"/>
      <c r="H285" s="1433"/>
      <c r="I285" s="1433"/>
      <c r="J285" s="1433"/>
    </row>
    <row r="286" spans="1:14" ht="14.25">
      <c r="A286" s="1433" t="s">
        <v>3262</v>
      </c>
      <c r="B286" s="1433"/>
      <c r="C286" s="1435"/>
      <c r="D286" s="1435"/>
      <c r="E286" s="1435"/>
      <c r="F286" s="1435"/>
      <c r="G286" s="1435"/>
      <c r="H286" s="1435"/>
      <c r="I286" s="1435"/>
      <c r="J286" s="1435"/>
    </row>
    <row r="287" spans="1:14">
      <c r="A287" s="1465" t="s">
        <v>1710</v>
      </c>
      <c r="B287" s="1435"/>
    </row>
    <row r="288" spans="1:14" ht="14.25">
      <c r="A288" s="1433"/>
      <c r="B288" s="1433"/>
      <c r="C288" s="1433"/>
      <c r="D288" s="1433"/>
      <c r="E288" s="1433"/>
      <c r="F288" s="1433"/>
      <c r="G288" s="1433"/>
      <c r="H288" s="1433"/>
      <c r="I288" s="1433"/>
      <c r="J288" s="1433"/>
    </row>
    <row r="289" spans="1:13" ht="12.75" customHeight="1">
      <c r="A289" s="1433" t="s">
        <v>3504</v>
      </c>
      <c r="B289" s="1433"/>
      <c r="C289" s="1435"/>
      <c r="D289" s="1435"/>
      <c r="E289" s="1435"/>
      <c r="F289" s="1435"/>
      <c r="G289" s="1435"/>
      <c r="H289" s="1435"/>
      <c r="I289" s="1435"/>
      <c r="J289" s="1435"/>
    </row>
    <row r="290" spans="1:13" ht="12.75" customHeight="1">
      <c r="A290" s="1431" t="s">
        <v>3264</v>
      </c>
      <c r="B290" s="1435"/>
    </row>
    <row r="291" spans="1:13" ht="14.25">
      <c r="A291" s="1433"/>
      <c r="B291" s="1433"/>
      <c r="C291" s="1433"/>
      <c r="D291" s="1433"/>
      <c r="E291" s="1433"/>
      <c r="F291" s="1433"/>
      <c r="G291" s="1433"/>
      <c r="H291" s="1433"/>
      <c r="I291" s="1433"/>
      <c r="J291" s="1433"/>
    </row>
    <row r="292" spans="1:13" ht="14.25">
      <c r="A292" s="1433" t="s">
        <v>3503</v>
      </c>
      <c r="B292" s="1433"/>
      <c r="C292" s="1435"/>
      <c r="D292" s="1435"/>
      <c r="E292" s="1435"/>
      <c r="F292" s="1435"/>
      <c r="G292" s="1435"/>
      <c r="H292" s="1435"/>
      <c r="I292" s="1435"/>
      <c r="J292" s="1435"/>
      <c r="K292" s="1446"/>
      <c r="L292" s="1446"/>
      <c r="M292" s="1446"/>
    </row>
    <row r="293" spans="1:13">
      <c r="A293" s="1432" t="s">
        <v>3265</v>
      </c>
      <c r="B293" s="1435"/>
      <c r="K293" s="1447"/>
      <c r="L293" s="1447"/>
      <c r="M293" s="1447"/>
    </row>
    <row r="294" spans="1:13" ht="14.25">
      <c r="A294" s="1433"/>
      <c r="B294" s="1433"/>
      <c r="C294" s="1433"/>
      <c r="D294" s="1433"/>
      <c r="E294" s="1433"/>
      <c r="F294" s="1433"/>
      <c r="G294" s="1433"/>
      <c r="H294" s="1433"/>
      <c r="I294" s="1433"/>
      <c r="J294" s="1433"/>
      <c r="K294" s="1447"/>
      <c r="L294" s="1447"/>
      <c r="M294" s="1447"/>
    </row>
    <row r="295" spans="1:13" ht="14.25">
      <c r="A295" s="1433" t="s">
        <v>3263</v>
      </c>
      <c r="B295" s="1433"/>
      <c r="C295" s="1435"/>
      <c r="D295" s="1435"/>
      <c r="E295" s="1435"/>
      <c r="F295" s="1435"/>
      <c r="G295" s="1435"/>
      <c r="H295" s="1435"/>
      <c r="I295" s="1435"/>
      <c r="J295" s="1435"/>
      <c r="K295" s="1447"/>
      <c r="L295" s="1447"/>
      <c r="M295" s="1447"/>
    </row>
    <row r="296" spans="1:13">
      <c r="A296" s="1431" t="s">
        <v>3685</v>
      </c>
      <c r="B296" s="1442"/>
      <c r="C296" s="1457"/>
      <c r="D296" s="1457"/>
      <c r="E296" s="1457"/>
      <c r="F296" s="1457"/>
      <c r="G296" s="1457"/>
      <c r="H296" s="1457"/>
      <c r="I296" s="1457"/>
      <c r="J296" s="1457"/>
      <c r="K296" s="1457"/>
      <c r="L296" s="1457"/>
      <c r="M296" s="1457"/>
    </row>
    <row r="297" spans="1:13" ht="14.25">
      <c r="A297" s="1433"/>
      <c r="B297" s="1433"/>
      <c r="C297" s="1433"/>
      <c r="D297" s="1433"/>
      <c r="E297" s="1433"/>
      <c r="F297" s="1433"/>
      <c r="G297" s="1433"/>
      <c r="H297" s="1433"/>
      <c r="I297" s="1433"/>
      <c r="J297" s="1433"/>
    </row>
    <row r="298" spans="1:13" ht="14.25">
      <c r="A298" s="1433" t="s">
        <v>3488</v>
      </c>
      <c r="B298" s="1433"/>
      <c r="C298" s="1435"/>
      <c r="D298" s="1435"/>
      <c r="E298" s="1435"/>
      <c r="F298" s="1435"/>
      <c r="G298" s="1435"/>
      <c r="H298" s="1435"/>
      <c r="I298" s="1435"/>
      <c r="J298" s="1435"/>
    </row>
    <row r="299" spans="1:13">
      <c r="A299" s="1465" t="s">
        <v>2137</v>
      </c>
      <c r="B299" s="1435"/>
    </row>
    <row r="300" spans="1:13" ht="14.25">
      <c r="A300" s="1433"/>
      <c r="B300" s="1433"/>
      <c r="C300" s="1433"/>
      <c r="D300" s="1433"/>
      <c r="E300" s="1433"/>
      <c r="F300" s="1433"/>
      <c r="G300" s="1433"/>
      <c r="H300" s="1433"/>
      <c r="I300" s="1433"/>
      <c r="J300" s="1433"/>
    </row>
    <row r="301" spans="1:13" ht="14.25">
      <c r="A301" s="1433" t="s">
        <v>3499</v>
      </c>
      <c r="B301" s="1433"/>
      <c r="C301" s="1435"/>
      <c r="D301" s="1435"/>
      <c r="E301" s="1435"/>
      <c r="F301" s="1435"/>
      <c r="G301" s="1435"/>
      <c r="H301" s="1435"/>
      <c r="I301" s="1435"/>
      <c r="J301" s="1435"/>
    </row>
    <row r="302" spans="1:13" ht="12.75" customHeight="1">
      <c r="A302" s="1464" t="s">
        <v>3611</v>
      </c>
      <c r="B302" s="1435"/>
    </row>
    <row r="303" spans="1:13" ht="14.25">
      <c r="A303" s="1433"/>
      <c r="B303" s="1433"/>
      <c r="C303" s="1433"/>
      <c r="D303" s="1433"/>
      <c r="E303" s="1433"/>
      <c r="F303" s="1433"/>
      <c r="G303" s="1433"/>
      <c r="H303" s="1433"/>
      <c r="I303" s="1433"/>
      <c r="J303" s="1433"/>
    </row>
    <row r="304" spans="1:13" ht="14.25">
      <c r="A304" s="1433" t="s">
        <v>3500</v>
      </c>
      <c r="B304" s="1433"/>
      <c r="C304" s="1435"/>
      <c r="D304" s="1435"/>
      <c r="E304" s="1435"/>
      <c r="F304" s="1435"/>
      <c r="G304" s="1435"/>
      <c r="H304" s="1435"/>
      <c r="I304" s="1435"/>
      <c r="J304" s="1435"/>
    </row>
    <row r="305" spans="1:10">
      <c r="A305" s="1464" t="s">
        <v>3612</v>
      </c>
      <c r="B305" s="1435"/>
    </row>
    <row r="306" spans="1:10" ht="14.25">
      <c r="A306" s="1433"/>
      <c r="B306" s="1433"/>
      <c r="C306" s="1433"/>
      <c r="D306" s="1433"/>
      <c r="E306" s="1433"/>
      <c r="F306" s="1433"/>
      <c r="G306" s="1433"/>
      <c r="H306" s="1433"/>
      <c r="I306" s="1433"/>
      <c r="J306" s="1433"/>
    </row>
    <row r="307" spans="1:10" ht="14.25">
      <c r="A307" s="1433" t="s">
        <v>3502</v>
      </c>
      <c r="B307" s="1433"/>
      <c r="C307" s="1435"/>
      <c r="D307" s="1435"/>
      <c r="E307" s="1435"/>
      <c r="F307" s="1435"/>
      <c r="G307" s="1435"/>
      <c r="H307" s="1435"/>
      <c r="I307" s="1435"/>
      <c r="J307" s="1435"/>
    </row>
    <row r="308" spans="1:10">
      <c r="A308" s="1464" t="s">
        <v>1707</v>
      </c>
      <c r="B308" s="1435"/>
    </row>
    <row r="309" spans="1:10" ht="14.25">
      <c r="A309" s="1433"/>
      <c r="B309" s="1433"/>
      <c r="C309" s="1433"/>
      <c r="D309" s="1433"/>
      <c r="E309" s="1433"/>
      <c r="F309" s="1433"/>
      <c r="G309" s="1433"/>
      <c r="H309" s="1433"/>
      <c r="I309" s="1433"/>
      <c r="J309" s="1433"/>
    </row>
    <row r="310" spans="1:10" ht="14.25">
      <c r="A310" s="1433" t="s">
        <v>3489</v>
      </c>
      <c r="B310" s="1433"/>
      <c r="C310" s="1435"/>
      <c r="D310" s="1435"/>
      <c r="E310" s="1435"/>
      <c r="F310" s="1435"/>
      <c r="G310" s="1435"/>
      <c r="H310" s="1435"/>
      <c r="I310" s="1435"/>
      <c r="J310" s="1435"/>
    </row>
    <row r="311" spans="1:10">
      <c r="A311" s="1478" t="s">
        <v>1672</v>
      </c>
      <c r="B311" s="1435"/>
    </row>
    <row r="312" spans="1:10" ht="14.25">
      <c r="A312" s="1433"/>
      <c r="B312" s="1433"/>
      <c r="C312" s="1433"/>
      <c r="D312" s="1433"/>
      <c r="E312" s="1433"/>
      <c r="F312" s="1433"/>
      <c r="G312" s="1433"/>
      <c r="H312" s="1433"/>
      <c r="I312" s="1433"/>
      <c r="J312" s="1433"/>
    </row>
    <row r="313" spans="1:10" ht="14.25">
      <c r="A313" s="1433" t="s">
        <v>3501</v>
      </c>
      <c r="B313" s="1433"/>
      <c r="C313" s="1435"/>
      <c r="D313" s="1435"/>
      <c r="E313" s="1435"/>
      <c r="F313" s="1435"/>
      <c r="G313" s="1435"/>
      <c r="H313" s="1435"/>
      <c r="I313" s="1435"/>
      <c r="J313" s="1435"/>
    </row>
    <row r="314" spans="1:10" ht="12.75" customHeight="1">
      <c r="A314" s="1465" t="s">
        <v>1673</v>
      </c>
      <c r="B314" s="1435"/>
    </row>
    <row r="315" spans="1:10" ht="14.25">
      <c r="A315" s="1433"/>
      <c r="B315" s="1433"/>
      <c r="C315" s="1433"/>
      <c r="D315" s="1433"/>
      <c r="E315" s="1433"/>
      <c r="F315" s="1433"/>
      <c r="G315" s="1433"/>
      <c r="H315" s="1433"/>
      <c r="I315" s="1433"/>
      <c r="J315" s="1433"/>
    </row>
    <row r="316" spans="1:10" ht="14.25">
      <c r="A316" s="1433" t="s">
        <v>3490</v>
      </c>
      <c r="B316" s="1433"/>
      <c r="C316" s="1435"/>
      <c r="D316" s="1435"/>
      <c r="E316" s="1435"/>
      <c r="F316" s="1435"/>
      <c r="G316" s="1435"/>
      <c r="H316" s="1435"/>
      <c r="I316" s="1435"/>
      <c r="J316" s="1435"/>
    </row>
    <row r="317" spans="1:10">
      <c r="A317" s="1430" t="s">
        <v>1674</v>
      </c>
      <c r="B317" s="1435"/>
    </row>
    <row r="318" spans="1:10" ht="14.25">
      <c r="A318" s="1433"/>
      <c r="B318" s="1433"/>
      <c r="C318" s="1433"/>
      <c r="D318" s="1433"/>
      <c r="E318" s="1433"/>
      <c r="F318" s="1433"/>
      <c r="G318" s="1433"/>
      <c r="H318" s="1433"/>
      <c r="I318" s="1433"/>
      <c r="J318" s="1433"/>
    </row>
    <row r="319" spans="1:10" ht="14.25">
      <c r="A319" s="1433" t="s">
        <v>3491</v>
      </c>
      <c r="B319" s="1433"/>
      <c r="C319" s="1435"/>
      <c r="D319" s="1435"/>
      <c r="E319" s="1435"/>
      <c r="F319" s="1435"/>
      <c r="G319" s="1435"/>
      <c r="H319" s="1435"/>
      <c r="I319" s="1435"/>
      <c r="J319" s="1435"/>
    </row>
    <row r="320" spans="1:10">
      <c r="A320" s="1430" t="s">
        <v>2130</v>
      </c>
      <c r="B320" s="1435"/>
    </row>
    <row r="321" spans="1:18" ht="14.25">
      <c r="A321" s="1433"/>
      <c r="B321" s="1433"/>
      <c r="C321" s="1433"/>
      <c r="D321" s="1433"/>
      <c r="E321" s="1433"/>
      <c r="F321" s="1433"/>
      <c r="G321" s="1433"/>
      <c r="H321" s="1433"/>
      <c r="I321" s="1433"/>
      <c r="J321" s="1433"/>
    </row>
    <row r="322" spans="1:18" ht="14.25">
      <c r="A322" s="1433" t="s">
        <v>3492</v>
      </c>
      <c r="B322" s="1433"/>
      <c r="C322" s="1435"/>
      <c r="D322" s="1435"/>
      <c r="E322" s="1435"/>
      <c r="F322" s="1435"/>
      <c r="G322" s="1435"/>
      <c r="H322" s="1435"/>
      <c r="I322" s="1435"/>
      <c r="J322" s="1435"/>
    </row>
    <row r="323" spans="1:18">
      <c r="A323" s="1430" t="s">
        <v>1675</v>
      </c>
      <c r="B323" s="1435"/>
    </row>
    <row r="324" spans="1:18" ht="15">
      <c r="A324" s="1433"/>
      <c r="B324" s="1433"/>
      <c r="C324" s="1433"/>
      <c r="D324" s="1433"/>
      <c r="E324" s="1433"/>
      <c r="F324" s="1433"/>
      <c r="G324" s="1433"/>
      <c r="H324" s="1433"/>
      <c r="I324" s="1433"/>
      <c r="J324" s="1433"/>
      <c r="K324" s="1448"/>
      <c r="L324" s="1448"/>
      <c r="M324" s="1448"/>
      <c r="N324" s="1448"/>
      <c r="O324" s="1448"/>
      <c r="P324" s="1448"/>
      <c r="Q324" s="1448"/>
    </row>
    <row r="325" spans="1:18" ht="15">
      <c r="A325" s="1433" t="s">
        <v>3777</v>
      </c>
      <c r="B325" s="1433"/>
      <c r="C325" s="1435"/>
      <c r="D325" s="1435"/>
      <c r="E325" s="1435"/>
      <c r="F325" s="1435"/>
      <c r="G325" s="1435"/>
      <c r="H325" s="1435"/>
      <c r="I325" s="1435"/>
      <c r="J325" s="1435"/>
      <c r="K325" s="1448"/>
      <c r="L325" s="1448"/>
      <c r="M325" s="1448"/>
      <c r="N325" s="1448"/>
      <c r="O325" s="1448"/>
      <c r="P325" s="1448"/>
      <c r="Q325" s="1448"/>
      <c r="R325" s="1449"/>
    </row>
    <row r="326" spans="1:18" ht="15">
      <c r="A326" s="1432" t="s">
        <v>3778</v>
      </c>
      <c r="B326" s="1435"/>
      <c r="K326" s="1448"/>
      <c r="L326" s="1448"/>
      <c r="M326" s="1448"/>
      <c r="N326" s="1448"/>
      <c r="O326" s="1448"/>
      <c r="P326" s="1448"/>
      <c r="Q326" s="1448"/>
      <c r="R326" s="1448"/>
    </row>
    <row r="327" spans="1:18" ht="14.25">
      <c r="A327" s="1433"/>
      <c r="B327" s="1433"/>
      <c r="C327" s="1433"/>
      <c r="D327" s="1433"/>
      <c r="E327" s="1433"/>
      <c r="F327" s="1433"/>
      <c r="G327" s="1433"/>
      <c r="H327" s="1433"/>
      <c r="I327" s="1433"/>
      <c r="J327" s="1433"/>
    </row>
    <row r="328" spans="1:18" ht="14.25">
      <c r="A328" s="1433" t="s">
        <v>3779</v>
      </c>
      <c r="B328" s="1433"/>
      <c r="C328" s="1435"/>
      <c r="D328" s="1435"/>
      <c r="E328" s="1435"/>
      <c r="F328" s="1435"/>
      <c r="G328" s="1435"/>
      <c r="H328" s="1435"/>
      <c r="I328" s="1435"/>
      <c r="J328" s="1435"/>
    </row>
    <row r="329" spans="1:18">
      <c r="A329" s="1432" t="s">
        <v>3780</v>
      </c>
      <c r="B329" s="1435"/>
    </row>
    <row r="330" spans="1:18" ht="14.25">
      <c r="A330" s="1433"/>
      <c r="B330" s="1433"/>
      <c r="C330" s="1433"/>
      <c r="D330" s="1433"/>
      <c r="E330" s="1433"/>
      <c r="F330" s="1433"/>
      <c r="G330" s="1433"/>
      <c r="H330" s="1433"/>
      <c r="I330" s="1433"/>
      <c r="J330" s="1433"/>
    </row>
    <row r="331" spans="1:18" ht="14.25">
      <c r="A331" s="1433" t="s">
        <v>3781</v>
      </c>
      <c r="B331" s="1433"/>
      <c r="C331" s="1435"/>
      <c r="D331" s="1435"/>
      <c r="E331" s="1435"/>
      <c r="F331" s="1435"/>
      <c r="G331" s="1435"/>
      <c r="H331" s="1435"/>
      <c r="I331" s="1435"/>
      <c r="J331" s="1435"/>
      <c r="K331" s="1458"/>
      <c r="L331" s="1458"/>
      <c r="M331" s="1458"/>
      <c r="N331" s="1458"/>
      <c r="O331" s="1458"/>
      <c r="P331" s="1458"/>
      <c r="Q331" s="1456"/>
      <c r="R331" s="1456"/>
    </row>
    <row r="332" spans="1:18" ht="15">
      <c r="A332" s="1432" t="s">
        <v>3782</v>
      </c>
      <c r="B332" s="1435"/>
      <c r="K332" s="1448"/>
      <c r="L332" s="1448"/>
      <c r="M332" s="1448"/>
      <c r="N332" s="1448"/>
      <c r="O332" s="1448"/>
      <c r="P332" s="1448"/>
      <c r="Q332" s="1448"/>
      <c r="R332" s="1448"/>
    </row>
    <row r="333" spans="1:18" ht="14.25">
      <c r="A333" s="1433"/>
      <c r="B333" s="1433"/>
      <c r="C333" s="1433"/>
      <c r="D333" s="1433"/>
      <c r="E333" s="1433"/>
      <c r="F333" s="1433"/>
      <c r="G333" s="1433"/>
      <c r="H333" s="1433"/>
      <c r="I333" s="1433"/>
      <c r="J333" s="1433"/>
    </row>
    <row r="334" spans="1:18" ht="14.25">
      <c r="A334" s="1433" t="s">
        <v>3783</v>
      </c>
      <c r="B334" s="1433"/>
      <c r="C334" s="1435"/>
      <c r="D334" s="1435"/>
      <c r="E334" s="1435"/>
      <c r="F334" s="1435"/>
      <c r="G334" s="1435"/>
      <c r="H334" s="1435"/>
      <c r="I334" s="1435"/>
      <c r="J334" s="1435"/>
      <c r="K334" s="1458"/>
      <c r="L334" s="1458"/>
      <c r="M334" s="1458"/>
      <c r="N334" s="1458"/>
      <c r="O334" s="1458"/>
      <c r="P334" s="1458"/>
      <c r="Q334" s="1456"/>
      <c r="R334" s="1456"/>
    </row>
    <row r="335" spans="1:18" ht="15">
      <c r="A335" s="1432" t="s">
        <v>3579</v>
      </c>
      <c r="B335" s="1435"/>
      <c r="K335" s="1448"/>
      <c r="L335" s="1448"/>
      <c r="M335" s="1448"/>
      <c r="N335" s="1448"/>
      <c r="O335" s="1448"/>
      <c r="P335" s="1448"/>
      <c r="Q335" s="1448"/>
      <c r="R335" s="1448"/>
    </row>
    <row r="336" spans="1:18" ht="14.25">
      <c r="A336" s="1433"/>
      <c r="B336" s="1433"/>
      <c r="C336" s="1433"/>
      <c r="D336" s="1433"/>
      <c r="E336" s="1433"/>
      <c r="F336" s="1433"/>
      <c r="G336" s="1433"/>
      <c r="H336" s="1433"/>
      <c r="I336" s="1433"/>
      <c r="J336" s="1433"/>
    </row>
    <row r="337" spans="1:10" ht="14.25">
      <c r="A337" s="1433" t="s">
        <v>3266</v>
      </c>
      <c r="B337" s="1433"/>
      <c r="C337" s="1435"/>
      <c r="D337" s="1435"/>
      <c r="E337" s="1435"/>
      <c r="F337" s="1435"/>
      <c r="G337" s="1435"/>
      <c r="H337" s="1435"/>
      <c r="I337" s="1435"/>
      <c r="J337" s="1435"/>
    </row>
    <row r="338" spans="1:10">
      <c r="A338" s="1479" t="s">
        <v>422</v>
      </c>
      <c r="B338" s="1435"/>
    </row>
    <row r="339" spans="1:10" ht="14.25">
      <c r="A339" s="1433"/>
      <c r="B339" s="1433"/>
      <c r="C339" s="1433"/>
      <c r="D339" s="1433"/>
      <c r="E339" s="1433"/>
      <c r="F339" s="1433"/>
      <c r="G339" s="1433"/>
      <c r="H339" s="1433"/>
      <c r="I339" s="1433"/>
      <c r="J339" s="1433"/>
    </row>
    <row r="340" spans="1:10" ht="14.25">
      <c r="A340" s="1433" t="s">
        <v>3267</v>
      </c>
      <c r="B340" s="1433"/>
      <c r="C340" s="1435"/>
      <c r="D340" s="1435"/>
      <c r="E340" s="1435"/>
      <c r="F340" s="1435"/>
      <c r="G340" s="1435"/>
      <c r="H340" s="1435"/>
      <c r="I340" s="1435"/>
      <c r="J340" s="1435"/>
    </row>
    <row r="341" spans="1:10">
      <c r="A341" s="1479" t="s">
        <v>1677</v>
      </c>
      <c r="B341" s="1435"/>
    </row>
    <row r="342" spans="1:10" ht="14.25">
      <c r="A342" s="1433"/>
      <c r="B342" s="1433"/>
      <c r="C342" s="1433"/>
      <c r="D342" s="1433"/>
      <c r="E342" s="1433"/>
      <c r="F342" s="1433"/>
      <c r="G342" s="1433"/>
      <c r="H342" s="1433"/>
      <c r="I342" s="1433"/>
      <c r="J342" s="1433"/>
    </row>
    <row r="343" spans="1:10" ht="14.25">
      <c r="A343" s="1433" t="s">
        <v>3268</v>
      </c>
      <c r="B343" s="1433"/>
      <c r="C343" s="1435"/>
      <c r="D343" s="1435"/>
      <c r="E343" s="1435"/>
      <c r="F343" s="1435"/>
      <c r="G343" s="1435"/>
      <c r="H343" s="1435"/>
      <c r="I343" s="1435"/>
      <c r="J343" s="1435"/>
    </row>
    <row r="344" spans="1:10">
      <c r="A344" s="1479" t="s">
        <v>1678</v>
      </c>
      <c r="B344" s="1435"/>
    </row>
    <row r="345" spans="1:10" ht="14.25">
      <c r="A345" s="1433"/>
      <c r="B345" s="1433"/>
      <c r="C345" s="1433"/>
      <c r="D345" s="1433"/>
      <c r="E345" s="1433"/>
      <c r="F345" s="1433"/>
      <c r="G345" s="1433"/>
      <c r="H345" s="1433"/>
      <c r="I345" s="1433"/>
      <c r="J345" s="1433"/>
    </row>
    <row r="346" spans="1:10" ht="14.25">
      <c r="A346" s="1433" t="s">
        <v>3269</v>
      </c>
      <c r="B346" s="1433"/>
      <c r="C346" s="1435"/>
      <c r="D346" s="1435"/>
      <c r="E346" s="1435"/>
      <c r="F346" s="1435"/>
      <c r="G346" s="1435"/>
      <c r="H346" s="1435"/>
      <c r="I346" s="1435"/>
      <c r="J346" s="1435"/>
    </row>
    <row r="347" spans="1:10">
      <c r="A347" s="1479" t="s">
        <v>1679</v>
      </c>
      <c r="B347" s="1435"/>
    </row>
    <row r="348" spans="1:10" ht="14.25">
      <c r="A348" s="1433"/>
      <c r="B348" s="1433"/>
      <c r="C348" s="1433"/>
      <c r="D348" s="1433"/>
      <c r="E348" s="1433"/>
      <c r="F348" s="1433"/>
      <c r="G348" s="1433"/>
      <c r="H348" s="1433"/>
      <c r="I348" s="1433"/>
      <c r="J348" s="1433"/>
    </row>
    <row r="349" spans="1:10" ht="14.25">
      <c r="A349" s="1433" t="s">
        <v>3270</v>
      </c>
      <c r="B349" s="1433"/>
      <c r="C349" s="1435"/>
      <c r="D349" s="1435"/>
      <c r="E349" s="1435"/>
      <c r="F349" s="1435"/>
      <c r="G349" s="1435"/>
      <c r="H349" s="1435"/>
      <c r="I349" s="1435"/>
      <c r="J349" s="1435"/>
    </row>
    <row r="350" spans="1:10">
      <c r="A350" s="1478" t="s">
        <v>1680</v>
      </c>
      <c r="B350" s="1435"/>
    </row>
    <row r="351" spans="1:10" ht="14.25">
      <c r="A351" s="1433"/>
      <c r="B351" s="1433"/>
      <c r="C351" s="1433"/>
      <c r="D351" s="1433"/>
      <c r="E351" s="1433"/>
      <c r="F351" s="1433"/>
      <c r="G351" s="1433"/>
      <c r="H351" s="1433"/>
      <c r="I351" s="1433"/>
      <c r="J351" s="1433"/>
    </row>
    <row r="352" spans="1:10" ht="14.25">
      <c r="A352" s="1433" t="s">
        <v>3271</v>
      </c>
      <c r="B352" s="1433"/>
      <c r="C352" s="1435"/>
      <c r="D352" s="1435"/>
      <c r="E352" s="1435"/>
      <c r="F352" s="1435"/>
      <c r="G352" s="1435"/>
      <c r="H352" s="1435"/>
      <c r="I352" s="1435"/>
      <c r="J352" s="1435"/>
    </row>
    <row r="353" spans="1:10">
      <c r="A353" s="1478" t="s">
        <v>1681</v>
      </c>
      <c r="B353" s="1435"/>
    </row>
    <row r="354" spans="1:10" ht="14.25">
      <c r="A354" s="1433"/>
      <c r="B354" s="1433"/>
      <c r="C354" s="1433"/>
      <c r="D354" s="1433"/>
      <c r="E354" s="1433"/>
      <c r="F354" s="1433"/>
      <c r="G354" s="1433"/>
      <c r="H354" s="1433"/>
      <c r="I354" s="1433"/>
      <c r="J354" s="1433"/>
    </row>
    <row r="355" spans="1:10" ht="14.25">
      <c r="A355" s="1433" t="s">
        <v>3853</v>
      </c>
      <c r="B355" s="1433"/>
      <c r="C355" s="1435"/>
      <c r="D355" s="1435"/>
      <c r="E355" s="1435"/>
      <c r="F355" s="1435"/>
      <c r="G355" s="1435"/>
      <c r="H355" s="1435"/>
      <c r="I355" s="1435"/>
      <c r="J355" s="1435"/>
    </row>
    <row r="356" spans="1:10">
      <c r="A356" s="1479" t="s">
        <v>3852</v>
      </c>
      <c r="B356" s="1435"/>
    </row>
    <row r="357" spans="1:10" ht="14.25">
      <c r="A357" s="1433"/>
      <c r="B357" s="1433"/>
      <c r="C357" s="1433"/>
      <c r="D357" s="1433"/>
      <c r="E357" s="1433"/>
      <c r="F357" s="1433"/>
      <c r="G357" s="1433"/>
      <c r="H357" s="1433"/>
      <c r="I357" s="1433"/>
      <c r="J357" s="1433"/>
    </row>
    <row r="358" spans="1:10" ht="14.25">
      <c r="A358" s="1433" t="s">
        <v>3854</v>
      </c>
      <c r="B358" s="1433"/>
      <c r="C358" s="1435"/>
      <c r="D358" s="1435"/>
      <c r="E358" s="1435"/>
      <c r="F358" s="1435"/>
      <c r="G358" s="1435"/>
      <c r="H358" s="1435"/>
      <c r="I358" s="1435"/>
      <c r="J358" s="1435"/>
    </row>
    <row r="359" spans="1:10">
      <c r="A359" s="1479" t="s">
        <v>3855</v>
      </c>
      <c r="B359" s="1435"/>
    </row>
    <row r="360" spans="1:10" ht="14.25">
      <c r="A360" s="1433"/>
      <c r="B360" s="1433"/>
      <c r="C360" s="1433"/>
      <c r="D360" s="1433"/>
      <c r="E360" s="1433"/>
      <c r="F360" s="1433"/>
      <c r="G360" s="1433"/>
      <c r="H360" s="1433"/>
      <c r="I360" s="1433"/>
      <c r="J360" s="1433"/>
    </row>
    <row r="361" spans="1:10" ht="14.25">
      <c r="A361" s="1433" t="s">
        <v>3272</v>
      </c>
      <c r="B361" s="1433"/>
      <c r="C361" s="1435"/>
      <c r="D361" s="1435"/>
      <c r="E361" s="1435"/>
      <c r="F361" s="1435"/>
      <c r="G361" s="1435"/>
      <c r="H361" s="1435"/>
      <c r="I361" s="1435"/>
      <c r="J361" s="1435"/>
    </row>
    <row r="362" spans="1:10">
      <c r="A362" s="1479" t="s">
        <v>1596</v>
      </c>
      <c r="B362" s="1435"/>
    </row>
    <row r="363" spans="1:10" ht="14.25">
      <c r="A363" s="1433"/>
      <c r="B363" s="1433"/>
      <c r="C363" s="1433"/>
      <c r="D363" s="1433"/>
      <c r="E363" s="1433"/>
      <c r="F363" s="1433"/>
      <c r="G363" s="1433"/>
      <c r="H363" s="1433"/>
      <c r="I363" s="1433"/>
      <c r="J363" s="1433"/>
    </row>
    <row r="364" spans="1:10" ht="14.25">
      <c r="A364" s="1433" t="s">
        <v>3856</v>
      </c>
      <c r="B364" s="1433"/>
      <c r="C364" s="1435"/>
      <c r="D364" s="1435"/>
      <c r="E364" s="1435"/>
      <c r="F364" s="1435"/>
      <c r="G364" s="1435"/>
      <c r="H364" s="1435"/>
      <c r="I364" s="1435"/>
      <c r="J364" s="1435"/>
    </row>
    <row r="365" spans="1:10">
      <c r="A365" s="1486" t="s">
        <v>3857</v>
      </c>
      <c r="B365" s="1435"/>
    </row>
    <row r="366" spans="1:10" ht="14.25">
      <c r="A366" s="1433"/>
      <c r="B366" s="1433"/>
      <c r="C366" s="1433"/>
      <c r="D366" s="1433"/>
      <c r="E366" s="1433"/>
      <c r="F366" s="1433"/>
      <c r="G366" s="1433"/>
      <c r="H366" s="1433"/>
      <c r="I366" s="1433"/>
      <c r="J366" s="1433"/>
    </row>
    <row r="367" spans="1:10" ht="14.25">
      <c r="A367" s="1433" t="s">
        <v>3273</v>
      </c>
      <c r="B367" s="1433"/>
      <c r="C367" s="1435"/>
      <c r="D367" s="1435"/>
      <c r="E367" s="1435"/>
      <c r="F367" s="1435"/>
      <c r="G367" s="1435"/>
      <c r="H367" s="1435"/>
      <c r="I367" s="1435"/>
      <c r="J367" s="1435"/>
    </row>
    <row r="368" spans="1:10">
      <c r="A368" s="1486" t="s">
        <v>540</v>
      </c>
      <c r="B368" s="1435"/>
    </row>
    <row r="369" spans="1:10" ht="14.25">
      <c r="A369" s="1433"/>
      <c r="B369" s="1433"/>
      <c r="C369" s="1433"/>
      <c r="D369" s="1433"/>
      <c r="E369" s="1433"/>
      <c r="F369" s="1433"/>
      <c r="G369" s="1433"/>
      <c r="H369" s="1433"/>
      <c r="I369" s="1433"/>
      <c r="J369" s="1433"/>
    </row>
    <row r="370" spans="1:10" ht="14.25">
      <c r="A370" s="1433" t="s">
        <v>3274</v>
      </c>
      <c r="B370" s="1433"/>
      <c r="C370" s="1435"/>
      <c r="D370" s="1435"/>
      <c r="E370" s="1435"/>
      <c r="F370" s="1435"/>
      <c r="G370" s="1435"/>
      <c r="H370" s="1435"/>
      <c r="I370" s="1435"/>
      <c r="J370" s="1435"/>
    </row>
    <row r="371" spans="1:10">
      <c r="A371" s="1486" t="s">
        <v>1956</v>
      </c>
      <c r="B371" s="1435"/>
    </row>
    <row r="372" spans="1:10" ht="14.25">
      <c r="A372" s="1433"/>
      <c r="B372" s="1433"/>
      <c r="C372" s="1433"/>
      <c r="D372" s="1433"/>
      <c r="E372" s="1433"/>
      <c r="F372" s="1433"/>
      <c r="G372" s="1433"/>
      <c r="H372" s="1433"/>
      <c r="I372" s="1433"/>
      <c r="J372" s="1433"/>
    </row>
    <row r="373" spans="1:10" ht="14.25">
      <c r="A373" s="1433" t="s">
        <v>3275</v>
      </c>
      <c r="B373" s="1433"/>
      <c r="C373" s="1435"/>
      <c r="D373" s="1435"/>
      <c r="E373" s="1435"/>
      <c r="F373" s="1435"/>
      <c r="G373" s="1435"/>
      <c r="H373" s="1435"/>
      <c r="I373" s="1435"/>
      <c r="J373" s="1435"/>
    </row>
    <row r="374" spans="1:10">
      <c r="A374" s="1486" t="s">
        <v>1725</v>
      </c>
      <c r="B374" s="1435"/>
    </row>
    <row r="375" spans="1:10" ht="14.25">
      <c r="A375" s="1433"/>
      <c r="B375" s="1433"/>
      <c r="C375" s="1433"/>
      <c r="D375" s="1433"/>
      <c r="E375" s="1433"/>
      <c r="F375" s="1433"/>
      <c r="G375" s="1433"/>
      <c r="H375" s="1433"/>
      <c r="I375" s="1433"/>
      <c r="J375" s="1433"/>
    </row>
    <row r="376" spans="1:10" ht="14.25">
      <c r="A376" s="1433" t="s">
        <v>3276</v>
      </c>
      <c r="B376" s="1433"/>
      <c r="C376" s="1435"/>
      <c r="D376" s="1435"/>
      <c r="E376" s="1435"/>
      <c r="F376" s="1435"/>
      <c r="G376" s="1435"/>
      <c r="H376" s="1435"/>
      <c r="I376" s="1435"/>
      <c r="J376" s="1435"/>
    </row>
    <row r="377" spans="1:10">
      <c r="A377" s="1479" t="s">
        <v>1682</v>
      </c>
      <c r="B377" s="1435"/>
    </row>
  </sheetData>
  <hyperlinks>
    <hyperlink ref="A4" location="'Tabl. I'!A1" display="I. WYBRANE  DANE  O  EDUKACJI  W  WOJEWÓDZTWIE  POMORSKIM  NA  TLE  KRAJU  "/>
    <hyperlink ref="A7:E7" location="Tabl.II.!A1" display="II. EDUKACJA  WEDŁUG  SZCZEBLI  KSZTAŁCENIA"/>
    <hyperlink ref="A10:L10" location="'Tabl. III'!A1" display="III. KANDYDACI,  STUDENCI,  ABSOLWENCI,  SŁUCHACZE,  DOKTORANCI  I  NAUCZYCIELE  AKADEMICCY  W  SZKOŁACH  WYŻSZYCH a"/>
    <hyperlink ref="A13" location="Tabl.1.!A1" display="TABL. 1. SZKOŁY  WEDŁUG  ORGANÓW  PROWADZĄCYCH"/>
    <hyperlink ref="A16" location="Tabl.2.!A1" display="TABL. 2. SZKOŁY  DLA  DOROSŁYCH  PUBLICZNE  I  NIEPUBLICZNE  Z  UPRAWNIENIAMI  SZKOŁY  PUBLICZNEJ "/>
    <hyperlink ref="A19" location="Tabl.3.!A1" display="TABL. 3. UCZNIOWIE  WEDŁUG  GRUP  WIEKU  "/>
    <hyperlink ref="A22:E22" location="Tabl.4.!A1" display="TABL. 4. STUDENCI  WEDŁUG  WIEKU  "/>
    <hyperlink ref="A25" location="Tabl.5.!A1" display="TABL. 5. ABSOLWENCI  SZKÓŁ  PONADGIMNAZJALNYCH a,  KTÓRZY  PRZYSTĄPILI  DO  EGZAMINU  MATURALNEGO  ORAZ  ABSOLWENCI,  KTÓRZY  OTRZYMALI  ŚWIADECTWO  DOJRZAŁOŚCI  W  ROKU  SZKOLNYM  2015/16"/>
    <hyperlink ref="A28" location="Tabl.6.!A1" display="TABL. 6. ABSOLWENCI  SZKÓŁ  PONADGIMNAZJALNYCH a  I  POLICEALNYCH b  Z  ROKU  SZKOLNEGO  2015/16,  KTÓRZY  PRZYSTĄPILI  DO  EGZAMINU  POTWIERDZAJĄCEGO  KWALIFIKACJE  ZAWODOWE "/>
    <hyperlink ref="A31" location="Tabl.7.!A1" display="TABL. 7. ABSOLWENCI  SZKÓŁ  DLA  DZIECI  I  MŁODZIEŻY   Z  ROKU  SZKOLNEGO  2015/16  WEDŁUG  GRUP  WIEKU  (bez szkół specjalnych)"/>
    <hyperlink ref="A34" location="Tabl.8.!A1" display="TABL. 8. ABSOLWENCI  a SZKÓŁ  WYŻSZYCH  WEDŁUG  WIEKU  "/>
    <hyperlink ref="A52" location="Tabl.14.!A1" display="TABL.14. NAUCZANIE  JĘZYKA  MNIEJSZOŚCI  NARODOWYCH  I  ETNICZNYCH  ORAZ  JĘZYKA   REGIONALNEGO  W  SZKOŁACH  DLA  DZIECI  I  MŁODZIEŻY"/>
    <hyperlink ref="A55" location="Tabl.15.!A1" display="TABL. 15. SZKOŁY  DLA  OSÓB  ZE  SPECJALNYMI  POTRZEBAMI  EDUKACYJNYMI a"/>
    <hyperlink ref="A58" location="Tabl.16.!A1" display="TABL. 16. STUDENCI  I  ABSOLWENCI  NIEPEŁNOSPRAWNI  WEDŁUG  RODZAJÓW  NIEPEŁNOSPRAWNOŚCI "/>
    <hyperlink ref="A61" location="Tabl.17.!A1" display="TABL. 17. SZKOŁY  ARTYSTYCZNE  NIEDAJĄCE  UPRAWNIEŃ  ZAWODOWYCH"/>
    <hyperlink ref="A67" location="Tabl.19.!A1" display="TABL. 19. UCZESTNICY  ZAJĘĆ  POZALEKCYJNYCH  "/>
    <hyperlink ref="A70" location="Tabl.20.!A1" display="TABL. 20. UCZNIOWIE  OTRZYMUJĄCY  STYPENDIA a W  SZKOŁACH  DLA  DZIECI  I  MŁODZIEŻY  ORAZ  POLICEALNYCH"/>
    <hyperlink ref="A73" location="Tabl.21.!A1" display="TABL. 21. STUDENCI  OTRZYMUJĄCY  STYPENDIA  I  ZAPOMOGI a "/>
    <hyperlink ref="A76" location="Tabl.22.!A1" display="TABL. 22. STUDENCI  OTRZYMUJĄCY  STYPENDIA  WEDŁUG  SZKÓŁ  WYŻSZYCH"/>
    <hyperlink ref="A79" location="Tabl.23.!A1" display="TABL. 23. DOKTORANCI  OTRZYMUJĄCY  STYPENDIA  I  ZAPOMOGI a"/>
    <hyperlink ref="A82" location="Tabl.24.!A1" display="TABL. 24. DOKTORANCI  OTRZYMUJĄCY  STYPENDIA  WEDŁUG  SZKÓŁ  WYŻSZYCH  ORAZ  INSTYTUTÓW  NAUKOWYCH  PAN "/>
    <hyperlink ref="A94:H94" location="Tabl.28.!A1" display="TABL. 28. PEŁNOZATRUDNIENI  NAUCZYCIELE  AKADEMICCY – CUDZOZIEMCY  WEDŁUG  KRAJÓW  POCHODZENIA  "/>
    <hyperlink ref="A97:J97" location="Tabl.29.!A1" display="TABL. 29. PEŁNOZATRUDNIENI  PRACOWNICY  NIEBĘDĄCY  NAUCZYCIELAMI  AKADEMICKIMI  WEDŁUG  GRUP STANOWISK  "/>
    <hyperlink ref="A103" location="Tabl.31.!A1" display="TABL. 31. DOMY  I  STOŁÓWKI  STUDENCKIE"/>
    <hyperlink ref="A106" location="Tabl.32.!A1" display="TABL. 32. SPECJALNE  OŚRODKI  SZKOLNO-WYCHOWAWCZE,  OŚRODKI  REWALIDACYJNO-WYCHOWAWCZE,  MŁODZIEŻOWE  OŚRODKI  WYCHOWAWCZE  ORAZ  MŁODZIEŻOWE  OŚRODKI  SOCJOTERAPII      "/>
    <hyperlink ref="A109" location="Tabl.33.!A1" display="TABL. 33. DOMY  WCZASÓW  DZIECIĘCYCH  W  2016  R."/>
    <hyperlink ref="A112" location="'Tabl.1(34).'!A1" display="TABL. 1 (34). WYCHOWANIE  PRZEDSZKOLNE  "/>
    <hyperlink ref="A115" location="'Tabl.2(35).'!A1" display="TABL. 2 (35). PLACÓWKI  WYCHOWANIA  PRZEDSZKOLNEGO  PUBLICZNE  I  NIEPUBLICZNE"/>
    <hyperlink ref="A118" location="'Tabl.3(36).'!A1" display="TABL. 3 (36). PLACÓWKI  WYCHOWANIA  PRZEDSZKOLNEGO  WEDŁUG  ORGANÓW  PROWADZĄCYCH"/>
    <hyperlink ref="A121" location="'Tabl.4(37).'!A1" display="TABL. 4 (37). DZIECI  W  PLACÓWKACH  WYCHOWANIA  PRZEDSZKOLNEGO  WEDŁUG  WIEKU  "/>
    <hyperlink ref="A124" location="'Tabl.5(38).'!A1" display="TABL. 5 (38). DZIECI  W  PLACÓWKACH  WYCHOWANIA  PRZEDSZKOLNEGO  WEDŁUG  LICZBY  OTRZYMYWANYCH  POSIŁKÓW  "/>
    <hyperlink ref="A127" location="'Tabl.6(39).'!A1" display="TABL. 6 (39). PRZEDSZKOLA  DLA  DZIECI  NIEPEŁNOSPRAWNYCH  (bez specjalnych)   "/>
    <hyperlink ref="A130" location="'Tabl.7(40).'!A1" display="TABL. 7 (40). DZIECI  OBJĘTE  WYCHOWANIEM  I  KSZTAŁCENIEM  SPECJALNYM  W  PLACÓWKACH  WYCHOWANIA  PRZEDSZKOLNEGO  "/>
    <hyperlink ref="A133" location="'Tabl.1(41).'!A1" display="TABL. 1 (41). WYBRANE  DANE  O  SZKOŁACH  PODSTAWOWYCH"/>
    <hyperlink ref="A136" location="'Tabl.2(42).'!A1" display="TABL. 2 (42). SZKOŁY  PODSTAWOWE a  PUBLICZNE  I  NIEPUBLICZNE  Z  UPRAWNIENIAMI  SZKOŁY  PUBLICZNEJ"/>
    <hyperlink ref="A139:I139" location="'Tabl.3(43).'!A1" display="TABL. 3 (43). ODDZIAŁY a  W  SZKOŁACH  PODSTAWOWYCH  WEDŁUG  KLAS"/>
    <hyperlink ref="A142" location="'Tabl.4(44).'!A1" display="TABL. 4 (44). UCZNIOWIE  SZKÓŁ  PODSTAWOWYCH  WEDŁUG  KLAS  I  PŁCI"/>
    <hyperlink ref="A145" location="'Tabl.5(45).'!A1" display="TABL. 5 (45). UCZNIOWIE  DOWOŻENI  DO  SZKÓŁ  PODSTAWOWYCH  (bez szkół specjalnych)"/>
    <hyperlink ref="A148" location="'Tabl.6(46).'!A1" display="TABL. 6 (46). UCZNIOWIE  POWTARZAJĄCY  KLASĘ  W  SZKOŁACH  PODSTAWOWYCH a"/>
    <hyperlink ref="A151:H151" location="'Tabl.7(47).'!A1" display="TABL. 7 (47). UCZNIOWIE  ZE  SPECJALNYMI  POTRZEBAMI  EDUKACYJNYMI  W  SZKOŁACH  PODSTAWOWYCH  (bez szkół specjalnych)   "/>
    <hyperlink ref="A154" location="'Tabl.8(48).'!A1" display="TABL. 8 (48). UCZNIOWIE  OBJĘCI  KSZTAŁCENIEM  SPECJALNYM  W  SZKOŁACH  PODSTAWOWYCH  WEDŁUG  RODZAJU  NIEPEŁNOSPRAWNOŚCI "/>
    <hyperlink ref="A157" location="'Tabl.9(49).'!A1" display="TABL. 9 (49). UCZNIOWIE  KORZYSTAJĄCY  Z  ZAJĘĆ  DODATKOWYCH  W  SZKOŁACH  PODSTAWOWYCH  (bez szkół specjalnych)"/>
    <hyperlink ref="A160" location="'Tabl.10(50).'!A1" display="TABL. 10 (50). REALIZACJA  OBOWIĄZKU  SZKOLNEGO  W  SZKOŁACH  PODSTAWOWYCH  (bez szkół specjalnych)  "/>
    <hyperlink ref="A163" location="'Tabl.1(51).'!A1" display="TABL. 1 (51). WYBRANE  DANE  O  GIMNAZJACH "/>
    <hyperlink ref="A166" location="'Tabl.2(52).'!A1" display="TABL. 2 (52). GIMNAZJA  PUBLICZNE  I  NIEPUBLICZNE  Z  UPRAWNIENIAMI  SZKOŁY  PUBLICZNEJ a"/>
    <hyperlink ref="A169" location="'Tabl.3(53).'!A1" display="TABL. 3 (53). UCZNIOWIE  GIMNAZJÓW  WEDŁUG  KLAS  I  PŁCI"/>
    <hyperlink ref="A175" location="'Tabl.5(55).'!A1" display="TABL. 5 (55). UCZNIOWIE  POWTARZAJĄCY  KLASĘ  W  GIMNAZJACH a"/>
    <hyperlink ref="A178" location="'Tabl.6(56).'!A1" display="TABL. 6 (56). UCZNIOWIE  ZE  SPECJALNYMI  POTRZEBAMI  EDUKACYJNYMI  W  GIMNAZJACH  (bez szkół specjalnych)  "/>
    <hyperlink ref="A181" location="'Tabl.7(57).'!A1" display="TABL. 7 (57). UCZNIOWIE  OBJĘCI  KSZTAŁCENIEM  SPECJALNYM  W  GIMNAZJACH  WEDŁUG  RODZAJU  NIEPEŁNOSPRAWNOŚCI "/>
    <hyperlink ref="A184" location="'Tabl. 8(58).'!A1" display="TABL. 8(58). UCZNIOWIE  KORZYSTAJĄCY  Z  ZAJĘĆ  DODATKOWYCH  W  GIMNAZJACH   (bez szkół specjalnych)  "/>
    <hyperlink ref="A187" location="'Tabl.9(59).'!A1" display="TABL. 9 (59). REALIZACJA  OBOWIĄZKU  SZKOLNEGO  W  GIMNAZJACH  (bez szkół specjalnych)  "/>
    <hyperlink ref="A190" location="'Tabl.1(60).'!A1" display="TABL. 1 (60). WYBRANE  DANE  O  LICEACH  OGÓLNOKSZTAŁCĄCYCH  DLA  MŁODZIEŻY  "/>
    <hyperlink ref="A193" location="'Tabl.2(61).'!A1" display="TABL. 2 (61).  LICEA  OGÓLNOKSZTAŁCĄCE  PUBLICZNE  I  NIEPUBLICZNE  Z  UPRAWNIENIAMI  SZKOŁY  PUBLICZNEJ  DLA  MŁODZIEŻY  "/>
    <hyperlink ref="A196" location="'Tabl.3(62).'!A1" display="TABL. 3 (62). ODDZIAŁY a  W  LICEACH  OGÓLNOKSZTAŁCĄCYCH  DLA  MŁODZIEŻY  WEDŁUG  KLAS "/>
    <hyperlink ref="A199:F199" location="'Tabl.4(63).'!A1" display="TABL. 4 (63). LICEA  OGÓLNOKSZTAŁCĄCE  DLA  DOROSŁYCH  "/>
    <hyperlink ref="A211" location="'Tabl.4(67).'!A1" display="TABL. 4 (67). UCZNIOWIE  KLAS  I,  KTÓRZY  OTRZYMALI  ŚWIADECTWA  UKOŃCZENIA  SZKOŁY  NIŻSZEGO  SZCZEBLA  DLA  MŁODZIEŻY  (bez szkół specjalnych)"/>
    <hyperlink ref="A217" location="'Tabl.1(69)'!A1" display="TABL. 1 (69). SZKOŁY  POLICEALNE  PUBLICZNE,  NIEPUBLICZNE  Z  UPRAWNIENIAMI  SZKOŁY  PUBLICZNEJ  I  NIEPUBLICZNE"/>
    <hyperlink ref="A220" location="'Tabl.2(70)'!A1" display="TABL. 2 (70). UCZNIOWIE  I  ABSOLWENCI  SZKÓŁ  POLICEALNYCH  WEDŁUG  PODGRUP  KIERUNKÓW  KSZTAŁCENIA "/>
    <hyperlink ref="A223" location="'Tabl.1(71)'!A1" display="TABL. 1 (71). KANDYDACI  I  OSOBY  PRZYJĘTE  NA  STUDIA  WEDŁUG  SZKÓŁ  WYŻSZYCH  I  KIERUNKÓW  STUDIÓW "/>
    <hyperlink ref="A226" location="'Tabl.2(72)'!A1" display="TABL. 2 (72). STUDENCI  WEDŁUG  TYPÓW  SZKÓŁ  "/>
    <hyperlink ref="A229" location="'Tabl.3(73)'!A1" display="TABL. 3 (73). STUDENCI  WEDŁUG  SZKÓŁ  WYŻSZYCH"/>
    <hyperlink ref="A232" location="'Tabl.4(74)'!A1" display="TABL. 4 (74). STUDENCI  NA  PIERWSZYM  ROKU  STUDIÓW  WEDŁUG  FORM  KSZTAŁCENIA  I  SZKÓŁ  WYŻSZYCH "/>
    <hyperlink ref="A235" location="'Tabl.5(75)'!A1" display="TABL. 5 (75). STUDENCI  WEDŁUG  FORM  STUDIÓW,  GRUP  KIERUNKÓW  KSZTAŁCENIA 1  I  KIERUNKÓW  STUDIÓW"/>
    <hyperlink ref="A238" location="'Tabl.6(76)'!A1" display="TABL. 6 (76). ABSOLWENCI  a  WEDŁUG  TYPÓW  SZKÓŁ  "/>
    <hyperlink ref="A241" location="'Tabl.7(77)'!A1" display="TABL. 7 (77). ABSOLWENCI  a  WEDŁUG  SZKÓŁ  WYŻSZYCH  I  RODZAJÓW  STUDIÓW"/>
    <hyperlink ref="A244" location="'Tabl.8(78)'!A1" display="TABL. 8 (78). ABSOLWENCI 1 WEDŁUG  FORM  STUDIÓW,  GRUP  KIERUNKÓW  KSZTAŁCENIA 2  I  KIERUNKÓW  STUDIÓW"/>
    <hyperlink ref="A247" location="'Tabl.9(79)'!A1" display="TABL. 9 (79). STUDENCI  I  ABSOLWENCI  SZKÓŁ  WYŻSZYCH  W  ZAMIEJSCOWYCH  JEDNOSTKACH  ORGANIZACYJNYCH a"/>
    <hyperlink ref="A250" location="'Tabl.10(80)'!A1" display="TABL. 10 (80). CUDZOZIEMCY a – STUDENCI  I  ABSOLWENCI  WEDŁUG  SZKÓŁ  WYŻSZYCH"/>
    <hyperlink ref="A253" location="'Tabl.11(81)'!A1" display="TABL. 11 (81). STUDENCI  I  ABSOLWENCI  CUDZOZIEMCY 1  WEDŁUG  KRAJÓW  POCHODZENIA"/>
    <hyperlink ref="A256" location="'Tabl.12(82)'!A1" display="TABL. 12 (82). CUDZOZIEMCY  WEDŁUG  SZKÓŁ  WYŻSZYCH"/>
    <hyperlink ref="A259" location="'Tabl.1(83)'!A1" display="TABL. 1 (83). STUDIA  PODYPLOMOWE  WEDŁUG  TYPÓW  SZKÓŁ  "/>
    <hyperlink ref="A262" location="'Tabl.2(84)'!A1" display="TABL. 2 (84). STUDIA  PODYPLOMOWE  WEDŁUG  PODGRUP  KIERUNKÓW  KSZTAŁCENIA a"/>
    <hyperlink ref="A265" location="'Tabl.3(85)'!A1" display="TABL. 3 (85). STUDIA  PODYPLOMOWE  WEDŁUG  SZKÓŁ  WYŻSZYCH  I  NAZW  KIERUNKÓW  KSZTAŁCENIA a"/>
    <hyperlink ref="A343:G343" location="'Tabl.3(110)'!A1" display="TABL. 3 (110). SZKOŁY  PODSTAWOWE  SPECJALNE "/>
    <hyperlink ref="A100:A101" location="Tabl.30.!A1" display="TABL. 30. INTERNATY  I  BURSY  SZKÓŁ  (bez szkół specjalnych)  DLA  DZIECI  I  MŁODZIEŻY  ORAZ  POLICEALNYCH "/>
    <hyperlink ref="A298:A299" location="'Tabl.1(98)'!A1" display="TABL. 1 (98). PODSTAWOWE  KATEGORIE  FINANSOWE  W  SZKOŁACH  WYŻSZYCH"/>
    <hyperlink ref="A319:A320" location="'Tabl.8(105)'!A1" display="TABL. 8 (105). STYPENDIA  I  ZAPOMOGI  DLA  STUDENTÓW  I  DOKTORANTÓW  W  SZKOŁACH  WYŻSZYCH"/>
    <hyperlink ref="A37:J38" location="Tabl.9.!A1" display="TABL. 9. UCZĄCY  SIĘ  JĘZYKÓW  OBCYCH  W  SZKOŁACH  DLA  DZIECI  I  MŁODZIEŻY  ORAZ  POLICEALNYCH"/>
    <hyperlink ref="A40:A41" location="Tabl.10.!A1" display="TABL. 10. UCZĄCY  SIĘ  OBOWIĄZKOWO  JĘZYKÓW  OBCYCH  W  SZKOŁACH  DLA  DOROSŁYCH "/>
    <hyperlink ref="A43:J44" location="Tabl.11.!A1" display="TABL. 11. UCZĄCY  SIĘ  JĘZYKÓW  OBCYCH  W  SZKOŁACH  DLA  DZIECI  I  MŁODZIEŻY  ORAZ  POLICEALNYCH  WEDŁUG  TYPÓW  SZKÓŁ"/>
    <hyperlink ref="A46:A47" location="Tabl.12.!A1" display="TABL. 12. STUDENCI  UCZĄCY  SIĘ  JĘZYKA  OBCEGO  W  FORMIE  OBOWIĄZKOWEGO  LEKTORATU (bez cudzoziemców)"/>
    <hyperlink ref="A49:A50" location="Tabl.13.!A1" display="TABL. 13. STUDENCI  UCZĄCY  SIĘ  JĘZYKA  NOWOŻYTNEGO  JAKO  OBOWIĄZKOWEGO  LEKTORATU (bez cudzoziemców)"/>
    <hyperlink ref="A268:A269" location="'Tabl.4(88)'!A1" display="TABL. 4 (88). CUDZOZIEMCY  NA  STUDIACH  PODYPLOMOWYCH  WEDŁUG  KRAJÓW  POCHODZENIA"/>
    <hyperlink ref="A280:D281" location="'Tabl.4(92)'!A1" display="TABL. 4 (92). DOKTORANCI  WEDŁUG  WIEKU  "/>
    <hyperlink ref="A286:E287" location="'Tabl.6(94)'!A1" display="TABL. 6 (94). DOKTORANCI – CUDZOZIEMCY  WEDŁUG  KRAJÓW  POCHODZENIA"/>
    <hyperlink ref="A301:F302" location="'Tabl.2(99) '!A1" display="TABL. 2 (99). PRZYCHODY  Z  DZIAŁALNOŚCI  OPERACYJNEJ  SZKÓŁ  WYŻSZYCH"/>
    <hyperlink ref="A304:G305" location="'Tabl.3(100)'!A1" display="TABL. 3 (100). PRZYCHODY  Z  DZIAŁALNOŚCI  DYDAKTYCZNEJ  SZKÓŁ  WYŻSZYCH"/>
    <hyperlink ref="A307:A308" location="'Tabl.4(101)'!A1" display="TABL. 4 (101). PRZYCHODY  Z  DZIAŁALNOŚCI  BADAWCZEJ  SZKÓŁ WYŻSZYCH"/>
    <hyperlink ref="A310:A311" location="'Tabl.5(102)'!A1" display="TABL. 5 (102). KOSZTY  W  SZKOŁACH  WYŻSZYCH  W  UKŁADZIE  RODZAJOWYM"/>
    <hyperlink ref="A313:E314" location="'Tabl.6(103)'!A1" display="TABL. 6 (103). FUNDUSZE  SZKÓŁ  WYŻSZYCH"/>
    <hyperlink ref="A316:A317" location="'Tabl.7(104)'!A1" display="TABL. 7 (104). FUNDUSZ  POMOCY  MATERIALNEJ  W  SZKOŁACH  WYŻSZYCH"/>
    <hyperlink ref="A322:E323" location="'Tabl.9(106) '!A1" display="TABL. 9 (106). INWESTYCJE  I  KOSZTY  REMONTÓW  W  SZKOŁACH  WYŻSZYCH "/>
    <hyperlink ref="A337:A338" location="'Tabl.1(107)'!A1" display="TABL.1 (107). PLACÓWKI  WYCHOWANIA  PRZEDSZKOLNEGO "/>
    <hyperlink ref="A340:A341" location="'Tabl.2(108)'!A1" display="TABL. 2 (108). SZKOŁY  PODSTAWOWE  DLA  DZIECI  I  MŁODZIEŻY  "/>
    <hyperlink ref="A343:F344" location="'Tabl.3(109)'!A1" display="TABL. 3 (109). SZKOŁY  PODSTAWOWE  SPECJALNE "/>
    <hyperlink ref="A346:A347" location="'Tabl.4(110)'!A1" display="TABL. 4 (110). GIMNAZJA  DLA  DZIECI  I  MŁODZIEŻY  "/>
    <hyperlink ref="A349:A350" location="'Tabl.5(111)'!A1" display="TABL. 5 (111). GIMNAZJA  SPECJALNE "/>
    <hyperlink ref="A352:A353" location="'Tabl.6(112)'!A1" display="TABL. 6 (112). SPECJALNE  SZKOŁY  PRZYSPOSABIAJĄCE  DO  PRACY"/>
    <hyperlink ref="A355:A356" location="'Tabl.7(113)'!A1" display="TABL. 7 (113). BRANŻOWE SZKOŁY I STOPNIA DLA  MŁODZIEŻY 1"/>
    <hyperlink ref="A358:A359" location="'Tabl.8(114)'!A1" display="TABL. 8 (114). BRANŻOWE SZKOŁY I STOPNIA SPECJALNE  DLA  MŁODZIEŻY 1"/>
    <hyperlink ref="A361:A362" location="'Tabl.9(115)'!A1" display="TABL. 9 (115). LICEA  OGÓLNOKSZTAŁCĄCE  DLA  MŁODZIEŻY"/>
    <hyperlink ref="A364:I365" location="'Tabl.10(116)'!A1" display="TABL. 10 (116). TECHNIKA  DLA  MŁODZIEŻY 1 "/>
    <hyperlink ref="A367:A368" location="'Tabl.11(117)'!A1" display="TABL. 11 (117). SZKOŁY  POLICEALNE  "/>
    <hyperlink ref="A370:A371" location="'Tabl.12(118)'!A1" display="TABL. 12 (118). SZKOŁY  PODSTAWOWE  DLA  DOROSŁYCH "/>
    <hyperlink ref="A373:A374" location="'Tabl.13(119)'!A1" display="TABL. 13 (119). GIMNAZJA  DLA  DOROSŁYCH "/>
    <hyperlink ref="A376:A377" location="'Tabl.14(120)'!A1" display="TABL. 14 (120). LICEA  OGÓLNOKSZTAŁCĄCE  DLA  DOROSŁYCH"/>
    <hyperlink ref="A337" location="'Tabl.1(109)'!A1" display="TABL.1 (109). PLACÓWKI  WYCHOWANIA  PRZEDSZKOLNEGO "/>
    <hyperlink ref="A340" location="'Tabl.2(110)'!A1" display="TABL. 2 (110). SZKOŁY  PODSTAWOWE  DLA  DZIECI  I  MŁODZIEŻY  "/>
    <hyperlink ref="A343:F343" location="'Tabl.3(111)'!A1" display="TABL. 3 (111). SZKOŁY  PODSTAWOWE  SPECJALNE "/>
    <hyperlink ref="A346" location="'Tabl.4(112)'!A1" display="TABL. 4 (112). GIMNAZJA  DLA  DZIECI  I  MŁODZIEŻY  "/>
    <hyperlink ref="A349" location="'Tabl.5(113)'!A1" display="TABL. 5 (113). GIMNAZJA  SPECJALNE "/>
    <hyperlink ref="A352" location="'Tabl.6(114)'!A1" display="TABL. 6 (114). SPECJALNE  SZKOŁY  PRZYSPOSABIAJĄCE  DO  PRACY"/>
    <hyperlink ref="A355" location="'Tabl.7(115)'!A1" display="TABL. 7 (115). BRANŻOWE SZKOŁY I STOPNIA DLA  MŁODZIEŻY 1"/>
    <hyperlink ref="A358" location="'Tabl.8(116)'!A1" display="TABL. 8 (116). BRANŻOWE SZKOŁY I STOPNIA SPECJALNE  DLA  MŁODZIEŻY 1"/>
    <hyperlink ref="A361" location="'Tabl.9(117)'!A1" display="TABL. 9 (117). LICEA  OGÓLNOKSZTAŁCĄCE  DLA  MŁODZIEŻY"/>
    <hyperlink ref="A364:I364" location="'Tabl.10(118)'!A1" display="TABL. 10 (118). TECHNIKA  DLA  MŁODZIEŻY 1 "/>
    <hyperlink ref="A367" location="'Tabl.11(119)'!A1" display="TABL. 11 (119). SZKOŁY  POLICEALNE  "/>
    <hyperlink ref="A370" location="'Tabl.12(120)'!A1" display="TABL. 12 (120). SZKOŁY  PODSTAWOWE  DLA  DOROSŁYCH "/>
    <hyperlink ref="A373" location="'Tabl.13(121)'!A1" display="TABL. 13 (121). GIMNAZJA  DLA  DOROSŁYCH "/>
    <hyperlink ref="A376" location="'Tabl.14(122)'!A1" display="TABL. 14 (122). LICEA  OGÓLNOKSZTAŁCĄCE  DLA  DOROSŁYCH"/>
    <hyperlink ref="A268" location="'Tabl.4(86)'!A1" display="TABL. 4 (86). CUDZOZIEMCY  NA  STUDIACH  PODYPLOMOWYCH  WEDŁUG  KRAJÓW  POCHODZENIA"/>
    <hyperlink ref="A271:I271" location="'Tabl.1(87)'!A1" display="TABL. 1 (87). STUDIA  DOKTORANCKIE  WEDŁUG  SZKÓŁ  WYŻSZYCH  I  INSTYTUTÓW  NAUKOWYCH  PAN"/>
    <hyperlink ref="A274:E274" location="'Tabl.2(88)'!A1" display="TABL. 2 (88). DOKTORANCI  WEDŁUG  DZIEDZIN  NAUKI  I  SZTUKI a"/>
    <hyperlink ref="A277" location="'Tabl.3(89)'!A1" display="TABL. 3 (89). DOKTORANCI  WEDŁUG  SZKÓŁ  WYŻSZYCH,  INSTYTUTÓW  NAUKOWYCH  PAN,  DZIEDZIN  NAUKI  I  SZTUKI  ORAZ  DYSCYPLIN  NAUKOWYCH"/>
    <hyperlink ref="A280:D280" location="'Tabl.4(90)'!A1" display="TABL. 4 (90). DOKTORANCI  WEDŁUG  WIEKU  "/>
    <hyperlink ref="A283" location="'Tabl.5(91)'!A1" display="TABL. 5 (91). NIEPEŁNOSPRAWNI  DOKTORANCI  WEDŁUG  RODZAJU  NIEPEŁNOSPRAWNOŚCI"/>
    <hyperlink ref="A286:E286" location="'Tabl.6(92)'!A1" display="TABL. 6 (92). DOKTORANCI – CUDZOZIEMCY  WEDŁUG  KRAJÓW  POCHODZENIA"/>
    <hyperlink ref="A289" location="'Tabl.7(93)'!A1" display="TABL. 7 (93). STYPENDIA  DOKTORSKIE  I  DOKTORANCKIE  WEDŁUG  TYPÓW  SZKÓŁ  I  INSTYTUTÓW  NAUKOWYCH  PAN"/>
    <hyperlink ref="A292" location="'Tabl.8(94)'!A1" display="TABL. 8 (94). DOKTORATY  POZA  STUDIAMI  DOKTORANCKIMI  WEDŁUG  TYPÓW  SZKÓŁ  "/>
    <hyperlink ref="A295" location="'Tabl.9(95)'!A1" display="TABL. 9 (95). DOKTORATY POZA STUDIAMI DOKTORANCKIMI WEDŁUG DZIEDZIN NAUKI I SZTUKI"/>
    <hyperlink ref="A298" location="'Tabl.1(96)'!A1" display="TABL. 1 (96). PODSTAWOWE  KATEGORIE  FINANSOWE  W  SZKOŁACH  WYŻSZYCH"/>
    <hyperlink ref="A301:F301" location="'Tabl.2(97) '!A1" display="TABL. 2 (97). PRZYCHODY  Z  DZIAŁALNOŚCI  OPERACYJNEJ  SZKÓŁ  WYŻSZYCH"/>
    <hyperlink ref="A304:G304" location="'Tabl.3(98)'!A1" display="TABL. 3 (98). PRZYCHODY  Z  DZIAŁALNOŚCI  DYDAKTYCZNEJ  SZKÓŁ  WYŻSZYCH"/>
    <hyperlink ref="A307" location="'Tabl.4(99)'!A1" display="TABL. 4 (99). PRZYCHODY  Z  DZIAŁALNOŚCI  BADAWCZEJ  SZKÓŁ WYŻSZYCH"/>
    <hyperlink ref="A310" location="'Tabl.5(100)'!A1" display="TABL. 5 (100). KOSZTY  W  SZKOŁACH  WYŻSZYCH  W  UKŁADZIE  RODZAJOWYM"/>
    <hyperlink ref="A313:E313" location="'Tabl.6(101)'!A1" display="TABL. 6 (101). FUNDUSZE  SZKÓŁ  WYŻSZYCH"/>
    <hyperlink ref="A316" location="'Tabl.7(102)'!A1" display="TABL. 7 (102). FUNDUSZ  POMOCY  MATERIALNEJ  W  SZKOŁACH  WYŻSZYCH"/>
    <hyperlink ref="A319" location="'Tabl.8(103)'!A1" display="TABL. 8 (103). STYPENDIA  I  ZAPOMOGI  DLA  STUDENTÓW  I  DOKTORANTÓW  W  SZKOŁACH  WYŻSZYCH"/>
    <hyperlink ref="A322" location="'Tabl.9(104) '!A1" display="TABL. 9 (104). INWESTYCJE  I  KOSZTY  REMONTÓW  W  SZKOŁACH  WYŻSZYCH "/>
    <hyperlink ref="A289:A290" location="'Tabl.7(95)'!A1" display="TABL. 7 (95). STYPENDIA  DOKTORSKIE  I  DOKTORANCKIE  WEDŁUG  TYPÓW  SZKÓŁ  I  INSTYTUTÓW  NAUKOWYCH  PAN"/>
    <hyperlink ref="A292:A293" location="'Tabl.9(97)'!A1" display="TABL. 8 (97). DOKTORATY  POZA  STUDIAMI  DOKTORANCKIMI  WEDŁUG  TYPÓW  SZKÓŁ  "/>
    <hyperlink ref="A271:I272" location="'Tabl.1(89)'!A1" display="TABL. 1 (89). STUDIA  DOKTORANCKIE  WEDŁUG  SZKÓŁ  WYŻSZYCH  I  INSTYTUTÓW  NAUKOWYCH  PAN"/>
    <hyperlink ref="A64" location="Tabl.18.!A1" display="TABL. 18. WYCHOWANIE  POZASZKOLNE  W  2016  R."/>
    <hyperlink ref="A85" location="Tabl.25.!A1" display="TABL. 25. NAUCZYCIELE  PEŁNOZATRUDNIENI  I  NIEPEŁNOZATRUDNIENI a  WEDŁUG  TYPÓW  SZKÓŁ"/>
    <hyperlink ref="A88" location="Tabl.26.!A1" display="TABL. 26. PEŁNOZATRUDNIENI  NAUCZYCIELE  AKADEMICCY  WEDŁUG  STANOWISK "/>
    <hyperlink ref="A91" location="Tabl.27.!A1" display="TABL. 27. PEŁNOZATRUDNIENI  NAUCZYCIELE  AKADEMICCY a  WEDŁUG  SZKÓŁ  WYŻSZYCH  "/>
    <hyperlink ref="A172" location="'Tabl.4(54).'!A1" display="TABL. 4 (54). UCZNIOWIE  DOWOŻENI  DO  GIMNAZJÓW  (bez szkół specjalnych)  "/>
    <hyperlink ref="A202" location="'Tabl.1(64).'!A1" display="TABL. 1 (64). WYBRANE  DANE  O  PONADGIMNAZJALNYCH  SZKOŁACH  ZAWODOWYCH  DLA  MŁODZIEŻY"/>
    <hyperlink ref="A205" location="'Tabl.2(65).'!A1" display="TABL. 2 (65). PONADGIMNAZJALNE  SZKOŁY  ZAWODOWE  PUBLICZNE  I  NIEPUBLICZNE  Z  UPRAWNIENIAMI  SZKOŁY  PUBLICZNEJ  DLA  MŁODZIEŻY"/>
    <hyperlink ref="A208" location="'Tabl.3(66).'!A1" display="TABL. 3 (66). UCZNIOWIE  OBJĘCI  KSZTAŁCENIEM  SPECJALNYM  W  PONADGIMNAZJALNYCH  SZKOŁACH  ZAWODOWYCH  DLA  MŁODZIEŻY  WEDŁUG  RODZAJU  NIEPEŁNOSPRAWNOŚCI  UCZNIÓW"/>
    <hyperlink ref="A214" location="'Tabl.5(68).'!A1" display="TABL. 5 (68). UCZNIOWIE  I  ABSOLWENCI  PONADGIMNAZJALNYCH  SZKÓŁ  ZAWODOWYCH  DLA  MŁODZIEŻY  WEDŁUG  PODGRUP  KIERUNKÓW  KSZTAŁCENIA                   "/>
    <hyperlink ref="A284" location="'Tabl.5(93)'!A1" display="TABL. 5 (93). NIEPEŁNOSPRAWNI  DOKTORANCI  WEDŁUG  RODZAJU  NIEPEŁNOSPRAWNOŚCI"/>
    <hyperlink ref="A325" location="'Tabl.1(105)'!A1" display="TABL. 1 (105). UNIWERSYTETY TRZECIEGO WIEKU WEDŁUG GŁÓWNEGO PRZESŁANIA DZIAŁALNOŚCI ORAZ FORMY ORGANIZACYJNO-PRAWNEJ W ROKU AKADAMICKIM 2017/18"/>
    <hyperlink ref="A328" location="'Tabl.2(106)'!A1" display="TABL. 2 (106). SŁUCHACZE, OSOBY OBSŁUGI ORAZ PROWADZĄCY WYKŁADY LUB ZAJĘCIA WEDŁUG UNIWERSYTETÓW TRZECIEGO WIEKU W ROKU AKADEMICKIM 2017/18"/>
    <hyperlink ref="A331" location="'Tabl.3(107)'!A1" display="TABL. 3 (107). SŁUCHACZE UNIWERSYTETÓW TRZECIEGO WIEKU WEDŁUG WIEKU, WYKSZTAŁCENIA I STATUSU NA RYNKU PRACY W ROKU AKADEMICKIM 2017/18 1"/>
    <hyperlink ref="A334" location="'Tabl.4(108)'!A1" display="TABL. 4 (108). DZIAŁALNOŚĆ EDUKACYJNA, AKTYWUJĄCA I INTEGRUJĄCA UNIWERSYTETÓW TRZECIEGO WIEKU W ROKU AKADEMICKIM 2017/18"/>
  </hyperlinks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A2" sqref="A2"/>
    </sheetView>
  </sheetViews>
  <sheetFormatPr defaultColWidth="9.140625" defaultRowHeight="12.75"/>
  <cols>
    <col min="1" max="1" width="30.85546875" style="558" customWidth="1"/>
    <col min="2" max="2" width="19.85546875" style="558" customWidth="1"/>
    <col min="3" max="3" width="19.42578125" style="558" customWidth="1"/>
    <col min="4" max="5" width="19.85546875" style="558" customWidth="1"/>
    <col min="6" max="6" width="23.42578125" style="558" customWidth="1"/>
    <col min="7" max="16384" width="9.140625" style="558"/>
  </cols>
  <sheetData>
    <row r="1" spans="1:6" ht="15">
      <c r="A1" s="521" t="s">
        <v>1872</v>
      </c>
    </row>
    <row r="3" spans="1:6" ht="29.25" customHeight="1">
      <c r="A3" s="1531" t="s">
        <v>3233</v>
      </c>
      <c r="B3" s="1531"/>
      <c r="C3" s="1531"/>
      <c r="D3" s="1531"/>
      <c r="E3" s="1531"/>
    </row>
    <row r="4" spans="1:6" ht="25.5" customHeight="1">
      <c r="A4" s="1528" t="s">
        <v>2591</v>
      </c>
      <c r="B4" s="1528"/>
      <c r="C4" s="1528"/>
      <c r="D4" s="1528"/>
      <c r="E4" s="1528"/>
    </row>
    <row r="5" spans="1:6" ht="20.25" customHeight="1">
      <c r="A5" s="1492" t="s">
        <v>82</v>
      </c>
      <c r="B5" s="1493" t="s">
        <v>2203</v>
      </c>
      <c r="C5" s="1493" t="s">
        <v>2204</v>
      </c>
      <c r="D5" s="1493"/>
      <c r="E5" s="1493"/>
      <c r="F5" s="1494" t="s">
        <v>83</v>
      </c>
    </row>
    <row r="6" spans="1:6" ht="60.75" customHeight="1">
      <c r="A6" s="1492"/>
      <c r="B6" s="1493"/>
      <c r="C6" s="1493" t="s">
        <v>3597</v>
      </c>
      <c r="D6" s="1493" t="s">
        <v>3518</v>
      </c>
      <c r="E6" s="1493"/>
      <c r="F6" s="1529"/>
    </row>
    <row r="7" spans="1:6" ht="57" customHeight="1">
      <c r="A7" s="1492"/>
      <c r="B7" s="1493"/>
      <c r="C7" s="1493"/>
      <c r="D7" s="1362" t="s">
        <v>2202</v>
      </c>
      <c r="E7" s="1362" t="s">
        <v>3597</v>
      </c>
      <c r="F7" s="1529"/>
    </row>
    <row r="8" spans="1:6" ht="20.25" customHeight="1">
      <c r="A8" s="223" t="s">
        <v>60</v>
      </c>
      <c r="B8" s="227">
        <v>13077</v>
      </c>
      <c r="C8" s="227">
        <v>6740</v>
      </c>
      <c r="D8" s="227">
        <v>8004</v>
      </c>
      <c r="E8" s="250">
        <v>4630</v>
      </c>
      <c r="F8" s="611" t="s">
        <v>59</v>
      </c>
    </row>
    <row r="9" spans="1:6" ht="25.5" customHeight="1">
      <c r="A9" s="204" t="s">
        <v>3519</v>
      </c>
      <c r="B9" s="1296">
        <v>3175</v>
      </c>
      <c r="C9" s="1296">
        <v>1135</v>
      </c>
      <c r="D9" s="1296">
        <v>1138</v>
      </c>
      <c r="E9" s="236">
        <v>541</v>
      </c>
      <c r="F9" s="598" t="s">
        <v>2881</v>
      </c>
    </row>
    <row r="10" spans="1:6">
      <c r="A10" s="204" t="s">
        <v>61</v>
      </c>
      <c r="B10" s="1296">
        <v>6345</v>
      </c>
      <c r="C10" s="1296">
        <v>2804</v>
      </c>
      <c r="D10" s="1296">
        <v>4576</v>
      </c>
      <c r="E10" s="236">
        <v>2199</v>
      </c>
      <c r="F10" s="598" t="s">
        <v>62</v>
      </c>
    </row>
    <row r="11" spans="1:6" ht="13.5">
      <c r="A11" s="204" t="s">
        <v>63</v>
      </c>
      <c r="B11" s="1296">
        <v>3557</v>
      </c>
      <c r="C11" s="1296">
        <v>2801</v>
      </c>
      <c r="D11" s="1296" t="s">
        <v>3674</v>
      </c>
      <c r="E11" s="236">
        <v>1890</v>
      </c>
      <c r="F11" s="598" t="s">
        <v>13</v>
      </c>
    </row>
    <row r="12" spans="1:6">
      <c r="A12" s="1363"/>
      <c r="B12" s="6"/>
      <c r="C12" s="6"/>
      <c r="D12" s="6"/>
      <c r="E12" s="187"/>
      <c r="F12" s="1364"/>
    </row>
    <row r="13" spans="1:6" ht="30" customHeight="1">
      <c r="A13" s="1530" t="s">
        <v>3675</v>
      </c>
      <c r="B13" s="1530"/>
      <c r="C13" s="1530"/>
      <c r="D13" s="1530"/>
      <c r="E13" s="1530"/>
      <c r="F13" s="1530"/>
    </row>
    <row r="14" spans="1:6" ht="27" customHeight="1">
      <c r="A14" s="1510" t="s">
        <v>3676</v>
      </c>
      <c r="B14" s="1510"/>
      <c r="C14" s="1510"/>
      <c r="D14" s="1510"/>
      <c r="E14" s="1510"/>
      <c r="F14" s="1510"/>
    </row>
  </sheetData>
  <mergeCells count="10">
    <mergeCell ref="F5:F7"/>
    <mergeCell ref="A13:F13"/>
    <mergeCell ref="A14:F14"/>
    <mergeCell ref="A3:E3"/>
    <mergeCell ref="A4:E4"/>
    <mergeCell ref="A5:A7"/>
    <mergeCell ref="B5:B7"/>
    <mergeCell ref="C5:E5"/>
    <mergeCell ref="C6:C7"/>
    <mergeCell ref="D6:E6"/>
  </mergeCells>
  <hyperlinks>
    <hyperlink ref="A1" location="'SPIS TABLIC'!A1" display="POWRÓT/BACK"/>
  </hyperlinks>
  <pageMargins left="0.7" right="0.7" top="0.75" bottom="0.75" header="0.3" footer="0.3"/>
  <pageSetup paperSize="9" scale="63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33.42578125" style="35" customWidth="1"/>
    <col min="2" max="2" width="21.28515625" style="35" customWidth="1"/>
    <col min="3" max="3" width="24.140625" style="35" customWidth="1"/>
    <col min="4" max="4" width="25.7109375" style="35" customWidth="1"/>
    <col min="5" max="5" width="36.42578125" style="35" customWidth="1"/>
    <col min="6" max="6" width="16.42578125" style="35" customWidth="1"/>
    <col min="7" max="7" width="13.7109375" style="35" customWidth="1"/>
    <col min="8" max="16384" width="9.140625" style="35"/>
  </cols>
  <sheetData>
    <row r="1" spans="1:11" ht="15">
      <c r="A1" s="521" t="s">
        <v>1872</v>
      </c>
    </row>
    <row r="3" spans="1:11" ht="15">
      <c r="A3" s="1402" t="s">
        <v>3586</v>
      </c>
      <c r="B3" s="1057"/>
      <c r="C3" s="1057"/>
      <c r="D3" s="1053"/>
      <c r="E3" s="1053"/>
      <c r="I3" s="18"/>
      <c r="J3" s="19"/>
      <c r="K3" s="20"/>
    </row>
    <row r="4" spans="1:11" ht="15">
      <c r="A4" s="1222" t="s">
        <v>3186</v>
      </c>
      <c r="B4" s="1057"/>
      <c r="C4" s="1057"/>
      <c r="D4" s="1053"/>
      <c r="E4" s="1053"/>
      <c r="I4" s="21"/>
      <c r="J4" s="21"/>
      <c r="K4" s="20"/>
    </row>
    <row r="5" spans="1:11" ht="15">
      <c r="A5" s="1057"/>
      <c r="B5" s="1057"/>
      <c r="C5" s="1057"/>
      <c r="D5" s="1053"/>
      <c r="E5" s="1053"/>
      <c r="I5" s="21"/>
      <c r="J5" s="21"/>
      <c r="K5" s="20"/>
    </row>
    <row r="6" spans="1:11" ht="15.75">
      <c r="A6" s="1200"/>
      <c r="B6" s="1053"/>
      <c r="C6" s="1053"/>
      <c r="D6" s="1053"/>
      <c r="E6" s="1053"/>
      <c r="I6" s="21"/>
      <c r="J6" s="21"/>
      <c r="K6" s="20"/>
    </row>
    <row r="7" spans="1:11" ht="14.25" customHeight="1">
      <c r="A7" s="1081" t="s">
        <v>3187</v>
      </c>
      <c r="B7" s="1081"/>
      <c r="C7" s="1081"/>
      <c r="D7" s="1081"/>
      <c r="E7" s="1081"/>
      <c r="F7" s="199"/>
      <c r="G7" s="199"/>
    </row>
    <row r="8" spans="1:11" ht="16.5" customHeight="1">
      <c r="A8" s="1201" t="s">
        <v>2678</v>
      </c>
      <c r="B8" s="1082"/>
      <c r="C8" s="1082"/>
      <c r="D8" s="1082"/>
      <c r="E8" s="1166"/>
      <c r="F8" s="545"/>
      <c r="G8" s="545"/>
    </row>
    <row r="9" spans="1:11" ht="50.25" customHeight="1">
      <c r="A9" s="1690" t="s">
        <v>0</v>
      </c>
      <c r="B9" s="1177" t="s">
        <v>2186</v>
      </c>
      <c r="C9" s="1177" t="s">
        <v>3184</v>
      </c>
      <c r="D9" s="1177" t="s">
        <v>3185</v>
      </c>
      <c r="E9" s="1691" t="s">
        <v>1</v>
      </c>
      <c r="F9" s="58"/>
    </row>
    <row r="10" spans="1:11" ht="18.75" customHeight="1">
      <c r="A10" s="1690"/>
      <c r="B10" s="1692" t="s">
        <v>2524</v>
      </c>
      <c r="C10" s="1692"/>
      <c r="D10" s="1692"/>
      <c r="E10" s="1691"/>
    </row>
    <row r="11" spans="1:11" ht="20.25" customHeight="1">
      <c r="A11" s="1055" t="s">
        <v>1400</v>
      </c>
      <c r="B11" s="1127">
        <v>2023087.6</v>
      </c>
      <c r="C11" s="1127">
        <v>1906627.8</v>
      </c>
      <c r="D11" s="1127">
        <v>116459.8</v>
      </c>
      <c r="E11" s="1202" t="s">
        <v>3604</v>
      </c>
    </row>
    <row r="12" spans="1:11" ht="14.25" customHeight="1">
      <c r="A12" s="1055" t="s">
        <v>1401</v>
      </c>
      <c r="B12" s="1128">
        <v>1972134.7</v>
      </c>
      <c r="C12" s="1128">
        <v>1868358.8</v>
      </c>
      <c r="D12" s="1128">
        <v>103775.9</v>
      </c>
      <c r="E12" s="1202" t="s">
        <v>1402</v>
      </c>
    </row>
    <row r="13" spans="1:11" ht="15.75" customHeight="1">
      <c r="A13" s="1055" t="s">
        <v>1403</v>
      </c>
      <c r="B13" s="1128">
        <v>50952.9</v>
      </c>
      <c r="C13" s="1128">
        <v>38269</v>
      </c>
      <c r="D13" s="1128">
        <v>12683.9</v>
      </c>
      <c r="E13" s="1202" t="s">
        <v>1404</v>
      </c>
    </row>
    <row r="14" spans="1:11" ht="15" customHeight="1">
      <c r="A14" s="1055" t="s">
        <v>1405</v>
      </c>
      <c r="B14" s="1128">
        <v>206.10000000000002</v>
      </c>
      <c r="C14" s="1128">
        <v>182.3</v>
      </c>
      <c r="D14" s="1128">
        <v>23.8</v>
      </c>
      <c r="E14" s="1202" t="s">
        <v>1716</v>
      </c>
    </row>
    <row r="15" spans="1:11" ht="14.25" customHeight="1">
      <c r="A15" s="1055" t="s">
        <v>1406</v>
      </c>
      <c r="B15" s="1128">
        <v>50746.799999999996</v>
      </c>
      <c r="C15" s="1128">
        <v>38086.699999999997</v>
      </c>
      <c r="D15" s="1128">
        <v>12660.1</v>
      </c>
      <c r="E15" s="1202" t="s">
        <v>1407</v>
      </c>
    </row>
  </sheetData>
  <mergeCells count="3">
    <mergeCell ref="A9:A10"/>
    <mergeCell ref="E9:E10"/>
    <mergeCell ref="B10:D10"/>
  </mergeCells>
  <hyperlinks>
    <hyperlink ref="I4:J4" location="'Spis tablic     List of tables'!A3" display="Return to list tables"/>
    <hyperlink ref="A1" location="'SPIS TABLIC'!A1" display="POWRÓT/BACK"/>
  </hyperlinks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colBreaks count="1" manualBreakCount="1">
    <brk id="6" min="2" max="17" man="1"/>
  </col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40.85546875" style="35" bestFit="1" customWidth="1"/>
    <col min="2" max="2" width="17.140625" style="96" customWidth="1"/>
    <col min="3" max="4" width="17.140625" style="35" customWidth="1"/>
    <col min="5" max="5" width="36.28515625" style="35" customWidth="1"/>
    <col min="6" max="6" width="12.7109375" style="35" customWidth="1"/>
    <col min="7" max="16384" width="9.140625" style="35"/>
  </cols>
  <sheetData>
    <row r="1" spans="1:9" ht="15">
      <c r="A1" s="521" t="s">
        <v>1872</v>
      </c>
    </row>
    <row r="3" spans="1:9" ht="15">
      <c r="A3" s="1696" t="s">
        <v>3188</v>
      </c>
      <c r="B3" s="1696"/>
      <c r="C3" s="1696"/>
      <c r="D3" s="1696"/>
      <c r="E3" s="1696"/>
      <c r="F3" s="1696"/>
      <c r="G3" s="18"/>
      <c r="H3" s="19"/>
      <c r="I3" s="20"/>
    </row>
    <row r="4" spans="1:9" ht="15.75" customHeight="1">
      <c r="A4" s="1697" t="s">
        <v>3610</v>
      </c>
      <c r="B4" s="1697"/>
      <c r="C4" s="1697"/>
      <c r="D4" s="1697"/>
      <c r="E4" s="1697"/>
      <c r="F4" s="1697"/>
      <c r="G4" s="21"/>
      <c r="H4" s="21"/>
      <c r="I4" s="20"/>
    </row>
    <row r="5" spans="1:9" ht="66.75" customHeight="1">
      <c r="A5" s="1171" t="s">
        <v>0</v>
      </c>
      <c r="B5" s="1177" t="s">
        <v>2186</v>
      </c>
      <c r="C5" s="1177" t="s">
        <v>3184</v>
      </c>
      <c r="D5" s="1177" t="s">
        <v>3185</v>
      </c>
      <c r="E5" s="1203" t="s">
        <v>1</v>
      </c>
      <c r="F5" s="1063"/>
    </row>
    <row r="6" spans="1:9" ht="21" customHeight="1">
      <c r="A6" s="1693" t="s">
        <v>2525</v>
      </c>
      <c r="B6" s="1694"/>
      <c r="C6" s="1694"/>
      <c r="D6" s="1694"/>
      <c r="E6" s="1695"/>
      <c r="F6" s="1064"/>
    </row>
    <row r="7" spans="1:9">
      <c r="A7" s="1129" t="s">
        <v>58</v>
      </c>
      <c r="B7" s="1163">
        <v>2012733.5</v>
      </c>
      <c r="C7" s="1163">
        <v>1896880.2</v>
      </c>
      <c r="D7" s="1163">
        <v>115853.3</v>
      </c>
      <c r="E7" s="1204" t="s">
        <v>59</v>
      </c>
      <c r="F7" s="1064"/>
    </row>
    <row r="8" spans="1:9">
      <c r="A8" s="1130" t="s">
        <v>227</v>
      </c>
      <c r="B8" s="1133"/>
      <c r="C8" s="1133"/>
      <c r="D8" s="1133"/>
      <c r="E8" s="1205" t="s">
        <v>228</v>
      </c>
      <c r="F8" s="1064"/>
    </row>
    <row r="9" spans="1:9">
      <c r="A9" s="1055" t="s">
        <v>1408</v>
      </c>
      <c r="B9" s="1164">
        <v>1223614.2000000002</v>
      </c>
      <c r="C9" s="1164">
        <v>1113579.6000000001</v>
      </c>
      <c r="D9" s="1164">
        <v>110034.6</v>
      </c>
      <c r="E9" s="1202" t="s">
        <v>3605</v>
      </c>
      <c r="F9" s="1055"/>
    </row>
    <row r="10" spans="1:9">
      <c r="A10" s="1055" t="s">
        <v>1409</v>
      </c>
      <c r="B10" s="1164">
        <v>211152.7</v>
      </c>
      <c r="C10" s="1164">
        <v>210889.60000000001</v>
      </c>
      <c r="D10" s="1164">
        <v>263.10000000000002</v>
      </c>
      <c r="E10" s="1206" t="s">
        <v>3606</v>
      </c>
      <c r="F10" s="1055"/>
    </row>
    <row r="11" spans="1:9">
      <c r="A11" s="1055" t="s">
        <v>1410</v>
      </c>
      <c r="B11" s="1164">
        <v>15549.7</v>
      </c>
      <c r="C11" s="1164">
        <v>15549.7</v>
      </c>
      <c r="D11" s="1165" t="s">
        <v>2764</v>
      </c>
      <c r="E11" s="1202" t="s">
        <v>3607</v>
      </c>
      <c r="F11" s="1055"/>
    </row>
    <row r="12" spans="1:9">
      <c r="A12" s="1055" t="s">
        <v>1745</v>
      </c>
      <c r="B12" s="1164">
        <v>261.89999999999998</v>
      </c>
      <c r="C12" s="1164">
        <v>261.39999999999998</v>
      </c>
      <c r="D12" s="1164">
        <v>0.5</v>
      </c>
      <c r="E12" s="1202" t="s">
        <v>3608</v>
      </c>
      <c r="F12" s="1055"/>
    </row>
    <row r="13" spans="1:9">
      <c r="A13" s="1131" t="s">
        <v>1411</v>
      </c>
      <c r="B13" s="1164">
        <v>557491.20000000007</v>
      </c>
      <c r="C13" s="1164">
        <v>551941.4</v>
      </c>
      <c r="D13" s="1164">
        <v>5549.8</v>
      </c>
      <c r="E13" s="1206" t="s">
        <v>3609</v>
      </c>
      <c r="F13" s="1055"/>
    </row>
    <row r="14" spans="1:9" ht="20.25" customHeight="1">
      <c r="A14" s="1693" t="s">
        <v>2526</v>
      </c>
      <c r="B14" s="1694"/>
      <c r="C14" s="1694"/>
      <c r="D14" s="1694"/>
      <c r="E14" s="1695"/>
      <c r="F14" s="1055"/>
    </row>
    <row r="15" spans="1:9">
      <c r="A15" s="1129" t="s">
        <v>58</v>
      </c>
      <c r="B15" s="1132">
        <v>100</v>
      </c>
      <c r="C15" s="1132">
        <v>100</v>
      </c>
      <c r="D15" s="1132">
        <v>100</v>
      </c>
      <c r="E15" s="1204" t="s">
        <v>59</v>
      </c>
      <c r="F15" s="1055"/>
    </row>
    <row r="16" spans="1:9">
      <c r="A16" s="1130" t="s">
        <v>227</v>
      </c>
      <c r="B16" s="1128"/>
      <c r="C16" s="1128"/>
      <c r="D16" s="1128"/>
      <c r="E16" s="1205" t="s">
        <v>228</v>
      </c>
      <c r="F16" s="1055"/>
    </row>
    <row r="17" spans="1:6">
      <c r="A17" s="1055" t="s">
        <v>1408</v>
      </c>
      <c r="B17" s="1128">
        <v>60.793652016026968</v>
      </c>
      <c r="C17" s="1128">
        <v>58.705847633392985</v>
      </c>
      <c r="D17" s="1128">
        <v>94.97752761466441</v>
      </c>
      <c r="E17" s="1202" t="s">
        <v>3605</v>
      </c>
      <c r="F17" s="1055"/>
    </row>
    <row r="18" spans="1:6">
      <c r="A18" s="1055" t="s">
        <v>1409</v>
      </c>
      <c r="B18" s="1128">
        <v>10.490842428965387</v>
      </c>
      <c r="C18" s="1128">
        <v>11.117707907963824</v>
      </c>
      <c r="D18" s="1128">
        <v>0.22709754491240217</v>
      </c>
      <c r="E18" s="1206" t="s">
        <v>3606</v>
      </c>
      <c r="F18" s="1055"/>
    </row>
    <row r="19" spans="1:6">
      <c r="A19" s="1055" t="s">
        <v>1410</v>
      </c>
      <c r="B19" s="1128">
        <v>0.77256626374033133</v>
      </c>
      <c r="C19" s="1128">
        <v>0.81975129478393005</v>
      </c>
      <c r="D19" s="1128" t="s">
        <v>2764</v>
      </c>
      <c r="E19" s="1202" t="s">
        <v>3607</v>
      </c>
      <c r="F19" s="1055"/>
    </row>
    <row r="20" spans="1:6">
      <c r="A20" s="1055" t="s">
        <v>1745</v>
      </c>
      <c r="B20" s="1128">
        <v>1.3012154863025829E-2</v>
      </c>
      <c r="C20" s="1128">
        <v>1.3780522354548273E-2</v>
      </c>
      <c r="D20" s="1128">
        <v>4.3158028299582316E-4</v>
      </c>
      <c r="E20" s="1202" t="s">
        <v>3608</v>
      </c>
      <c r="F20" s="1055"/>
    </row>
    <row r="21" spans="1:6">
      <c r="A21" s="1131" t="s">
        <v>1411</v>
      </c>
      <c r="B21" s="1128">
        <v>27.698212406163066</v>
      </c>
      <c r="C21" s="1128">
        <v>29.097325176360638</v>
      </c>
      <c r="D21" s="1128">
        <v>4.7903685091404382</v>
      </c>
      <c r="E21" s="1206" t="s">
        <v>3609</v>
      </c>
      <c r="F21" s="1055"/>
    </row>
    <row r="22" spans="1:6" ht="20.25" customHeight="1">
      <c r="A22" s="1693" t="s">
        <v>2527</v>
      </c>
      <c r="B22" s="1694"/>
      <c r="C22" s="1694"/>
      <c r="D22" s="1694"/>
      <c r="E22" s="1695"/>
      <c r="F22" s="1055"/>
    </row>
    <row r="23" spans="1:6">
      <c r="A23" s="1129" t="s">
        <v>58</v>
      </c>
      <c r="B23" s="1132">
        <v>100</v>
      </c>
      <c r="C23" s="1132">
        <v>94.243982126794236</v>
      </c>
      <c r="D23" s="1132">
        <v>5.7560178732057672</v>
      </c>
      <c r="E23" s="1204" t="s">
        <v>59</v>
      </c>
      <c r="F23" s="1053"/>
    </row>
    <row r="24" spans="1:6">
      <c r="A24" s="1130" t="s">
        <v>227</v>
      </c>
      <c r="B24" s="1133"/>
      <c r="C24" s="1133"/>
      <c r="D24" s="1133"/>
      <c r="E24" s="1205" t="s">
        <v>228</v>
      </c>
      <c r="F24" s="1053"/>
    </row>
    <row r="25" spans="1:6">
      <c r="A25" s="1055" t="s">
        <v>1408</v>
      </c>
      <c r="B25" s="1128">
        <v>100</v>
      </c>
      <c r="C25" s="1128">
        <v>91.007410669147177</v>
      </c>
      <c r="D25" s="1128">
        <v>8.9925893308528124</v>
      </c>
      <c r="E25" s="1202" t="s">
        <v>3605</v>
      </c>
      <c r="F25" s="1053"/>
    </row>
    <row r="26" spans="1:6">
      <c r="A26" s="1055" t="s">
        <v>1409</v>
      </c>
      <c r="B26" s="1128">
        <v>100</v>
      </c>
      <c r="C26" s="1128">
        <v>99.87539823075906</v>
      </c>
      <c r="D26" s="1128">
        <v>0.12460176924093322</v>
      </c>
      <c r="E26" s="1206" t="s">
        <v>3606</v>
      </c>
      <c r="F26" s="1053"/>
    </row>
    <row r="27" spans="1:6">
      <c r="A27" s="1055" t="s">
        <v>1410</v>
      </c>
      <c r="B27" s="1128">
        <v>100</v>
      </c>
      <c r="C27" s="1128">
        <v>100</v>
      </c>
      <c r="D27" s="1128" t="s">
        <v>2764</v>
      </c>
      <c r="E27" s="1202" t="s">
        <v>3607</v>
      </c>
      <c r="F27" s="1053"/>
    </row>
    <row r="28" spans="1:6">
      <c r="A28" s="1055" t="s">
        <v>1745</v>
      </c>
      <c r="B28" s="1128">
        <v>100</v>
      </c>
      <c r="C28" s="1128">
        <v>99.809087437953409</v>
      </c>
      <c r="D28" s="1128">
        <v>0.19091256204658266</v>
      </c>
      <c r="E28" s="1202" t="s">
        <v>3608</v>
      </c>
      <c r="F28" s="1053"/>
    </row>
    <row r="29" spans="1:6">
      <c r="A29" s="1131" t="s">
        <v>1411</v>
      </c>
      <c r="B29" s="1128">
        <v>100</v>
      </c>
      <c r="C29" s="1128">
        <v>99.004504465720714</v>
      </c>
      <c r="D29" s="1128">
        <v>0.9954955342792855</v>
      </c>
      <c r="E29" s="1206" t="s">
        <v>3609</v>
      </c>
      <c r="F29" s="1053"/>
    </row>
  </sheetData>
  <mergeCells count="5">
    <mergeCell ref="A6:E6"/>
    <mergeCell ref="A14:E14"/>
    <mergeCell ref="A22:E22"/>
    <mergeCell ref="A3:F3"/>
    <mergeCell ref="A4:F4"/>
  </mergeCells>
  <hyperlinks>
    <hyperlink ref="G4:H4" location="'Spis tablic     List of tables'!A3" display="Return to list tables"/>
    <hyperlink ref="A1" location="'SPIS TABLIC'!A1" display="POWRÓT/BACK"/>
  </hyperlinks>
  <pageMargins left="0.75" right="0.75" top="1" bottom="1" header="0.5" footer="0.5"/>
  <pageSetup paperSize="9" scale="61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42" style="35" customWidth="1"/>
    <col min="2" max="4" width="17.28515625" style="35" customWidth="1"/>
    <col min="5" max="5" width="44.85546875" style="35" customWidth="1"/>
    <col min="6" max="6" width="12.5703125" style="35" customWidth="1"/>
    <col min="7" max="7" width="10.7109375" style="35" customWidth="1"/>
    <col min="8" max="16384" width="9.140625" style="35"/>
  </cols>
  <sheetData>
    <row r="1" spans="1:11" ht="15">
      <c r="A1" s="521" t="s">
        <v>1872</v>
      </c>
    </row>
    <row r="3" spans="1:11" ht="15">
      <c r="A3" s="1701" t="s">
        <v>3189</v>
      </c>
      <c r="B3" s="1701"/>
      <c r="C3" s="1701"/>
      <c r="D3" s="1701"/>
      <c r="E3" s="1701"/>
      <c r="F3" s="1701"/>
      <c r="G3" s="1701"/>
      <c r="I3" s="18"/>
      <c r="J3" s="19"/>
      <c r="K3" s="20"/>
    </row>
    <row r="4" spans="1:11" ht="15">
      <c r="A4" s="1702" t="s">
        <v>3613</v>
      </c>
      <c r="B4" s="1703"/>
      <c r="C4" s="1703"/>
      <c r="D4" s="1703"/>
      <c r="E4" s="1703"/>
      <c r="F4" s="1703"/>
      <c r="G4" s="1703"/>
      <c r="I4" s="21"/>
      <c r="J4" s="21"/>
      <c r="K4" s="20"/>
    </row>
    <row r="5" spans="1:11" ht="66" customHeight="1">
      <c r="A5" s="1171" t="s">
        <v>0</v>
      </c>
      <c r="B5" s="1177" t="s">
        <v>2528</v>
      </c>
      <c r="C5" s="1177" t="s">
        <v>3184</v>
      </c>
      <c r="D5" s="1177" t="s">
        <v>3185</v>
      </c>
      <c r="E5" s="1203" t="s">
        <v>1</v>
      </c>
      <c r="F5" s="1061"/>
      <c r="G5" s="1061"/>
      <c r="H5" s="56"/>
    </row>
    <row r="6" spans="1:11" ht="20.25" customHeight="1">
      <c r="A6" s="1693" t="s">
        <v>2529</v>
      </c>
      <c r="B6" s="1694"/>
      <c r="C6" s="1694"/>
      <c r="D6" s="1694"/>
      <c r="E6" s="1695"/>
      <c r="F6" s="1062"/>
      <c r="G6" s="1062"/>
      <c r="H6" s="56"/>
    </row>
    <row r="7" spans="1:11" ht="15.75" customHeight="1">
      <c r="A7" s="1060" t="s">
        <v>58</v>
      </c>
      <c r="B7" s="1132">
        <v>1223614.2000000002</v>
      </c>
      <c r="C7" s="1132">
        <v>1113579.6000000001</v>
      </c>
      <c r="D7" s="1132">
        <v>110034.6</v>
      </c>
      <c r="E7" s="1207" t="s">
        <v>59</v>
      </c>
      <c r="F7" s="1061"/>
      <c r="G7" s="1061"/>
      <c r="H7" s="56"/>
    </row>
    <row r="8" spans="1:11" ht="15.75" customHeight="1">
      <c r="A8" s="1135" t="s">
        <v>1412</v>
      </c>
      <c r="B8" s="1128">
        <v>884627</v>
      </c>
      <c r="C8" s="1128">
        <v>883510.5</v>
      </c>
      <c r="D8" s="1128">
        <v>1116.5</v>
      </c>
      <c r="E8" s="1208" t="s">
        <v>1413</v>
      </c>
      <c r="F8" s="1061"/>
      <c r="G8" s="1061"/>
      <c r="H8" s="56"/>
    </row>
    <row r="9" spans="1:11" ht="15.75" customHeight="1">
      <c r="A9" s="1135" t="s">
        <v>1926</v>
      </c>
      <c r="B9" s="1128">
        <v>58.6</v>
      </c>
      <c r="C9" s="1128">
        <v>58.6</v>
      </c>
      <c r="D9" s="1128" t="s">
        <v>2764</v>
      </c>
      <c r="E9" s="1208" t="s">
        <v>1927</v>
      </c>
      <c r="F9" s="1061"/>
      <c r="G9" s="1061"/>
      <c r="H9" s="56"/>
    </row>
    <row r="10" spans="1:11" ht="15.75" customHeight="1">
      <c r="A10" s="1136" t="s">
        <v>1414</v>
      </c>
      <c r="B10" s="1128">
        <v>252195.5</v>
      </c>
      <c r="C10" s="1128">
        <v>145504</v>
      </c>
      <c r="D10" s="1128">
        <v>106691.5</v>
      </c>
      <c r="E10" s="1209" t="s">
        <v>1415</v>
      </c>
      <c r="F10" s="1062"/>
      <c r="G10" s="1062"/>
      <c r="H10" s="56"/>
    </row>
    <row r="11" spans="1:11" ht="15.75" customHeight="1">
      <c r="A11" s="1136" t="s">
        <v>1416</v>
      </c>
      <c r="B11" s="1128">
        <v>86733.1</v>
      </c>
      <c r="C11" s="1128">
        <v>84506.5</v>
      </c>
      <c r="D11" s="1128">
        <v>2226.6</v>
      </c>
      <c r="E11" s="1210" t="s">
        <v>1395</v>
      </c>
      <c r="F11" s="1058"/>
      <c r="G11" s="1058"/>
      <c r="H11" s="56"/>
    </row>
    <row r="12" spans="1:11" ht="20.25" customHeight="1">
      <c r="A12" s="1698" t="s">
        <v>2530</v>
      </c>
      <c r="B12" s="1699"/>
      <c r="C12" s="1699"/>
      <c r="D12" s="1699"/>
      <c r="E12" s="1700"/>
      <c r="F12" s="1055"/>
      <c r="G12" s="1055"/>
    </row>
    <row r="13" spans="1:11" ht="15.75" customHeight="1">
      <c r="A13" s="1060" t="s">
        <v>58</v>
      </c>
      <c r="B13" s="1132">
        <v>100</v>
      </c>
      <c r="C13" s="1132">
        <v>100</v>
      </c>
      <c r="D13" s="1132">
        <v>100</v>
      </c>
      <c r="E13" s="1207" t="s">
        <v>59</v>
      </c>
      <c r="F13" s="1055"/>
      <c r="G13" s="1055"/>
    </row>
    <row r="14" spans="1:11" ht="15.75" customHeight="1">
      <c r="A14" s="1135" t="s">
        <v>1412</v>
      </c>
      <c r="B14" s="1128">
        <v>72.296235202239387</v>
      </c>
      <c r="C14" s="1128">
        <v>79.339680791566209</v>
      </c>
      <c r="D14" s="1128">
        <v>1.0146808367549842</v>
      </c>
      <c r="E14" s="1208" t="s">
        <v>1413</v>
      </c>
      <c r="F14" s="1055"/>
      <c r="G14" s="1055"/>
    </row>
    <row r="15" spans="1:11" ht="15.75" customHeight="1">
      <c r="A15" s="1135" t="s">
        <v>1926</v>
      </c>
      <c r="B15" s="1128">
        <v>4.7890912021125607E-3</v>
      </c>
      <c r="C15" s="1128">
        <v>5.2623090437360735E-3</v>
      </c>
      <c r="D15" s="1128" t="s">
        <v>2764</v>
      </c>
      <c r="E15" s="1208" t="s">
        <v>1927</v>
      </c>
      <c r="F15" s="1055"/>
      <c r="G15" s="1055"/>
    </row>
    <row r="16" spans="1:11" ht="15.75" customHeight="1">
      <c r="A16" s="1136" t="s">
        <v>1414</v>
      </c>
      <c r="B16" s="1128">
        <v>20.61070392939212</v>
      </c>
      <c r="C16" s="1128">
        <v>13.066331315695798</v>
      </c>
      <c r="D16" s="1128">
        <v>96.961773842046043</v>
      </c>
      <c r="E16" s="1209" t="s">
        <v>1415</v>
      </c>
      <c r="F16" s="1055"/>
      <c r="G16" s="1055"/>
    </row>
    <row r="17" spans="1:7" ht="15.75" customHeight="1">
      <c r="A17" s="1136" t="s">
        <v>1416</v>
      </c>
      <c r="B17" s="1128">
        <v>7.0882717771663648</v>
      </c>
      <c r="C17" s="1128">
        <v>7.5887255836942407</v>
      </c>
      <c r="D17" s="1128">
        <v>2.0235453211989678</v>
      </c>
      <c r="E17" s="1210" t="s">
        <v>1395</v>
      </c>
      <c r="F17" s="1055"/>
      <c r="G17" s="1055"/>
    </row>
    <row r="18" spans="1:7" ht="20.25" customHeight="1">
      <c r="A18" s="1698" t="s">
        <v>2531</v>
      </c>
      <c r="B18" s="1699"/>
      <c r="C18" s="1699"/>
      <c r="D18" s="1699"/>
      <c r="E18" s="1700"/>
      <c r="F18" s="1061"/>
      <c r="G18" s="1061"/>
    </row>
    <row r="19" spans="1:7" ht="15.75" customHeight="1">
      <c r="A19" s="1060" t="s">
        <v>58</v>
      </c>
      <c r="B19" s="1132">
        <v>100</v>
      </c>
      <c r="C19" s="1132">
        <v>91.007410669147177</v>
      </c>
      <c r="D19" s="1132">
        <v>8.9925893308528124</v>
      </c>
      <c r="E19" s="1207" t="s">
        <v>59</v>
      </c>
      <c r="F19" s="1061"/>
      <c r="G19" s="1061"/>
    </row>
    <row r="20" spans="1:7" ht="15.75" customHeight="1">
      <c r="A20" s="1135" t="s">
        <v>1412</v>
      </c>
      <c r="B20" s="1128">
        <v>100</v>
      </c>
      <c r="C20" s="1128">
        <v>99.873788613732117</v>
      </c>
      <c r="D20" s="1128">
        <v>0.12621138626788467</v>
      </c>
      <c r="E20" s="1208" t="s">
        <v>1413</v>
      </c>
      <c r="F20" s="1062"/>
      <c r="G20" s="1062"/>
    </row>
    <row r="21" spans="1:7" ht="15.75" customHeight="1">
      <c r="A21" s="1135" t="s">
        <v>1926</v>
      </c>
      <c r="B21" s="1128">
        <v>100</v>
      </c>
      <c r="C21" s="1128">
        <v>100</v>
      </c>
      <c r="D21" s="1128" t="s">
        <v>2764</v>
      </c>
      <c r="E21" s="1208" t="s">
        <v>1927</v>
      </c>
      <c r="F21" s="1062"/>
      <c r="G21" s="1062"/>
    </row>
    <row r="22" spans="1:7" ht="15.75" customHeight="1">
      <c r="A22" s="1136" t="s">
        <v>1414</v>
      </c>
      <c r="B22" s="1128">
        <v>100</v>
      </c>
      <c r="C22" s="1128">
        <v>57.694923184592909</v>
      </c>
      <c r="D22" s="1128">
        <v>42.305076815407091</v>
      </c>
      <c r="E22" s="1209" t="s">
        <v>1415</v>
      </c>
      <c r="F22" s="1061"/>
      <c r="G22" s="1061"/>
    </row>
    <row r="23" spans="1:7" ht="15.75" customHeight="1">
      <c r="A23" s="1136" t="s">
        <v>1416</v>
      </c>
      <c r="B23" s="1128">
        <v>100</v>
      </c>
      <c r="C23" s="1128">
        <v>97.43281400065257</v>
      </c>
      <c r="D23" s="1128">
        <v>2.5671859993474233</v>
      </c>
      <c r="E23" s="1210" t="s">
        <v>1395</v>
      </c>
      <c r="F23" s="1061"/>
      <c r="G23" s="1061"/>
    </row>
    <row r="24" spans="1:7" ht="15.75" customHeight="1">
      <c r="D24" s="99"/>
      <c r="E24" s="99"/>
      <c r="F24" s="99"/>
      <c r="G24" s="99"/>
    </row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</sheetData>
  <mergeCells count="5">
    <mergeCell ref="A6:E6"/>
    <mergeCell ref="A12:E12"/>
    <mergeCell ref="A18:E18"/>
    <mergeCell ref="A3:G3"/>
    <mergeCell ref="A4:G4"/>
  </mergeCells>
  <hyperlinks>
    <hyperlink ref="I4:J4" location="'Spis tablic     List of tables'!A3" display="Return to list tables"/>
    <hyperlink ref="A1" location="'SPIS TABLIC'!A1" display="POWRÓT/BACK"/>
  </hyperlinks>
  <pageMargins left="0.75" right="0.75" top="1" bottom="1" header="0.5" footer="0.5"/>
  <pageSetup paperSize="9" scale="64" orientation="portrait" r:id="rId1"/>
  <headerFooter alignWithMargins="0"/>
  <colBreaks count="1" manualBreakCount="1">
    <brk id="5" max="1048575" man="1"/>
  </col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72.42578125" style="35" customWidth="1"/>
    <col min="2" max="2" width="13.42578125" style="100" customWidth="1"/>
    <col min="3" max="3" width="12.7109375" style="35" customWidth="1"/>
    <col min="4" max="4" width="13.85546875" style="35" customWidth="1"/>
    <col min="5" max="5" width="76.28515625" style="35" customWidth="1"/>
    <col min="6" max="6" width="18" style="35" customWidth="1"/>
    <col min="7" max="7" width="13" style="35" customWidth="1"/>
    <col min="8" max="8" width="12.5703125" style="35" customWidth="1"/>
    <col min="9" max="9" width="11.7109375" style="35" customWidth="1"/>
    <col min="10" max="10" width="12.42578125" style="35" customWidth="1"/>
    <col min="11" max="11" width="13.140625" style="35" customWidth="1"/>
    <col min="12" max="12" width="14" style="35" customWidth="1"/>
    <col min="13" max="13" width="12" style="35" customWidth="1"/>
    <col min="14" max="16384" width="9.140625" style="35"/>
  </cols>
  <sheetData>
    <row r="1" spans="1:16" ht="15">
      <c r="A1" s="521" t="s">
        <v>1872</v>
      </c>
    </row>
    <row r="3" spans="1:16" ht="15">
      <c r="A3" s="1081" t="s">
        <v>3190</v>
      </c>
      <c r="B3" s="1081"/>
      <c r="C3" s="1081"/>
      <c r="D3" s="1081"/>
      <c r="E3" s="1081"/>
      <c r="F3" s="199"/>
      <c r="G3" s="199"/>
      <c r="H3" s="199"/>
      <c r="I3" s="199"/>
      <c r="J3" s="199"/>
      <c r="K3" s="199"/>
      <c r="L3" s="199"/>
      <c r="N3" s="18"/>
      <c r="O3" s="19"/>
      <c r="P3" s="20"/>
    </row>
    <row r="4" spans="1:16" ht="15">
      <c r="A4" s="1201" t="s">
        <v>3614</v>
      </c>
      <c r="B4" s="1082"/>
      <c r="C4" s="1082"/>
      <c r="D4" s="1082"/>
      <c r="E4" s="1082"/>
      <c r="F4" s="200"/>
      <c r="G4" s="200"/>
      <c r="H4" s="200"/>
      <c r="I4" s="200"/>
      <c r="J4" s="200"/>
      <c r="K4" s="200"/>
      <c r="L4" s="200"/>
      <c r="N4" s="21"/>
      <c r="O4" s="21"/>
      <c r="P4" s="20"/>
    </row>
    <row r="5" spans="1:16" ht="72" customHeight="1">
      <c r="A5" s="1171" t="s">
        <v>0</v>
      </c>
      <c r="B5" s="1177" t="s">
        <v>2186</v>
      </c>
      <c r="C5" s="1177" t="s">
        <v>3184</v>
      </c>
      <c r="D5" s="1177" t="s">
        <v>3185</v>
      </c>
      <c r="E5" s="1203" t="s">
        <v>1</v>
      </c>
      <c r="F5" s="98"/>
      <c r="G5" s="98"/>
      <c r="H5" s="98"/>
      <c r="I5" s="98"/>
      <c r="J5" s="98"/>
      <c r="K5" s="98"/>
      <c r="L5" s="98"/>
      <c r="M5" s="56"/>
    </row>
    <row r="6" spans="1:16" ht="21" customHeight="1">
      <c r="A6" s="1129" t="s">
        <v>1352</v>
      </c>
      <c r="B6" s="1132">
        <v>211152.7</v>
      </c>
      <c r="C6" s="1132">
        <v>210889.60000000001</v>
      </c>
      <c r="D6" s="1132">
        <v>263.10000000000002</v>
      </c>
      <c r="E6" s="1204" t="s">
        <v>114</v>
      </c>
      <c r="F6" s="99"/>
      <c r="G6" s="45"/>
      <c r="H6" s="45"/>
      <c r="I6" s="45"/>
      <c r="J6" s="45"/>
      <c r="K6" s="45"/>
      <c r="L6" s="45"/>
    </row>
    <row r="7" spans="1:16" ht="13.5" customHeight="1">
      <c r="A7" s="1131" t="s">
        <v>1417</v>
      </c>
      <c r="B7" s="1128">
        <v>58131</v>
      </c>
      <c r="C7" s="1128">
        <v>57886.2</v>
      </c>
      <c r="D7" s="1128">
        <v>244.8</v>
      </c>
      <c r="E7" s="1206" t="s">
        <v>1418</v>
      </c>
      <c r="F7" s="98"/>
      <c r="G7" s="45"/>
      <c r="H7" s="45"/>
      <c r="I7" s="45"/>
      <c r="J7" s="45"/>
      <c r="K7" s="45"/>
      <c r="L7" s="45"/>
    </row>
    <row r="8" spans="1:16" ht="16.5" customHeight="1">
      <c r="A8" s="1131" t="s">
        <v>1419</v>
      </c>
      <c r="B8" s="1128">
        <v>26788.5</v>
      </c>
      <c r="C8" s="1128">
        <v>26788.5</v>
      </c>
      <c r="D8" s="1134" t="s">
        <v>2764</v>
      </c>
      <c r="E8" s="1206" t="s">
        <v>1863</v>
      </c>
      <c r="F8" s="98"/>
      <c r="G8" s="45"/>
      <c r="H8" s="45"/>
      <c r="I8" s="45"/>
      <c r="J8" s="45"/>
      <c r="K8" s="45"/>
      <c r="L8" s="45"/>
    </row>
    <row r="9" spans="1:16" ht="15" customHeight="1">
      <c r="A9" s="1131" t="s">
        <v>1704</v>
      </c>
      <c r="B9" s="1128">
        <v>55737.2</v>
      </c>
      <c r="C9" s="1128">
        <v>55737.2</v>
      </c>
      <c r="D9" s="1128" t="s">
        <v>2764</v>
      </c>
      <c r="E9" s="1206" t="s">
        <v>1864</v>
      </c>
      <c r="F9" s="98"/>
      <c r="G9" s="45"/>
      <c r="H9" s="45"/>
      <c r="I9" s="45"/>
      <c r="J9" s="45"/>
      <c r="K9" s="45"/>
      <c r="L9" s="45"/>
    </row>
    <row r="10" spans="1:16" ht="15.75" customHeight="1">
      <c r="A10" s="1054" t="s">
        <v>1420</v>
      </c>
      <c r="B10" s="1128">
        <v>28286.6</v>
      </c>
      <c r="C10" s="1128">
        <v>28286.6</v>
      </c>
      <c r="D10" s="1128" t="s">
        <v>2764</v>
      </c>
      <c r="E10" s="1211" t="s">
        <v>1865</v>
      </c>
      <c r="F10" s="98"/>
      <c r="G10" s="45"/>
      <c r="H10" s="45"/>
      <c r="I10" s="45"/>
      <c r="J10" s="45"/>
      <c r="K10" s="45"/>
      <c r="L10" s="45"/>
    </row>
    <row r="11" spans="1:16" ht="15.75" customHeight="1">
      <c r="A11" s="1137" t="s">
        <v>1422</v>
      </c>
      <c r="B11" s="1128">
        <v>25441.9</v>
      </c>
      <c r="C11" s="1128">
        <v>25441.9</v>
      </c>
      <c r="D11" s="1128" t="s">
        <v>2764</v>
      </c>
      <c r="E11" s="1205" t="s">
        <v>1423</v>
      </c>
      <c r="F11" s="98"/>
    </row>
    <row r="12" spans="1:16" ht="14.25" customHeight="1">
      <c r="A12" s="1138" t="s">
        <v>1424</v>
      </c>
      <c r="B12" s="1128">
        <v>14133.7</v>
      </c>
      <c r="C12" s="1128">
        <v>14133.7</v>
      </c>
      <c r="D12" s="1128" t="s">
        <v>2764</v>
      </c>
      <c r="E12" s="1212" t="s">
        <v>1427</v>
      </c>
      <c r="F12" s="99"/>
    </row>
    <row r="13" spans="1:16" ht="15" customHeight="1">
      <c r="A13" s="1131" t="s">
        <v>1425</v>
      </c>
      <c r="B13" s="1128">
        <v>26959</v>
      </c>
      <c r="C13" s="1128">
        <v>26959</v>
      </c>
      <c r="D13" s="1128" t="s">
        <v>2764</v>
      </c>
      <c r="E13" s="1206" t="s">
        <v>1866</v>
      </c>
      <c r="F13" s="57"/>
    </row>
    <row r="14" spans="1:16" ht="15.75" customHeight="1">
      <c r="A14" s="1131" t="s">
        <v>1426</v>
      </c>
      <c r="B14" s="1128">
        <v>3833.8</v>
      </c>
      <c r="C14" s="1128">
        <v>3815.5</v>
      </c>
      <c r="D14" s="1128">
        <v>18.3</v>
      </c>
      <c r="E14" s="1206" t="s">
        <v>1428</v>
      </c>
      <c r="F14" s="98"/>
    </row>
    <row r="15" spans="1:16" ht="15.75" customHeight="1">
      <c r="A15" s="1131" t="s">
        <v>1416</v>
      </c>
      <c r="B15" s="1128">
        <v>11416.6</v>
      </c>
      <c r="C15" s="1128">
        <v>11416.6</v>
      </c>
      <c r="D15" s="1128" t="s">
        <v>2764</v>
      </c>
      <c r="E15" s="1206" t="s">
        <v>1395</v>
      </c>
      <c r="F15" s="98"/>
    </row>
    <row r="16" spans="1:16" ht="15" customHeight="1">
      <c r="A16" s="1693" t="s">
        <v>2526</v>
      </c>
      <c r="B16" s="1694"/>
      <c r="C16" s="1694"/>
      <c r="D16" s="1694"/>
      <c r="E16" s="1695"/>
      <c r="F16" s="98"/>
    </row>
    <row r="17" spans="1:6" ht="17.25" customHeight="1">
      <c r="A17" s="1129" t="s">
        <v>1352</v>
      </c>
      <c r="B17" s="1139">
        <v>100</v>
      </c>
      <c r="C17" s="1139">
        <v>100</v>
      </c>
      <c r="D17" s="1139">
        <v>100</v>
      </c>
      <c r="E17" s="1204" t="s">
        <v>114</v>
      </c>
      <c r="F17" s="45"/>
    </row>
    <row r="18" spans="1:6" ht="19.5" customHeight="1">
      <c r="A18" s="1131" t="s">
        <v>1417</v>
      </c>
      <c r="B18" s="1140">
        <v>27.530313370371299</v>
      </c>
      <c r="C18" s="1140">
        <v>27.448579730816501</v>
      </c>
      <c r="D18" s="1140">
        <v>93.044469783352341</v>
      </c>
      <c r="E18" s="1206" t="s">
        <v>1418</v>
      </c>
      <c r="F18" s="45"/>
    </row>
    <row r="19" spans="1:6" ht="18" customHeight="1">
      <c r="A19" s="1131" t="s">
        <v>1419</v>
      </c>
      <c r="B19" s="1140">
        <v>12.686790176019533</v>
      </c>
      <c r="C19" s="1140">
        <v>12.70261786261627</v>
      </c>
      <c r="D19" s="1140" t="s">
        <v>2764</v>
      </c>
      <c r="E19" s="1206" t="s">
        <v>1863</v>
      </c>
      <c r="F19" s="45"/>
    </row>
    <row r="20" spans="1:6" ht="18.75" customHeight="1">
      <c r="A20" s="1131" t="s">
        <v>1704</v>
      </c>
      <c r="B20" s="1140">
        <v>26.396631442553183</v>
      </c>
      <c r="C20" s="1140">
        <v>26.429563145835544</v>
      </c>
      <c r="D20" s="1140" t="s">
        <v>2764</v>
      </c>
      <c r="E20" s="1206" t="s">
        <v>1864</v>
      </c>
      <c r="F20" s="45"/>
    </row>
    <row r="21" spans="1:6" ht="17.25" customHeight="1">
      <c r="A21" s="1054" t="s">
        <v>1420</v>
      </c>
      <c r="B21" s="1140">
        <v>13.396276722959261</v>
      </c>
      <c r="C21" s="1140">
        <v>13.41298954524073</v>
      </c>
      <c r="D21" s="1140" t="s">
        <v>2764</v>
      </c>
      <c r="E21" s="1211" t="s">
        <v>1865</v>
      </c>
      <c r="F21" s="45"/>
    </row>
    <row r="22" spans="1:6" ht="16.5" customHeight="1">
      <c r="A22" s="1137" t="s">
        <v>1422</v>
      </c>
      <c r="B22" s="1140">
        <v>12.049052652416947</v>
      </c>
      <c r="C22" s="1140">
        <v>12.064084715415079</v>
      </c>
      <c r="D22" s="1140" t="s">
        <v>2764</v>
      </c>
      <c r="E22" s="1205" t="s">
        <v>1423</v>
      </c>
      <c r="F22" s="45"/>
    </row>
    <row r="23" spans="1:6" ht="15.75" customHeight="1">
      <c r="A23" s="1138" t="s">
        <v>1424</v>
      </c>
      <c r="B23" s="1140">
        <v>6.693591888713712</v>
      </c>
      <c r="C23" s="1140">
        <v>6.7019426278014658</v>
      </c>
      <c r="D23" s="1140" t="s">
        <v>2764</v>
      </c>
      <c r="E23" s="1212" t="s">
        <v>1427</v>
      </c>
      <c r="F23" s="98"/>
    </row>
    <row r="24" spans="1:6" ht="15.75" customHeight="1">
      <c r="A24" s="1131" t="s">
        <v>1425</v>
      </c>
      <c r="B24" s="1140">
        <v>12.767537426705886</v>
      </c>
      <c r="C24" s="1140">
        <v>12.78346585132695</v>
      </c>
      <c r="D24" s="1140" t="s">
        <v>2764</v>
      </c>
      <c r="E24" s="1206" t="s">
        <v>1866</v>
      </c>
      <c r="F24" s="98"/>
    </row>
    <row r="25" spans="1:6" ht="15" customHeight="1">
      <c r="A25" s="1131" t="s">
        <v>1426</v>
      </c>
      <c r="B25" s="1140">
        <v>1.8156528427057765</v>
      </c>
      <c r="C25" s="1140">
        <v>1.8092404746369664</v>
      </c>
      <c r="D25" s="1140">
        <v>6.955530216647662</v>
      </c>
      <c r="E25" s="1206" t="s">
        <v>1428</v>
      </c>
      <c r="F25" s="99"/>
    </row>
    <row r="26" spans="1:6" ht="18" customHeight="1">
      <c r="A26" s="1131" t="s">
        <v>1416</v>
      </c>
      <c r="B26" s="1140">
        <v>5.4067980186850555</v>
      </c>
      <c r="C26" s="1140">
        <v>5.4135433895270317</v>
      </c>
      <c r="D26" s="1140" t="s">
        <v>2764</v>
      </c>
      <c r="E26" s="1206" t="s">
        <v>1395</v>
      </c>
      <c r="F26" s="98"/>
    </row>
    <row r="27" spans="1:6" ht="16.5" customHeight="1">
      <c r="A27" s="1693" t="s">
        <v>2532</v>
      </c>
      <c r="B27" s="1694"/>
      <c r="C27" s="1694"/>
      <c r="D27" s="1694"/>
      <c r="E27" s="1695"/>
      <c r="F27" s="98"/>
    </row>
    <row r="28" spans="1:6" ht="19.5" customHeight="1">
      <c r="A28" s="1129" t="s">
        <v>1352</v>
      </c>
      <c r="B28" s="1139">
        <v>100</v>
      </c>
      <c r="C28" s="1139">
        <v>99.87539823075906</v>
      </c>
      <c r="D28" s="1139">
        <v>0.12475721894299198</v>
      </c>
      <c r="E28" s="1204" t="s">
        <v>114</v>
      </c>
      <c r="F28" s="99"/>
    </row>
    <row r="29" spans="1:6" ht="17.25" customHeight="1">
      <c r="A29" s="1131" t="s">
        <v>1417</v>
      </c>
      <c r="B29" s="1140">
        <v>100</v>
      </c>
      <c r="C29" s="1140">
        <v>99.578882179903999</v>
      </c>
      <c r="D29" s="1140">
        <v>0.4228987219751858</v>
      </c>
      <c r="E29" s="1206" t="s">
        <v>1863</v>
      </c>
    </row>
    <row r="30" spans="1:6" ht="15" customHeight="1">
      <c r="A30" s="1131" t="s">
        <v>1419</v>
      </c>
      <c r="B30" s="1140">
        <v>100</v>
      </c>
      <c r="C30" s="1140">
        <v>100</v>
      </c>
      <c r="D30" s="1140" t="s">
        <v>2764</v>
      </c>
      <c r="E30" s="1206" t="s">
        <v>1864</v>
      </c>
    </row>
    <row r="31" spans="1:6" ht="17.25" customHeight="1">
      <c r="A31" s="1131" t="s">
        <v>1704</v>
      </c>
      <c r="B31" s="1140">
        <v>100</v>
      </c>
      <c r="C31" s="1140">
        <v>100</v>
      </c>
      <c r="D31" s="1140" t="s">
        <v>2764</v>
      </c>
      <c r="E31" s="1211" t="s">
        <v>1865</v>
      </c>
    </row>
    <row r="32" spans="1:6" ht="16.5" customHeight="1">
      <c r="A32" s="1054" t="s">
        <v>1420</v>
      </c>
      <c r="B32" s="1140">
        <v>100</v>
      </c>
      <c r="C32" s="1140">
        <v>100</v>
      </c>
      <c r="D32" s="1140" t="s">
        <v>2764</v>
      </c>
      <c r="E32" s="1211" t="s">
        <v>1421</v>
      </c>
    </row>
    <row r="33" spans="1:10" ht="17.25" customHeight="1">
      <c r="A33" s="1137" t="s">
        <v>1422</v>
      </c>
      <c r="B33" s="1140">
        <v>100</v>
      </c>
      <c r="C33" s="1140">
        <v>100</v>
      </c>
      <c r="D33" s="1140" t="s">
        <v>2764</v>
      </c>
      <c r="E33" s="1205" t="s">
        <v>1423</v>
      </c>
    </row>
    <row r="34" spans="1:10" ht="15.75" customHeight="1">
      <c r="A34" s="1138" t="s">
        <v>1424</v>
      </c>
      <c r="B34" s="1140">
        <v>100</v>
      </c>
      <c r="C34" s="1140">
        <v>100</v>
      </c>
      <c r="D34" s="1140" t="s">
        <v>2764</v>
      </c>
      <c r="E34" s="1212" t="s">
        <v>1427</v>
      </c>
    </row>
    <row r="35" spans="1:10" ht="15" customHeight="1">
      <c r="A35" s="1131" t="s">
        <v>1425</v>
      </c>
      <c r="B35" s="1140">
        <v>100</v>
      </c>
      <c r="C35" s="1140">
        <v>100</v>
      </c>
      <c r="D35" s="1140" t="s">
        <v>2764</v>
      </c>
      <c r="E35" s="1206" t="s">
        <v>1866</v>
      </c>
    </row>
    <row r="36" spans="1:10" ht="15" customHeight="1">
      <c r="A36" s="1131" t="s">
        <v>1426</v>
      </c>
      <c r="B36" s="1140">
        <v>100</v>
      </c>
      <c r="C36" s="1140">
        <v>99.522666805780162</v>
      </c>
      <c r="D36" s="1140">
        <v>0.47962259205870789</v>
      </c>
      <c r="E36" s="1206" t="s">
        <v>1428</v>
      </c>
    </row>
    <row r="37" spans="1:10" ht="15.75" customHeight="1">
      <c r="A37" s="1131" t="s">
        <v>1416</v>
      </c>
      <c r="B37" s="1140">
        <v>100</v>
      </c>
      <c r="C37" s="1140">
        <v>100</v>
      </c>
      <c r="D37" s="1140" t="s">
        <v>2764</v>
      </c>
      <c r="E37" s="1206" t="s">
        <v>1395</v>
      </c>
    </row>
    <row r="39" spans="1:10">
      <c r="A39" s="1582"/>
      <c r="B39" s="1582"/>
      <c r="C39" s="1582"/>
      <c r="D39" s="1582"/>
      <c r="E39" s="1582"/>
      <c r="F39" s="1582"/>
      <c r="G39" s="1582"/>
      <c r="H39" s="1582"/>
      <c r="I39" s="1582"/>
      <c r="J39" s="1582"/>
    </row>
  </sheetData>
  <mergeCells count="3">
    <mergeCell ref="A39:J39"/>
    <mergeCell ref="A16:E16"/>
    <mergeCell ref="A27:E27"/>
  </mergeCells>
  <hyperlinks>
    <hyperlink ref="N4:O4" location="'Spis tablic     List of tables'!A3" display="Return to list tables"/>
    <hyperlink ref="A1" location="'SPIS TABLIC'!A1" display="POWRÓT/BACK"/>
  </hyperlinks>
  <pageMargins left="0.75" right="0.75" top="1" bottom="1" header="0.5" footer="0.5"/>
  <pageSetup paperSize="9" scale="46" orientation="portrait" r:id="rId1"/>
  <headerFooter alignWithMargins="0"/>
  <colBreaks count="1" manualBreakCount="1">
    <brk id="5" max="1048575" man="1"/>
  </colBreak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Normal="100" zoomScaleSheetLayoutView="100" workbookViewId="0">
      <pane ySplit="5" topLeftCell="A6" activePane="bottomLeft" state="frozen"/>
      <selection sqref="A1:XFD1048576"/>
      <selection pane="bottomLeft" activeCell="A2" sqref="A2"/>
    </sheetView>
  </sheetViews>
  <sheetFormatPr defaultColWidth="9.140625" defaultRowHeight="12.75"/>
  <cols>
    <col min="1" max="1" width="55.7109375" style="55" customWidth="1"/>
    <col min="2" max="4" width="15.42578125" style="55" customWidth="1"/>
    <col min="5" max="5" width="58.85546875" style="55" customWidth="1"/>
    <col min="6" max="6" width="11.5703125" style="55" customWidth="1"/>
    <col min="7" max="9" width="9.140625" style="55"/>
    <col min="10" max="10" width="11.5703125" style="55" customWidth="1"/>
    <col min="11" max="11" width="12.85546875" style="55" customWidth="1"/>
    <col min="12" max="13" width="10.7109375" style="55" customWidth="1"/>
    <col min="14" max="16384" width="9.140625" style="55"/>
  </cols>
  <sheetData>
    <row r="1" spans="1:19" ht="15">
      <c r="A1" s="521" t="s">
        <v>1872</v>
      </c>
    </row>
    <row r="3" spans="1:19" ht="15">
      <c r="A3" s="1176" t="s">
        <v>3191</v>
      </c>
      <c r="B3" s="1053"/>
      <c r="C3" s="1055"/>
      <c r="D3" s="1053"/>
      <c r="E3" s="1053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8"/>
      <c r="R3" s="19"/>
      <c r="S3" s="20"/>
    </row>
    <row r="4" spans="1:19" ht="15">
      <c r="A4" s="1215" t="s">
        <v>2679</v>
      </c>
      <c r="B4" s="1213"/>
      <c r="C4" s="1214"/>
      <c r="D4" s="1213"/>
      <c r="E4" s="1213"/>
      <c r="F4" s="779"/>
      <c r="G4" s="35"/>
      <c r="H4" s="35"/>
      <c r="I4" s="35"/>
      <c r="J4" s="35"/>
      <c r="K4" s="35"/>
      <c r="L4" s="35"/>
      <c r="M4" s="35"/>
      <c r="N4" s="35"/>
      <c r="O4" s="35"/>
      <c r="P4" s="35"/>
      <c r="Q4" s="21"/>
      <c r="R4" s="21"/>
      <c r="S4" s="20"/>
    </row>
    <row r="5" spans="1:19" ht="65.25" customHeight="1">
      <c r="A5" s="1171" t="s">
        <v>0</v>
      </c>
      <c r="B5" s="1177" t="s">
        <v>2186</v>
      </c>
      <c r="C5" s="1177" t="s">
        <v>3184</v>
      </c>
      <c r="D5" s="1177" t="s">
        <v>3185</v>
      </c>
      <c r="E5" s="1203" t="s">
        <v>1</v>
      </c>
    </row>
    <row r="6" spans="1:19" ht="22.5" customHeight="1">
      <c r="A6" s="1693" t="s">
        <v>2529</v>
      </c>
      <c r="B6" s="1694"/>
      <c r="C6" s="1694"/>
      <c r="D6" s="1694"/>
      <c r="E6" s="1695"/>
    </row>
    <row r="7" spans="1:19">
      <c r="A7" s="1129" t="s">
        <v>1352</v>
      </c>
      <c r="B7" s="1132">
        <v>1514638.9000000001</v>
      </c>
      <c r="C7" s="1132">
        <v>1413766.8</v>
      </c>
      <c r="D7" s="1132">
        <v>100872.1</v>
      </c>
      <c r="E7" s="1204" t="s">
        <v>114</v>
      </c>
    </row>
    <row r="8" spans="1:19">
      <c r="A8" s="1131" t="s">
        <v>1429</v>
      </c>
      <c r="B8" s="1128">
        <v>105957.5</v>
      </c>
      <c r="C8" s="1128">
        <v>101448.1</v>
      </c>
      <c r="D8" s="1128">
        <v>4509.3999999999996</v>
      </c>
      <c r="E8" s="1206" t="s">
        <v>1430</v>
      </c>
    </row>
    <row r="9" spans="1:19">
      <c r="A9" s="1131" t="s">
        <v>1431</v>
      </c>
      <c r="B9" s="1128">
        <v>116149.5</v>
      </c>
      <c r="C9" s="1128">
        <v>111968</v>
      </c>
      <c r="D9" s="1128">
        <v>4181.5</v>
      </c>
      <c r="E9" s="1206" t="s">
        <v>1432</v>
      </c>
    </row>
    <row r="10" spans="1:19">
      <c r="A10" s="1137" t="s">
        <v>1433</v>
      </c>
      <c r="B10" s="1128">
        <v>52527</v>
      </c>
      <c r="C10" s="1128">
        <v>50792.5</v>
      </c>
      <c r="D10" s="1128">
        <v>1734.5</v>
      </c>
      <c r="E10" s="1216" t="s">
        <v>1434</v>
      </c>
    </row>
    <row r="11" spans="1:19">
      <c r="A11" s="1054" t="s">
        <v>1435</v>
      </c>
      <c r="B11" s="1128">
        <v>155696.4</v>
      </c>
      <c r="C11" s="1128">
        <v>127541.8</v>
      </c>
      <c r="D11" s="1128">
        <v>28154.6</v>
      </c>
      <c r="E11" s="1211" t="s">
        <v>1436</v>
      </c>
    </row>
    <row r="12" spans="1:19">
      <c r="A12" s="1054" t="s">
        <v>1706</v>
      </c>
      <c r="B12" s="1128">
        <v>14583.6</v>
      </c>
      <c r="C12" s="1128">
        <v>13771.4</v>
      </c>
      <c r="D12" s="1128">
        <v>812.2</v>
      </c>
      <c r="E12" s="1217" t="s">
        <v>1437</v>
      </c>
    </row>
    <row r="13" spans="1:19">
      <c r="A13" s="1054" t="s">
        <v>1438</v>
      </c>
      <c r="B13" s="1128">
        <v>836761.59999999998</v>
      </c>
      <c r="C13" s="1128">
        <v>787253.9</v>
      </c>
      <c r="D13" s="1128">
        <v>49507.7</v>
      </c>
      <c r="E13" s="1211" t="s">
        <v>1439</v>
      </c>
    </row>
    <row r="14" spans="1:19">
      <c r="A14" s="1137" t="s">
        <v>1440</v>
      </c>
      <c r="B14" s="1128">
        <v>756348.1</v>
      </c>
      <c r="C14" s="1128">
        <v>725569.4</v>
      </c>
      <c r="D14" s="1128">
        <v>30778.7</v>
      </c>
      <c r="E14" s="1216" t="s">
        <v>2129</v>
      </c>
    </row>
    <row r="15" spans="1:19" ht="14.25" customHeight="1">
      <c r="A15" s="1054" t="s">
        <v>1441</v>
      </c>
      <c r="B15" s="1128">
        <v>218615.5</v>
      </c>
      <c r="C15" s="1128">
        <v>210711.9</v>
      </c>
      <c r="D15" s="1128">
        <v>7903.6</v>
      </c>
      <c r="E15" s="1211" t="s">
        <v>1442</v>
      </c>
    </row>
    <row r="16" spans="1:19">
      <c r="A16" s="1138" t="s">
        <v>227</v>
      </c>
      <c r="B16" s="1141"/>
      <c r="C16" s="1141"/>
      <c r="D16" s="1141"/>
      <c r="E16" s="1212" t="s">
        <v>228</v>
      </c>
    </row>
    <row r="17" spans="1:5" ht="14.25" customHeight="1">
      <c r="A17" s="1137" t="s">
        <v>1443</v>
      </c>
      <c r="B17" s="1128">
        <v>136061.5</v>
      </c>
      <c r="C17" s="1128">
        <v>129828.2</v>
      </c>
      <c r="D17" s="1128">
        <v>6233.3</v>
      </c>
      <c r="E17" s="1216" t="s">
        <v>1444</v>
      </c>
    </row>
    <row r="18" spans="1:5" ht="12.75" customHeight="1">
      <c r="A18" s="1137" t="s">
        <v>1445</v>
      </c>
      <c r="B18" s="1128">
        <v>32321</v>
      </c>
      <c r="C18" s="1128">
        <v>32212</v>
      </c>
      <c r="D18" s="1128">
        <v>109</v>
      </c>
      <c r="E18" s="1216" t="s">
        <v>1446</v>
      </c>
    </row>
    <row r="19" spans="1:5">
      <c r="A19" s="1054" t="s">
        <v>1416</v>
      </c>
      <c r="B19" s="1128">
        <v>66874.8</v>
      </c>
      <c r="C19" s="1128">
        <v>61071.7</v>
      </c>
      <c r="D19" s="1128">
        <v>5803.1</v>
      </c>
      <c r="E19" s="1211" t="s">
        <v>1395</v>
      </c>
    </row>
    <row r="20" spans="1:5">
      <c r="A20" s="1138" t="s">
        <v>227</v>
      </c>
      <c r="B20" s="1141"/>
      <c r="C20" s="1141"/>
      <c r="D20" s="1141"/>
      <c r="E20" s="1212" t="s">
        <v>228</v>
      </c>
    </row>
    <row r="21" spans="1:5">
      <c r="A21" s="1137" t="s">
        <v>1447</v>
      </c>
      <c r="B21" s="1128">
        <v>13335.1</v>
      </c>
      <c r="C21" s="1128">
        <v>13335.1</v>
      </c>
      <c r="D21" s="1134" t="s">
        <v>2764</v>
      </c>
      <c r="E21" s="1216" t="s">
        <v>1448</v>
      </c>
    </row>
    <row r="22" spans="1:5">
      <c r="A22" s="1137" t="s">
        <v>1449</v>
      </c>
      <c r="B22" s="1128">
        <v>17188.400000000001</v>
      </c>
      <c r="C22" s="1128">
        <v>16742.7</v>
      </c>
      <c r="D22" s="1128">
        <v>445.7</v>
      </c>
      <c r="E22" s="1216" t="s">
        <v>1450</v>
      </c>
    </row>
    <row r="23" spans="1:5" ht="24.75" customHeight="1">
      <c r="A23" s="1693" t="s">
        <v>2526</v>
      </c>
      <c r="B23" s="1694"/>
      <c r="C23" s="1694"/>
      <c r="D23" s="1694"/>
      <c r="E23" s="1695"/>
    </row>
    <row r="24" spans="1:5">
      <c r="A24" s="1129" t="s">
        <v>1352</v>
      </c>
      <c r="B24" s="1132">
        <v>100</v>
      </c>
      <c r="C24" s="1132">
        <v>100</v>
      </c>
      <c r="D24" s="1132">
        <v>100</v>
      </c>
      <c r="E24" s="1204" t="s">
        <v>114</v>
      </c>
    </row>
    <row r="25" spans="1:5">
      <c r="A25" s="1131" t="s">
        <v>1429</v>
      </c>
      <c r="B25" s="1128">
        <v>6.9955617804349268</v>
      </c>
      <c r="C25" s="1128">
        <v>7.175730820670001</v>
      </c>
      <c r="D25" s="1128">
        <v>4.4704135236601594</v>
      </c>
      <c r="E25" s="1206" t="s">
        <v>1430</v>
      </c>
    </row>
    <row r="26" spans="1:5">
      <c r="A26" s="1131" t="s">
        <v>1431</v>
      </c>
      <c r="B26" s="1128">
        <v>7.6684614398851103</v>
      </c>
      <c r="C26" s="1128">
        <v>7.9198351524452262</v>
      </c>
      <c r="D26" s="1128">
        <v>4.1453484164600516</v>
      </c>
      <c r="E26" s="1206" t="s">
        <v>1432</v>
      </c>
    </row>
    <row r="27" spans="1:5">
      <c r="A27" s="1137" t="s">
        <v>1433</v>
      </c>
      <c r="B27" s="1128">
        <v>3.4679552994446396</v>
      </c>
      <c r="C27" s="1128">
        <v>3.5927070857796348</v>
      </c>
      <c r="D27" s="1128">
        <v>1.7195042038383259</v>
      </c>
      <c r="E27" s="1216" t="s">
        <v>1434</v>
      </c>
    </row>
    <row r="28" spans="1:5">
      <c r="A28" s="1054" t="s">
        <v>1435</v>
      </c>
      <c r="B28" s="1128">
        <v>10.279440201885743</v>
      </c>
      <c r="C28" s="1128">
        <v>9.021417110657854</v>
      </c>
      <c r="D28" s="1128">
        <v>27.911186542165765</v>
      </c>
      <c r="E28" s="1211" t="s">
        <v>1436</v>
      </c>
    </row>
    <row r="29" spans="1:5">
      <c r="A29" s="1054" t="s">
        <v>1706</v>
      </c>
      <c r="B29" s="1128">
        <v>0.96284335494090356</v>
      </c>
      <c r="C29" s="1128">
        <v>0.97409275702329401</v>
      </c>
      <c r="D29" s="1128">
        <v>0.80517804229316126</v>
      </c>
      <c r="E29" s="1217" t="s">
        <v>1437</v>
      </c>
    </row>
    <row r="30" spans="1:5">
      <c r="A30" s="1054" t="s">
        <v>1438</v>
      </c>
      <c r="B30" s="1128">
        <v>55.244956405120718</v>
      </c>
      <c r="C30" s="1128">
        <v>55.684848448838942</v>
      </c>
      <c r="D30" s="1128">
        <v>49.079676144345157</v>
      </c>
      <c r="E30" s="1211" t="s">
        <v>1439</v>
      </c>
    </row>
    <row r="31" spans="1:5">
      <c r="A31" s="1137" t="s">
        <v>1440</v>
      </c>
      <c r="B31" s="1128">
        <v>49.935869202883929</v>
      </c>
      <c r="C31" s="1128">
        <v>51.321717273315514</v>
      </c>
      <c r="D31" s="1128">
        <v>30.512599618725094</v>
      </c>
      <c r="E31" s="1216" t="s">
        <v>2129</v>
      </c>
    </row>
    <row r="32" spans="1:5" ht="12.75" customHeight="1">
      <c r="A32" s="1054" t="s">
        <v>1441</v>
      </c>
      <c r="B32" s="1128">
        <v>14.433506230428913</v>
      </c>
      <c r="C32" s="1128">
        <v>14.904289731517247</v>
      </c>
      <c r="D32" s="1128">
        <v>7.8352686223445334</v>
      </c>
      <c r="E32" s="1211" t="s">
        <v>1442</v>
      </c>
    </row>
    <row r="33" spans="1:5">
      <c r="A33" s="1138" t="s">
        <v>227</v>
      </c>
      <c r="B33" s="1141"/>
      <c r="C33" s="1141"/>
      <c r="D33" s="1141"/>
      <c r="E33" s="1212" t="s">
        <v>228</v>
      </c>
    </row>
    <row r="34" spans="1:5" ht="15.75" customHeight="1">
      <c r="A34" s="1137" t="s">
        <v>1443</v>
      </c>
      <c r="B34" s="1128">
        <v>8.9830982156869208</v>
      </c>
      <c r="C34" s="1128">
        <v>9.1831410951226182</v>
      </c>
      <c r="D34" s="1128">
        <v>6.1794093708765852</v>
      </c>
      <c r="E34" s="1216" t="s">
        <v>1444</v>
      </c>
    </row>
    <row r="35" spans="1:5" ht="15" customHeight="1">
      <c r="A35" s="1137" t="s">
        <v>1445</v>
      </c>
      <c r="B35" s="1128">
        <v>2.1339079565433052</v>
      </c>
      <c r="C35" s="1128">
        <v>2.278452146421885</v>
      </c>
      <c r="D35" s="1128">
        <v>0.10805762941388153</v>
      </c>
      <c r="E35" s="1216" t="s">
        <v>1446</v>
      </c>
    </row>
    <row r="36" spans="1:5">
      <c r="A36" s="1054" t="s">
        <v>1416</v>
      </c>
      <c r="B36" s="1128">
        <v>4.4152305873036797</v>
      </c>
      <c r="C36" s="1128">
        <v>4.3197859788474302</v>
      </c>
      <c r="D36" s="1128">
        <v>5.7529287087311562</v>
      </c>
      <c r="E36" s="1211" t="s">
        <v>1395</v>
      </c>
    </row>
    <row r="37" spans="1:5">
      <c r="A37" s="1138" t="s">
        <v>227</v>
      </c>
      <c r="B37" s="1141"/>
      <c r="C37" s="1141"/>
      <c r="D37" s="1141"/>
      <c r="E37" s="1212" t="s">
        <v>228</v>
      </c>
    </row>
    <row r="38" spans="1:5">
      <c r="A38" s="1137" t="s">
        <v>1447</v>
      </c>
      <c r="B38" s="1128">
        <v>0.88041446710499771</v>
      </c>
      <c r="C38" s="1128">
        <v>0.9432319389590984</v>
      </c>
      <c r="D38" s="1134" t="s">
        <v>2764</v>
      </c>
      <c r="E38" s="1216" t="s">
        <v>1448</v>
      </c>
    </row>
    <row r="39" spans="1:5">
      <c r="A39" s="1137" t="s">
        <v>1449</v>
      </c>
      <c r="B39" s="1128">
        <v>1.1348183385492081</v>
      </c>
      <c r="C39" s="1128">
        <v>1.1842617891437259</v>
      </c>
      <c r="D39" s="1128">
        <v>0.44184665531896333</v>
      </c>
      <c r="E39" s="1216" t="s">
        <v>1450</v>
      </c>
    </row>
    <row r="40" spans="1:5" ht="21" customHeight="1">
      <c r="A40" s="1693" t="s">
        <v>2532</v>
      </c>
      <c r="B40" s="1694"/>
      <c r="C40" s="1694"/>
      <c r="D40" s="1694"/>
      <c r="E40" s="1695"/>
    </row>
    <row r="41" spans="1:5">
      <c r="A41" s="1129" t="s">
        <v>1352</v>
      </c>
      <c r="B41" s="1139">
        <v>100</v>
      </c>
      <c r="C41" s="1139">
        <v>93.340188212517177</v>
      </c>
      <c r="D41" s="1139">
        <v>6.6598117874828109</v>
      </c>
      <c r="E41" s="1204" t="s">
        <v>114</v>
      </c>
    </row>
    <row r="42" spans="1:5">
      <c r="A42" s="1131" t="s">
        <v>1429</v>
      </c>
      <c r="B42" s="1140">
        <v>100</v>
      </c>
      <c r="C42" s="1140">
        <v>95.74414269872355</v>
      </c>
      <c r="D42" s="1140">
        <v>4.2558573012764551</v>
      </c>
      <c r="E42" s="1206" t="s">
        <v>1430</v>
      </c>
    </row>
    <row r="43" spans="1:5">
      <c r="A43" s="1131" t="s">
        <v>1431</v>
      </c>
      <c r="B43" s="1140">
        <v>100</v>
      </c>
      <c r="C43" s="1140">
        <v>96.399898406794691</v>
      </c>
      <c r="D43" s="1140">
        <v>3.6001015932053084</v>
      </c>
      <c r="E43" s="1206" t="s">
        <v>1432</v>
      </c>
    </row>
    <row r="44" spans="1:5">
      <c r="A44" s="1137" t="s">
        <v>1433</v>
      </c>
      <c r="B44" s="1140">
        <v>100</v>
      </c>
      <c r="C44" s="1140">
        <v>96.697888704856553</v>
      </c>
      <c r="D44" s="1140">
        <v>3.3021112951434497</v>
      </c>
      <c r="E44" s="1216" t="s">
        <v>1434</v>
      </c>
    </row>
    <row r="45" spans="1:5">
      <c r="A45" s="1054" t="s">
        <v>1435</v>
      </c>
      <c r="B45" s="1140">
        <v>100</v>
      </c>
      <c r="C45" s="1140">
        <v>81.916987162195156</v>
      </c>
      <c r="D45" s="1140">
        <v>18.083012837804858</v>
      </c>
      <c r="E45" s="1211" t="s">
        <v>1436</v>
      </c>
    </row>
    <row r="46" spans="1:5">
      <c r="A46" s="1054" t="s">
        <v>1706</v>
      </c>
      <c r="B46" s="1140">
        <v>100</v>
      </c>
      <c r="C46" s="1140">
        <v>94.430730409501081</v>
      </c>
      <c r="D46" s="1140">
        <v>5.5692695904989167</v>
      </c>
      <c r="E46" s="1217" t="s">
        <v>1437</v>
      </c>
    </row>
    <row r="47" spans="1:5">
      <c r="A47" s="1054" t="s">
        <v>1438</v>
      </c>
      <c r="B47" s="1140">
        <v>100</v>
      </c>
      <c r="C47" s="1140">
        <v>94.083416351802001</v>
      </c>
      <c r="D47" s="1140">
        <v>5.9165836481980056</v>
      </c>
      <c r="E47" s="1211" t="s">
        <v>1439</v>
      </c>
    </row>
    <row r="48" spans="1:5">
      <c r="A48" s="1137" t="s">
        <v>1440</v>
      </c>
      <c r="B48" s="1140">
        <v>100</v>
      </c>
      <c r="C48" s="1140">
        <v>95.930617132508175</v>
      </c>
      <c r="D48" s="1140">
        <v>4.069382867491834</v>
      </c>
      <c r="E48" s="1216" t="s">
        <v>2129</v>
      </c>
    </row>
    <row r="49" spans="1:5" ht="14.25" customHeight="1">
      <c r="A49" s="1054" t="s">
        <v>1441</v>
      </c>
      <c r="B49" s="1140">
        <v>100</v>
      </c>
      <c r="C49" s="1140">
        <v>96.384702822992878</v>
      </c>
      <c r="D49" s="1140">
        <v>3.6152971770071201</v>
      </c>
      <c r="E49" s="1211" t="s">
        <v>1442</v>
      </c>
    </row>
    <row r="50" spans="1:5">
      <c r="A50" s="1138" t="s">
        <v>227</v>
      </c>
      <c r="B50" s="1141"/>
      <c r="C50" s="1141"/>
      <c r="D50" s="1141"/>
      <c r="E50" s="1212" t="s">
        <v>228</v>
      </c>
    </row>
    <row r="51" spans="1:5" ht="13.5" customHeight="1">
      <c r="A51" s="1137" t="s">
        <v>1443</v>
      </c>
      <c r="B51" s="1140">
        <v>100</v>
      </c>
      <c r="C51" s="1140">
        <v>95.418762838863302</v>
      </c>
      <c r="D51" s="1140">
        <v>4.5812371611366922</v>
      </c>
      <c r="E51" s="1216" t="s">
        <v>1444</v>
      </c>
    </row>
    <row r="52" spans="1:5" ht="14.25" customHeight="1">
      <c r="A52" s="1137" t="s">
        <v>1445</v>
      </c>
      <c r="B52" s="1140">
        <v>100</v>
      </c>
      <c r="C52" s="1140">
        <v>99.662757959221565</v>
      </c>
      <c r="D52" s="1140">
        <v>0.33724204077844128</v>
      </c>
      <c r="E52" s="1216" t="s">
        <v>1446</v>
      </c>
    </row>
    <row r="53" spans="1:5">
      <c r="A53" s="1054" t="s">
        <v>1416</v>
      </c>
      <c r="B53" s="1140">
        <v>100</v>
      </c>
      <c r="C53" s="1140">
        <v>91.322441338142312</v>
      </c>
      <c r="D53" s="1140">
        <v>8.677558661857681</v>
      </c>
      <c r="E53" s="1211" t="s">
        <v>1395</v>
      </c>
    </row>
    <row r="54" spans="1:5">
      <c r="A54" s="1138" t="s">
        <v>227</v>
      </c>
      <c r="B54" s="1141"/>
      <c r="C54" s="1141"/>
      <c r="D54" s="1141"/>
      <c r="E54" s="1212" t="s">
        <v>228</v>
      </c>
    </row>
    <row r="55" spans="1:5">
      <c r="A55" s="1137" t="s">
        <v>1447</v>
      </c>
      <c r="B55" s="1140">
        <v>100</v>
      </c>
      <c r="C55" s="1140">
        <v>100</v>
      </c>
      <c r="D55" s="1140" t="s">
        <v>2764</v>
      </c>
      <c r="E55" s="1216" t="s">
        <v>1448</v>
      </c>
    </row>
    <row r="56" spans="1:5">
      <c r="A56" s="1137" t="s">
        <v>1449</v>
      </c>
      <c r="B56" s="1140">
        <v>100</v>
      </c>
      <c r="C56" s="1140">
        <v>97.406972144004087</v>
      </c>
      <c r="D56" s="1140">
        <v>2.5930278559959037</v>
      </c>
      <c r="E56" s="1216" t="s">
        <v>1450</v>
      </c>
    </row>
  </sheetData>
  <mergeCells count="3">
    <mergeCell ref="A23:E23"/>
    <mergeCell ref="A40:E40"/>
    <mergeCell ref="A6:E6"/>
  </mergeCells>
  <hyperlinks>
    <hyperlink ref="Q4:R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50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33.42578125" style="35" customWidth="1"/>
    <col min="2" max="5" width="15.7109375" style="97" customWidth="1"/>
    <col min="6" max="6" width="36" style="35" customWidth="1"/>
    <col min="7" max="16384" width="9.140625" style="35"/>
  </cols>
  <sheetData>
    <row r="1" spans="1:10" ht="15">
      <c r="A1" s="521" t="s">
        <v>1872</v>
      </c>
    </row>
    <row r="3" spans="1:10" ht="15">
      <c r="A3" s="1701" t="s">
        <v>3194</v>
      </c>
      <c r="B3" s="1701"/>
      <c r="C3" s="1701"/>
      <c r="D3" s="1701"/>
      <c r="E3" s="1701"/>
      <c r="F3" s="1053"/>
      <c r="H3" s="18"/>
      <c r="I3" s="19"/>
      <c r="J3" s="20"/>
    </row>
    <row r="4" spans="1:10" ht="14.25" customHeight="1">
      <c r="A4" s="1707" t="s">
        <v>2680</v>
      </c>
      <c r="B4" s="1707"/>
      <c r="C4" s="1707"/>
      <c r="D4" s="1707"/>
      <c r="E4" s="1707"/>
      <c r="F4" s="1053"/>
      <c r="H4" s="21"/>
      <c r="I4" s="21"/>
      <c r="J4" s="20"/>
    </row>
    <row r="5" spans="1:10" ht="75.75" customHeight="1">
      <c r="A5" s="1708" t="s">
        <v>0</v>
      </c>
      <c r="B5" s="1173" t="s">
        <v>2534</v>
      </c>
      <c r="C5" s="1173" t="s">
        <v>2535</v>
      </c>
      <c r="D5" s="1173" t="s">
        <v>2536</v>
      </c>
      <c r="E5" s="1173" t="s">
        <v>2537</v>
      </c>
      <c r="F5" s="1691" t="s">
        <v>1</v>
      </c>
    </row>
    <row r="6" spans="1:10" ht="19.5" customHeight="1">
      <c r="A6" s="1690"/>
      <c r="B6" s="1709" t="s">
        <v>2538</v>
      </c>
      <c r="C6" s="1709"/>
      <c r="D6" s="1709"/>
      <c r="E6" s="1709"/>
      <c r="F6" s="1691"/>
    </row>
    <row r="7" spans="1:10" ht="30.75" customHeight="1">
      <c r="A7" s="1710" t="s">
        <v>2539</v>
      </c>
      <c r="B7" s="1710"/>
      <c r="C7" s="1710"/>
      <c r="D7" s="1710"/>
      <c r="E7" s="1710"/>
      <c r="F7" s="1710"/>
    </row>
    <row r="8" spans="1:10" ht="14.25" customHeight="1">
      <c r="A8" s="1142" t="s">
        <v>58</v>
      </c>
      <c r="B8" s="1144">
        <v>29726.400000000001</v>
      </c>
      <c r="C8" s="1144">
        <v>148039.29999999999</v>
      </c>
      <c r="D8" s="1144">
        <v>147279.5</v>
      </c>
      <c r="E8" s="1144">
        <v>30413.4</v>
      </c>
      <c r="F8" s="1218" t="s">
        <v>59</v>
      </c>
    </row>
    <row r="9" spans="1:10" ht="14.25" customHeight="1">
      <c r="A9" s="1143" t="s">
        <v>3192</v>
      </c>
      <c r="B9" s="1145">
        <v>27789.200000000001</v>
      </c>
      <c r="C9" s="1145">
        <v>128607.9</v>
      </c>
      <c r="D9" s="1145">
        <v>128230.1</v>
      </c>
      <c r="E9" s="1145">
        <v>28090.9</v>
      </c>
      <c r="F9" s="1209" t="s">
        <v>1451</v>
      </c>
    </row>
    <row r="10" spans="1:10" ht="15.75" customHeight="1">
      <c r="A10" s="1143" t="s">
        <v>3193</v>
      </c>
      <c r="B10" s="1145">
        <v>1937.2</v>
      </c>
      <c r="C10" s="1145">
        <v>19431.400000000001</v>
      </c>
      <c r="D10" s="1145">
        <v>19049.400000000001</v>
      </c>
      <c r="E10" s="1145">
        <v>2322.5</v>
      </c>
      <c r="F10" s="1209" t="s">
        <v>1452</v>
      </c>
    </row>
    <row r="11" spans="1:10" ht="24" customHeight="1">
      <c r="A11" s="1704" t="s">
        <v>2540</v>
      </c>
      <c r="B11" s="1704"/>
      <c r="C11" s="1704"/>
      <c r="D11" s="1704"/>
      <c r="E11" s="1704"/>
      <c r="F11" s="1711"/>
      <c r="G11" s="45"/>
    </row>
    <row r="12" spans="1:10" ht="17.25" customHeight="1">
      <c r="A12" s="1142" t="s">
        <v>60</v>
      </c>
      <c r="B12" s="1144">
        <v>2297602.0999999996</v>
      </c>
      <c r="C12" s="1144">
        <v>130136.2</v>
      </c>
      <c r="D12" s="1144">
        <v>80755.900000000009</v>
      </c>
      <c r="E12" s="1144">
        <v>2346982.3999999999</v>
      </c>
      <c r="F12" s="1218" t="s">
        <v>59</v>
      </c>
    </row>
    <row r="13" spans="1:10">
      <c r="A13" s="1143" t="s">
        <v>3192</v>
      </c>
      <c r="B13" s="1145">
        <v>2215122.2999999998</v>
      </c>
      <c r="C13" s="1145">
        <v>120238</v>
      </c>
      <c r="D13" s="1145">
        <v>70425.3</v>
      </c>
      <c r="E13" s="1145">
        <v>2264935</v>
      </c>
      <c r="F13" s="1209" t="s">
        <v>1451</v>
      </c>
    </row>
    <row r="14" spans="1:10" ht="14.25" customHeight="1">
      <c r="A14" s="1143" t="s">
        <v>3193</v>
      </c>
      <c r="B14" s="1145">
        <v>82479.8</v>
      </c>
      <c r="C14" s="1145">
        <v>9898.2000000000007</v>
      </c>
      <c r="D14" s="1145">
        <v>10330.6</v>
      </c>
      <c r="E14" s="1145">
        <v>82047.399999999994</v>
      </c>
      <c r="F14" s="1209" t="s">
        <v>1452</v>
      </c>
    </row>
    <row r="15" spans="1:10" ht="21" customHeight="1">
      <c r="A15" s="1704" t="s">
        <v>2541</v>
      </c>
      <c r="B15" s="1705"/>
      <c r="C15" s="1705"/>
      <c r="D15" s="1705"/>
      <c r="E15" s="1705"/>
      <c r="F15" s="1706"/>
    </row>
    <row r="16" spans="1:10" ht="13.5" customHeight="1">
      <c r="A16" s="1142" t="s">
        <v>60</v>
      </c>
      <c r="B16" s="1144">
        <v>4868.8</v>
      </c>
      <c r="C16" s="1144">
        <v>3107</v>
      </c>
      <c r="D16" s="1144">
        <v>3006.3</v>
      </c>
      <c r="E16" s="1144">
        <v>4969.5</v>
      </c>
      <c r="F16" s="1218" t="s">
        <v>59</v>
      </c>
    </row>
    <row r="17" spans="1:6">
      <c r="A17" s="1143" t="s">
        <v>3192</v>
      </c>
      <c r="B17" s="1145">
        <v>4863.8</v>
      </c>
      <c r="C17" s="1145">
        <v>868.7</v>
      </c>
      <c r="D17" s="1145">
        <v>768</v>
      </c>
      <c r="E17" s="1145">
        <v>4964.5</v>
      </c>
      <c r="F17" s="1209" t="s">
        <v>1451</v>
      </c>
    </row>
    <row r="18" spans="1:6" ht="14.25" customHeight="1">
      <c r="A18" s="1143" t="s">
        <v>3193</v>
      </c>
      <c r="B18" s="1145">
        <v>5</v>
      </c>
      <c r="C18" s="1145">
        <v>2238.3000000000002</v>
      </c>
      <c r="D18" s="1145">
        <v>2238.3000000000002</v>
      </c>
      <c r="E18" s="1145">
        <v>5</v>
      </c>
      <c r="F18" s="1209" t="s">
        <v>1452</v>
      </c>
    </row>
    <row r="19" spans="1:6" ht="21" customHeight="1">
      <c r="A19" s="1704" t="s">
        <v>2542</v>
      </c>
      <c r="B19" s="1705"/>
      <c r="C19" s="1705"/>
      <c r="D19" s="1705"/>
      <c r="E19" s="1705"/>
      <c r="F19" s="1706"/>
    </row>
    <row r="20" spans="1:6">
      <c r="A20" s="1142" t="s">
        <v>60</v>
      </c>
      <c r="B20" s="1144">
        <v>30120.199999999997</v>
      </c>
      <c r="C20" s="1144">
        <v>34701.899999999994</v>
      </c>
      <c r="D20" s="1144">
        <v>31812.5</v>
      </c>
      <c r="E20" s="1144">
        <v>33009.599999999999</v>
      </c>
      <c r="F20" s="1218" t="s">
        <v>59</v>
      </c>
    </row>
    <row r="21" spans="1:6">
      <c r="A21" s="1143" t="s">
        <v>3192</v>
      </c>
      <c r="B21" s="1145">
        <v>29319.1</v>
      </c>
      <c r="C21" s="1145">
        <v>34591.199999999997</v>
      </c>
      <c r="D21" s="1145">
        <v>31676.7</v>
      </c>
      <c r="E21" s="1145">
        <v>32233.599999999999</v>
      </c>
      <c r="F21" s="1209" t="s">
        <v>1451</v>
      </c>
    </row>
    <row r="22" spans="1:6" ht="13.5" customHeight="1">
      <c r="A22" s="1143" t="s">
        <v>3193</v>
      </c>
      <c r="B22" s="1145">
        <v>801.1</v>
      </c>
      <c r="C22" s="1145">
        <v>110.7</v>
      </c>
      <c r="D22" s="1145">
        <v>135.80000000000001</v>
      </c>
      <c r="E22" s="1145">
        <v>776</v>
      </c>
      <c r="F22" s="1209" t="s">
        <v>1452</v>
      </c>
    </row>
  </sheetData>
  <mergeCells count="9">
    <mergeCell ref="A15:F15"/>
    <mergeCell ref="A19:F19"/>
    <mergeCell ref="F5:F6"/>
    <mergeCell ref="A3:E3"/>
    <mergeCell ref="A4:E4"/>
    <mergeCell ref="A5:A6"/>
    <mergeCell ref="B6:E6"/>
    <mergeCell ref="A7:F7"/>
    <mergeCell ref="A11:F11"/>
  </mergeCells>
  <hyperlinks>
    <hyperlink ref="H4:I4" location="'Spis tablic     List of tables'!A3" display="Return to list tables"/>
    <hyperlink ref="A1" location="'SPIS TABLIC'!A1" display="POWRÓT/BACK"/>
  </hyperlinks>
  <pageMargins left="0.75" right="0.75" top="1" bottom="1" header="0.5" footer="0.5"/>
  <pageSetup paperSize="9" scale="61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2.140625" style="55" customWidth="1"/>
    <col min="2" max="2" width="14" style="55" customWidth="1"/>
    <col min="3" max="3" width="14.140625" style="55" customWidth="1"/>
    <col min="4" max="4" width="11" style="55" customWidth="1"/>
    <col min="5" max="5" width="12.28515625" style="55" customWidth="1"/>
    <col min="6" max="6" width="11.85546875" style="55" customWidth="1"/>
    <col min="7" max="7" width="12" style="55" customWidth="1"/>
    <col min="8" max="8" width="13.28515625" style="55" customWidth="1"/>
    <col min="9" max="9" width="14.28515625" style="55" customWidth="1"/>
    <col min="10" max="10" width="9.140625" style="55" customWidth="1"/>
    <col min="11" max="11" width="11.5703125" style="55" customWidth="1"/>
    <col min="12" max="12" width="12.7109375" style="55" customWidth="1"/>
    <col min="13" max="13" width="9.140625" style="55" customWidth="1"/>
    <col min="14" max="16" width="9.28515625" style="55" customWidth="1"/>
    <col min="17" max="17" width="10.5703125" style="55" customWidth="1"/>
    <col min="18" max="18" width="13.28515625" style="55" customWidth="1"/>
    <col min="19" max="19" width="10.28515625" style="55" customWidth="1"/>
    <col min="20" max="20" width="9.7109375" style="55" bestFit="1" customWidth="1"/>
    <col min="21" max="16384" width="9.140625" style="55"/>
  </cols>
  <sheetData>
    <row r="1" spans="1:23" ht="15">
      <c r="A1" s="521" t="s">
        <v>1872</v>
      </c>
    </row>
    <row r="3" spans="1:23" ht="15">
      <c r="A3" s="1172" t="s">
        <v>3195</v>
      </c>
      <c r="B3" s="1059"/>
      <c r="C3" s="1059"/>
      <c r="D3" s="1053"/>
      <c r="E3" s="1053"/>
      <c r="F3" s="1053"/>
      <c r="G3" s="1053"/>
      <c r="H3" s="1048"/>
      <c r="I3" s="1053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18"/>
      <c r="V3" s="19"/>
      <c r="W3" s="20"/>
    </row>
    <row r="4" spans="1:23" ht="15">
      <c r="A4" s="1219" t="s">
        <v>2681</v>
      </c>
      <c r="B4" s="1213"/>
      <c r="C4" s="1213"/>
      <c r="D4" s="1054"/>
      <c r="E4" s="1054"/>
      <c r="F4" s="1054"/>
      <c r="G4" s="1054"/>
      <c r="H4" s="1049"/>
      <c r="I4" s="1054"/>
      <c r="J4" s="36"/>
      <c r="K4" s="36"/>
      <c r="L4" s="35"/>
      <c r="M4" s="35"/>
      <c r="N4" s="35"/>
      <c r="O4" s="35"/>
      <c r="P4" s="35"/>
      <c r="Q4" s="35"/>
      <c r="R4" s="35"/>
      <c r="S4" s="35"/>
      <c r="T4" s="35"/>
      <c r="U4" s="21"/>
      <c r="V4" s="21"/>
      <c r="W4" s="20"/>
    </row>
    <row r="5" spans="1:23" ht="38.25" customHeight="1">
      <c r="A5" s="1714" t="s">
        <v>2543</v>
      </c>
      <c r="B5" s="1713" t="s">
        <v>2544</v>
      </c>
      <c r="C5" s="1713"/>
      <c r="D5" s="1713" t="s">
        <v>2545</v>
      </c>
      <c r="E5" s="1713"/>
      <c r="F5" s="1713"/>
      <c r="G5" s="1713" t="s">
        <v>2551</v>
      </c>
      <c r="H5" s="1713" t="s">
        <v>2546</v>
      </c>
      <c r="I5" s="1712"/>
      <c r="J5" s="37"/>
      <c r="K5" s="38"/>
      <c r="L5" s="38"/>
      <c r="M5" s="38"/>
      <c r="N5" s="38"/>
      <c r="O5" s="38"/>
      <c r="P5" s="38"/>
      <c r="Q5" s="38"/>
      <c r="R5" s="38"/>
      <c r="S5" s="39"/>
    </row>
    <row r="6" spans="1:23" ht="48.75" customHeight="1">
      <c r="A6" s="1714"/>
      <c r="B6" s="1713" t="s">
        <v>2184</v>
      </c>
      <c r="C6" s="1713" t="s">
        <v>2547</v>
      </c>
      <c r="D6" s="1713" t="s">
        <v>2548</v>
      </c>
      <c r="E6" s="1713" t="s">
        <v>2549</v>
      </c>
      <c r="F6" s="1713"/>
      <c r="G6" s="1713"/>
      <c r="H6" s="1713" t="s">
        <v>2184</v>
      </c>
      <c r="I6" s="1712" t="s">
        <v>2547</v>
      </c>
    </row>
    <row r="7" spans="1:23" ht="12.75" customHeight="1">
      <c r="A7" s="1714"/>
      <c r="B7" s="1713"/>
      <c r="C7" s="1713"/>
      <c r="D7" s="1713"/>
      <c r="E7" s="1713" t="s">
        <v>2202</v>
      </c>
      <c r="F7" s="1713" t="s">
        <v>2550</v>
      </c>
      <c r="G7" s="1713"/>
      <c r="H7" s="1713"/>
      <c r="I7" s="1712"/>
    </row>
    <row r="8" spans="1:23" ht="48.75" customHeight="1">
      <c r="A8" s="1714"/>
      <c r="B8" s="1713"/>
      <c r="C8" s="1713"/>
      <c r="D8" s="1713"/>
      <c r="E8" s="1713"/>
      <c r="F8" s="1713"/>
      <c r="G8" s="1713"/>
      <c r="H8" s="1713"/>
      <c r="I8" s="1712"/>
    </row>
    <row r="9" spans="1:23" ht="17.25" customHeight="1">
      <c r="A9" s="1714"/>
      <c r="B9" s="1713" t="s">
        <v>2538</v>
      </c>
      <c r="C9" s="1713"/>
      <c r="D9" s="1713"/>
      <c r="E9" s="1713"/>
      <c r="F9" s="1713"/>
      <c r="G9" s="1713"/>
      <c r="H9" s="1713"/>
      <c r="I9" s="1174"/>
    </row>
    <row r="10" spans="1:23" ht="18.75" customHeight="1">
      <c r="A10" s="1060" t="s">
        <v>1352</v>
      </c>
      <c r="B10" s="1132">
        <v>29726.400000000001</v>
      </c>
      <c r="C10" s="1132">
        <v>23773.200000000001</v>
      </c>
      <c r="D10" s="1132">
        <v>148039.29999999999</v>
      </c>
      <c r="E10" s="1132">
        <v>112295.3</v>
      </c>
      <c r="F10" s="1132">
        <v>4330.7</v>
      </c>
      <c r="G10" s="1132">
        <v>147279.5</v>
      </c>
      <c r="H10" s="1132">
        <v>30413.4</v>
      </c>
      <c r="I10" s="1148">
        <v>25262.699999999997</v>
      </c>
    </row>
    <row r="11" spans="1:23" ht="16.5" customHeight="1">
      <c r="A11" s="1207" t="s">
        <v>59</v>
      </c>
      <c r="B11" s="1128"/>
      <c r="C11" s="1128"/>
      <c r="D11" s="1128"/>
      <c r="E11" s="1128"/>
      <c r="F11" s="1128"/>
      <c r="G11" s="1128"/>
      <c r="H11" s="1128"/>
      <c r="I11" s="1146"/>
    </row>
    <row r="12" spans="1:23" ht="17.25" customHeight="1">
      <c r="A12" s="1136" t="s">
        <v>3192</v>
      </c>
      <c r="B12" s="1128">
        <v>27789.200000000001</v>
      </c>
      <c r="C12" s="1128">
        <v>21844</v>
      </c>
      <c r="D12" s="1128">
        <v>128607.9</v>
      </c>
      <c r="E12" s="1128">
        <v>92867.1</v>
      </c>
      <c r="F12" s="1128">
        <v>4330.7</v>
      </c>
      <c r="G12" s="1128">
        <v>128230.1</v>
      </c>
      <c r="H12" s="1128">
        <v>28090.9</v>
      </c>
      <c r="I12" s="1146">
        <v>22950.1</v>
      </c>
    </row>
    <row r="13" spans="1:23" ht="17.25" customHeight="1">
      <c r="A13" s="1209" t="s">
        <v>1451</v>
      </c>
      <c r="B13" s="1128"/>
      <c r="C13" s="1128"/>
      <c r="D13" s="1128"/>
      <c r="E13" s="1128"/>
      <c r="F13" s="1128"/>
      <c r="G13" s="1128"/>
      <c r="H13" s="1128"/>
      <c r="I13" s="1146"/>
    </row>
    <row r="14" spans="1:23" ht="16.5" customHeight="1">
      <c r="A14" s="1136" t="s">
        <v>3193</v>
      </c>
      <c r="B14" s="1128">
        <v>1937.2</v>
      </c>
      <c r="C14" s="1128">
        <v>1929.2</v>
      </c>
      <c r="D14" s="1128">
        <v>19431.400000000001</v>
      </c>
      <c r="E14" s="1128">
        <v>19428.2</v>
      </c>
      <c r="F14" s="1134" t="s">
        <v>2764</v>
      </c>
      <c r="G14" s="1128">
        <v>19049.400000000001</v>
      </c>
      <c r="H14" s="1128">
        <v>2322.5</v>
      </c>
      <c r="I14" s="1146">
        <v>2312.6</v>
      </c>
    </row>
    <row r="15" spans="1:23" ht="15.75" customHeight="1">
      <c r="A15" s="1209" t="s">
        <v>1452</v>
      </c>
      <c r="B15" s="1147"/>
      <c r="C15" s="1147"/>
      <c r="D15" s="1147"/>
      <c r="E15" s="1147"/>
      <c r="F15" s="1147"/>
      <c r="G15" s="1128"/>
      <c r="H15" s="1128"/>
      <c r="I15" s="1146"/>
    </row>
    <row r="16" spans="1:23">
      <c r="A16" s="95"/>
      <c r="B16" s="96"/>
      <c r="C16" s="96"/>
      <c r="D16" s="51"/>
      <c r="E16" s="96"/>
      <c r="F16" s="96"/>
      <c r="G16" s="51"/>
      <c r="H16" s="51"/>
      <c r="I16" s="51"/>
    </row>
  </sheetData>
  <mergeCells count="14">
    <mergeCell ref="I6:I8"/>
    <mergeCell ref="E7:E8"/>
    <mergeCell ref="F7:F8"/>
    <mergeCell ref="B9:H9"/>
    <mergeCell ref="A5:A9"/>
    <mergeCell ref="B5:C5"/>
    <mergeCell ref="D5:F5"/>
    <mergeCell ref="G5:G8"/>
    <mergeCell ref="H5:I5"/>
    <mergeCell ref="B6:B8"/>
    <mergeCell ref="C6:C8"/>
    <mergeCell ref="D6:D8"/>
    <mergeCell ref="E6:F6"/>
    <mergeCell ref="H6:H8"/>
  </mergeCells>
  <hyperlinks>
    <hyperlink ref="U4:V4" location="'Spis tablic     List of tables'!A3" display="Return to list tables"/>
    <hyperlink ref="A1" location="'SPIS TABLIC'!A1" display="POWRÓT/BACK"/>
  </hyperlink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2.140625" style="55" customWidth="1"/>
    <col min="2" max="2" width="17.5703125" style="55" customWidth="1"/>
    <col min="3" max="3" width="18.42578125" style="55" customWidth="1"/>
    <col min="4" max="4" width="20.42578125" style="55" customWidth="1"/>
    <col min="5" max="5" width="16.140625" style="55" customWidth="1"/>
    <col min="6" max="6" width="35.140625" style="55" customWidth="1"/>
    <col min="7" max="16384" width="9.140625" style="55"/>
  </cols>
  <sheetData>
    <row r="1" spans="1:9" ht="15">
      <c r="A1" s="521" t="s">
        <v>1872</v>
      </c>
    </row>
    <row r="3" spans="1:9" ht="15">
      <c r="A3" s="1172" t="s">
        <v>3196</v>
      </c>
      <c r="B3" s="1053"/>
      <c r="C3" s="1053"/>
      <c r="D3" s="1053"/>
      <c r="E3" s="1053"/>
      <c r="F3" s="1053"/>
      <c r="G3" s="18"/>
      <c r="H3" s="19"/>
      <c r="I3" s="20"/>
    </row>
    <row r="4" spans="1:9" ht="15">
      <c r="A4" s="1215" t="s">
        <v>2682</v>
      </c>
      <c r="B4" s="1054"/>
      <c r="C4" s="1054"/>
      <c r="D4" s="1054"/>
      <c r="E4" s="1053"/>
      <c r="F4" s="1053"/>
      <c r="G4" s="21"/>
      <c r="H4" s="21"/>
      <c r="I4" s="20"/>
    </row>
    <row r="5" spans="1:9" ht="108.75" customHeight="1">
      <c r="A5" s="1714" t="s">
        <v>226</v>
      </c>
      <c r="B5" s="1175" t="s">
        <v>2552</v>
      </c>
      <c r="C5" s="1175" t="s">
        <v>2553</v>
      </c>
      <c r="D5" s="1175" t="s">
        <v>2554</v>
      </c>
      <c r="E5" s="1175" t="s">
        <v>2555</v>
      </c>
      <c r="F5" s="1718" t="s">
        <v>1</v>
      </c>
    </row>
    <row r="6" spans="1:9" ht="18" customHeight="1">
      <c r="A6" s="1714"/>
      <c r="B6" s="1713" t="s">
        <v>2533</v>
      </c>
      <c r="C6" s="1713"/>
      <c r="D6" s="1713"/>
      <c r="E6" s="1713"/>
      <c r="F6" s="1719"/>
    </row>
    <row r="7" spans="1:9" ht="21" customHeight="1">
      <c r="A7" s="1715" t="s">
        <v>2556</v>
      </c>
      <c r="B7" s="1716"/>
      <c r="C7" s="1716"/>
      <c r="D7" s="1716"/>
      <c r="E7" s="1716"/>
      <c r="F7" s="1717"/>
    </row>
    <row r="8" spans="1:9">
      <c r="A8" s="1060" t="s">
        <v>1352</v>
      </c>
      <c r="B8" s="1132">
        <v>46498.2</v>
      </c>
      <c r="C8" s="1132">
        <v>7116.9</v>
      </c>
      <c r="D8" s="1132">
        <v>34209.1</v>
      </c>
      <c r="E8" s="1132">
        <v>1117.5999999999999</v>
      </c>
      <c r="F8" s="1207" t="s">
        <v>59</v>
      </c>
    </row>
    <row r="9" spans="1:9" ht="15" customHeight="1">
      <c r="A9" s="1143" t="s">
        <v>3192</v>
      </c>
      <c r="B9" s="1128">
        <v>39077.199999999997</v>
      </c>
      <c r="C9" s="1128">
        <v>3907.6</v>
      </c>
      <c r="D9" s="1128">
        <v>26275.599999999999</v>
      </c>
      <c r="E9" s="1128">
        <v>704.5</v>
      </c>
      <c r="F9" s="1209" t="s">
        <v>1451</v>
      </c>
    </row>
    <row r="10" spans="1:9" ht="15" customHeight="1">
      <c r="A10" s="1143" t="s">
        <v>3193</v>
      </c>
      <c r="B10" s="1128">
        <v>7421</v>
      </c>
      <c r="C10" s="1128">
        <v>3209.3</v>
      </c>
      <c r="D10" s="1128">
        <v>7933.5</v>
      </c>
      <c r="E10" s="1128">
        <v>413.1</v>
      </c>
      <c r="F10" s="1209" t="s">
        <v>1452</v>
      </c>
    </row>
    <row r="11" spans="1:9" ht="18.75" customHeight="1">
      <c r="A11" s="1704" t="s">
        <v>2557</v>
      </c>
      <c r="B11" s="1705"/>
      <c r="C11" s="1705"/>
      <c r="D11" s="1705"/>
      <c r="E11" s="1705"/>
      <c r="F11" s="1706"/>
    </row>
    <row r="12" spans="1:9">
      <c r="A12" s="1060" t="s">
        <v>1352</v>
      </c>
      <c r="B12" s="1132">
        <v>818.1</v>
      </c>
      <c r="C12" s="1132">
        <v>435.8</v>
      </c>
      <c r="D12" s="1132">
        <v>2756.1</v>
      </c>
      <c r="E12" s="1132">
        <v>88.7</v>
      </c>
      <c r="F12" s="1207" t="s">
        <v>59</v>
      </c>
    </row>
    <row r="13" spans="1:9" ht="15.75" customHeight="1">
      <c r="A13" s="1143" t="s">
        <v>3192</v>
      </c>
      <c r="B13" s="1128">
        <v>818.1</v>
      </c>
      <c r="C13" s="1128">
        <v>435.8</v>
      </c>
      <c r="D13" s="1128">
        <v>2756.1</v>
      </c>
      <c r="E13" s="1128">
        <v>88.7</v>
      </c>
      <c r="F13" s="1220" t="s">
        <v>1451</v>
      </c>
    </row>
    <row r="14" spans="1:9">
      <c r="A14" s="780"/>
      <c r="B14" s="51"/>
      <c r="C14" s="51"/>
      <c r="D14" s="51"/>
      <c r="E14" s="51"/>
    </row>
    <row r="15" spans="1:9" ht="18" customHeight="1">
      <c r="A15" s="470" t="s">
        <v>1957</v>
      </c>
      <c r="B15" s="470"/>
      <c r="C15" s="470"/>
      <c r="D15" s="470"/>
      <c r="E15" s="470"/>
    </row>
    <row r="16" spans="1:9">
      <c r="A16" s="781" t="s">
        <v>1958</v>
      </c>
      <c r="B16" s="470"/>
      <c r="C16" s="470"/>
      <c r="D16" s="470"/>
      <c r="E16" s="470"/>
    </row>
  </sheetData>
  <mergeCells count="5">
    <mergeCell ref="A5:A6"/>
    <mergeCell ref="B6:E6"/>
    <mergeCell ref="A7:F7"/>
    <mergeCell ref="A11:F11"/>
    <mergeCell ref="F5:F6"/>
  </mergeCells>
  <hyperlinks>
    <hyperlink ref="G4:H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5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>
      <selection activeCell="A2" sqref="A2"/>
    </sheetView>
  </sheetViews>
  <sheetFormatPr defaultColWidth="9.140625" defaultRowHeight="12"/>
  <cols>
    <col min="1" max="1" width="22.85546875" style="35" customWidth="1"/>
    <col min="2" max="2" width="15.140625" style="35" customWidth="1"/>
    <col min="3" max="3" width="17.5703125" style="35" customWidth="1"/>
    <col min="4" max="4" width="15.42578125" style="35" customWidth="1"/>
    <col min="5" max="5" width="16.42578125" style="35" customWidth="1"/>
    <col min="6" max="6" width="36.7109375" style="35" customWidth="1"/>
    <col min="7" max="16384" width="9.140625" style="35"/>
  </cols>
  <sheetData>
    <row r="1" spans="1:9" ht="15">
      <c r="A1" s="521" t="s">
        <v>1872</v>
      </c>
    </row>
    <row r="3" spans="1:9" s="53" customFormat="1" ht="15">
      <c r="A3" s="1724" t="s">
        <v>3198</v>
      </c>
      <c r="B3" s="1724"/>
      <c r="C3" s="1724"/>
      <c r="D3" s="1724"/>
      <c r="E3" s="1724"/>
      <c r="F3" s="1056"/>
      <c r="G3" s="18"/>
      <c r="H3" s="19"/>
      <c r="I3" s="20"/>
    </row>
    <row r="4" spans="1:9" ht="15">
      <c r="A4" s="1215" t="s">
        <v>2683</v>
      </c>
      <c r="B4" s="1221"/>
      <c r="C4" s="1221"/>
      <c r="D4" s="1221"/>
      <c r="E4" s="1221"/>
      <c r="F4" s="1053"/>
      <c r="G4" s="21"/>
      <c r="H4" s="21"/>
      <c r="I4" s="20"/>
    </row>
    <row r="5" spans="1:9" ht="43.5" customHeight="1">
      <c r="A5" s="1708" t="s">
        <v>0</v>
      </c>
      <c r="B5" s="1725" t="s">
        <v>3732</v>
      </c>
      <c r="C5" s="1725"/>
      <c r="D5" s="1725" t="s">
        <v>2558</v>
      </c>
      <c r="E5" s="1725"/>
      <c r="F5" s="1720" t="s">
        <v>1517</v>
      </c>
    </row>
    <row r="6" spans="1:9" ht="78.75" customHeight="1">
      <c r="A6" s="1690"/>
      <c r="B6" s="1177" t="s">
        <v>2184</v>
      </c>
      <c r="C6" s="1177" t="s">
        <v>2559</v>
      </c>
      <c r="D6" s="1177" t="s">
        <v>2184</v>
      </c>
      <c r="E6" s="1177" t="s">
        <v>2560</v>
      </c>
      <c r="F6" s="1720"/>
    </row>
    <row r="7" spans="1:9" ht="20.25" customHeight="1">
      <c r="A7" s="1721" t="s">
        <v>2525</v>
      </c>
      <c r="B7" s="1722"/>
      <c r="C7" s="1722"/>
      <c r="D7" s="1722"/>
      <c r="E7" s="1722"/>
      <c r="F7" s="1723"/>
    </row>
    <row r="8" spans="1:9" ht="15" customHeight="1">
      <c r="A8" s="1142" t="s">
        <v>60</v>
      </c>
      <c r="B8" s="1144">
        <v>643715.9</v>
      </c>
      <c r="C8" s="1144">
        <v>101116.2</v>
      </c>
      <c r="D8" s="1144">
        <v>50789.799999999996</v>
      </c>
      <c r="E8" s="1144">
        <v>16567.099999999999</v>
      </c>
      <c r="F8" s="1218" t="s">
        <v>59</v>
      </c>
    </row>
    <row r="9" spans="1:9" ht="15" customHeight="1">
      <c r="A9" s="1143" t="s">
        <v>3192</v>
      </c>
      <c r="B9" s="1145">
        <v>639788.80000000005</v>
      </c>
      <c r="C9" s="1145">
        <v>99046.2</v>
      </c>
      <c r="D9" s="1145">
        <v>49991.199999999997</v>
      </c>
      <c r="E9" s="1145">
        <v>16537.599999999999</v>
      </c>
      <c r="F9" s="1209" t="s">
        <v>1451</v>
      </c>
      <c r="H9" s="54"/>
    </row>
    <row r="10" spans="1:9" ht="15" customHeight="1">
      <c r="A10" s="1143" t="s">
        <v>3193</v>
      </c>
      <c r="B10" s="1145">
        <v>3927.1</v>
      </c>
      <c r="C10" s="1145">
        <v>2070</v>
      </c>
      <c r="D10" s="1145">
        <v>798.6</v>
      </c>
      <c r="E10" s="1145">
        <v>29.5</v>
      </c>
      <c r="F10" s="1209" t="s">
        <v>1452</v>
      </c>
      <c r="H10" s="54"/>
    </row>
    <row r="11" spans="1:9" ht="22.5" customHeight="1">
      <c r="A11" s="1693" t="s">
        <v>3197</v>
      </c>
      <c r="B11" s="1694"/>
      <c r="C11" s="1694"/>
      <c r="D11" s="1694"/>
      <c r="E11" s="1694"/>
      <c r="F11" s="1695"/>
    </row>
    <row r="12" spans="1:9" ht="15" customHeight="1">
      <c r="A12" s="1142" t="s">
        <v>60</v>
      </c>
      <c r="B12" s="1149">
        <v>100</v>
      </c>
      <c r="C12" s="1149">
        <v>100</v>
      </c>
      <c r="D12" s="1149">
        <v>100</v>
      </c>
      <c r="E12" s="1149">
        <v>100</v>
      </c>
      <c r="F12" s="1218" t="s">
        <v>59</v>
      </c>
    </row>
    <row r="13" spans="1:9" ht="15.75" customHeight="1">
      <c r="A13" s="1143" t="s">
        <v>3192</v>
      </c>
      <c r="B13" s="1150">
        <v>99.389932732747482</v>
      </c>
      <c r="C13" s="1150">
        <v>97.95285028511752</v>
      </c>
      <c r="D13" s="1150">
        <v>98.427637045233496</v>
      </c>
      <c r="E13" s="1150">
        <v>99.821936247140414</v>
      </c>
      <c r="F13" s="1209" t="s">
        <v>1451</v>
      </c>
    </row>
    <row r="14" spans="1:9" ht="16.5" customHeight="1">
      <c r="A14" s="1143" t="s">
        <v>3193</v>
      </c>
      <c r="B14" s="1150">
        <v>0.61006726725252547</v>
      </c>
      <c r="C14" s="1150">
        <v>2.0471497148824818</v>
      </c>
      <c r="D14" s="1150">
        <v>1.5723629547665083</v>
      </c>
      <c r="E14" s="1151">
        <v>0.17806375285958317</v>
      </c>
      <c r="F14" s="1209" t="s">
        <v>1452</v>
      </c>
    </row>
    <row r="15" spans="1:9">
      <c r="A15" s="90"/>
      <c r="B15" s="91"/>
      <c r="C15" s="91"/>
      <c r="D15" s="91"/>
      <c r="E15" s="91"/>
    </row>
    <row r="16" spans="1:9">
      <c r="A16" s="90"/>
      <c r="B16" s="91"/>
      <c r="C16" s="91"/>
      <c r="D16" s="91"/>
      <c r="E16" s="91"/>
    </row>
    <row r="17" spans="1:5" ht="24.95" customHeight="1">
      <c r="A17" s="92"/>
      <c r="B17" s="91"/>
      <c r="C17" s="93"/>
      <c r="D17" s="93"/>
      <c r="E17" s="93"/>
    </row>
    <row r="18" spans="1:5">
      <c r="A18" s="92"/>
      <c r="B18" s="91"/>
      <c r="C18" s="93"/>
      <c r="D18" s="93"/>
      <c r="E18" s="93"/>
    </row>
    <row r="19" spans="1:5">
      <c r="A19" s="92"/>
      <c r="B19" s="91"/>
      <c r="C19" s="93"/>
      <c r="D19" s="93"/>
      <c r="E19" s="93"/>
    </row>
    <row r="20" spans="1:5">
      <c r="A20" s="92"/>
      <c r="B20" s="91"/>
      <c r="C20" s="93"/>
      <c r="D20" s="93"/>
      <c r="E20" s="93"/>
    </row>
    <row r="21" spans="1:5">
      <c r="A21" s="92"/>
      <c r="B21" s="91"/>
      <c r="C21" s="93"/>
      <c r="D21" s="93"/>
      <c r="E21" s="93"/>
    </row>
    <row r="22" spans="1:5">
      <c r="A22" s="92"/>
      <c r="B22" s="91"/>
      <c r="C22" s="93"/>
      <c r="D22" s="93"/>
      <c r="E22" s="93"/>
    </row>
    <row r="23" spans="1:5">
      <c r="A23" s="92"/>
      <c r="B23" s="91"/>
      <c r="C23" s="93"/>
      <c r="D23" s="93"/>
      <c r="E23" s="93"/>
    </row>
    <row r="24" spans="1:5">
      <c r="A24" s="94"/>
      <c r="B24" s="91"/>
      <c r="C24" s="93"/>
      <c r="D24" s="93"/>
      <c r="E24" s="93"/>
    </row>
    <row r="25" spans="1:5">
      <c r="A25" s="94"/>
      <c r="B25" s="91"/>
      <c r="C25" s="45"/>
      <c r="D25" s="45"/>
      <c r="E25" s="45"/>
    </row>
    <row r="26" spans="1:5">
      <c r="A26" s="45"/>
      <c r="B26" s="45"/>
      <c r="C26" s="45"/>
      <c r="D26" s="45"/>
      <c r="E26" s="45"/>
    </row>
    <row r="27" spans="1:5">
      <c r="A27" s="45"/>
      <c r="B27" s="45"/>
      <c r="C27" s="45"/>
      <c r="D27" s="45"/>
      <c r="E27" s="45"/>
    </row>
    <row r="28" spans="1:5">
      <c r="A28" s="45"/>
      <c r="B28" s="45"/>
      <c r="C28" s="45"/>
      <c r="D28" s="45"/>
      <c r="E28" s="45"/>
    </row>
    <row r="29" spans="1:5">
      <c r="A29" s="45"/>
      <c r="B29" s="45"/>
      <c r="C29" s="45"/>
      <c r="D29" s="45"/>
      <c r="E29" s="45"/>
    </row>
    <row r="30" spans="1:5">
      <c r="A30" s="45"/>
      <c r="B30" s="45"/>
      <c r="C30" s="45"/>
      <c r="D30" s="45"/>
      <c r="E30" s="45"/>
    </row>
    <row r="31" spans="1:5">
      <c r="A31" s="45"/>
      <c r="B31" s="45"/>
      <c r="C31" s="45"/>
      <c r="D31" s="45"/>
      <c r="E31" s="45"/>
    </row>
    <row r="32" spans="1:5">
      <c r="A32" s="45"/>
      <c r="B32" s="45"/>
      <c r="C32" s="45"/>
      <c r="D32" s="45"/>
      <c r="E32" s="45"/>
    </row>
    <row r="33" spans="1:5">
      <c r="A33" s="45"/>
      <c r="B33" s="45"/>
      <c r="C33" s="45"/>
      <c r="D33" s="45"/>
      <c r="E33" s="45"/>
    </row>
    <row r="34" spans="1:5">
      <c r="A34" s="45"/>
      <c r="B34" s="45"/>
      <c r="C34" s="45"/>
      <c r="D34" s="45"/>
      <c r="E34" s="45"/>
    </row>
    <row r="35" spans="1:5">
      <c r="A35" s="45"/>
      <c r="B35" s="45"/>
      <c r="C35" s="45"/>
      <c r="D35" s="45"/>
      <c r="E35" s="45"/>
    </row>
    <row r="36" spans="1:5">
      <c r="A36" s="45"/>
      <c r="B36" s="45"/>
      <c r="C36" s="45"/>
      <c r="D36" s="45"/>
      <c r="E36" s="45"/>
    </row>
    <row r="37" spans="1:5">
      <c r="B37" s="45"/>
    </row>
    <row r="38" spans="1:5">
      <c r="B38" s="45"/>
    </row>
  </sheetData>
  <mergeCells count="7">
    <mergeCell ref="F5:F6"/>
    <mergeCell ref="A11:F11"/>
    <mergeCell ref="A7:F7"/>
    <mergeCell ref="A3:E3"/>
    <mergeCell ref="A5:A6"/>
    <mergeCell ref="B5:C5"/>
    <mergeCell ref="D5:E5"/>
  </mergeCells>
  <hyperlinks>
    <hyperlink ref="G4:H4" location="'Spis tablic     List of tables'!A3" display="Return to list tables"/>
    <hyperlink ref="A1" location="'SPIS TABLIC'!A1" display="POWRÓT/BACK"/>
  </hyperlinks>
  <pageMargins left="0.75" right="0.75" top="1" bottom="1" header="0.5" footer="0.5"/>
  <pageSetup paperSize="9" scale="65"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I19"/>
  <sheetViews>
    <sheetView workbookViewId="0">
      <selection activeCell="A2" sqref="A2"/>
    </sheetView>
  </sheetViews>
  <sheetFormatPr defaultColWidth="9.140625" defaultRowHeight="12.75"/>
  <cols>
    <col min="1" max="1" width="48" style="810" customWidth="1"/>
    <col min="2" max="5" width="18.28515625" style="810" customWidth="1"/>
    <col min="6" max="6" width="36.42578125" style="810" customWidth="1"/>
    <col min="7" max="16384" width="9.140625" style="810"/>
  </cols>
  <sheetData>
    <row r="1" spans="1:9" ht="15">
      <c r="A1" s="521" t="s">
        <v>1872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>
      <c r="A3" s="794" t="s">
        <v>2724</v>
      </c>
      <c r="B3" s="794"/>
      <c r="C3" s="793"/>
      <c r="D3" s="793"/>
      <c r="E3" s="793"/>
      <c r="F3" s="793"/>
      <c r="G3" s="793"/>
      <c r="H3" s="793"/>
      <c r="I3" s="793"/>
    </row>
    <row r="4" spans="1:9">
      <c r="A4" s="1730" t="s">
        <v>2725</v>
      </c>
      <c r="B4" s="1730"/>
      <c r="C4" s="1730"/>
      <c r="D4" s="1730"/>
      <c r="E4" s="1730"/>
      <c r="F4" s="1730"/>
      <c r="G4" s="1730"/>
      <c r="H4" s="1730"/>
      <c r="I4" s="1730"/>
    </row>
    <row r="5" spans="1:9">
      <c r="A5" s="793"/>
      <c r="B5" s="793"/>
      <c r="C5" s="793"/>
      <c r="D5" s="793"/>
      <c r="E5" s="793"/>
      <c r="F5" s="793"/>
      <c r="G5" s="793"/>
      <c r="H5" s="793"/>
      <c r="I5" s="793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808" t="s">
        <v>3522</v>
      </c>
      <c r="B7" s="808"/>
      <c r="C7" s="809"/>
      <c r="D7" s="809"/>
      <c r="E7" s="809"/>
    </row>
    <row r="8" spans="1:9">
      <c r="A8" s="1733" t="s">
        <v>3523</v>
      </c>
      <c r="B8" s="1733"/>
      <c r="C8" s="1733"/>
      <c r="D8" s="1733"/>
      <c r="E8" s="1733"/>
      <c r="F8" s="1733"/>
    </row>
    <row r="9" spans="1:9">
      <c r="A9" s="1726" t="s">
        <v>0</v>
      </c>
      <c r="B9" s="1728" t="s">
        <v>3524</v>
      </c>
      <c r="C9" s="1729"/>
      <c r="D9" s="1729"/>
      <c r="E9" s="1729"/>
      <c r="F9" s="1731" t="s">
        <v>1</v>
      </c>
    </row>
    <row r="10" spans="1:9" ht="48">
      <c r="A10" s="1727"/>
      <c r="B10" s="814" t="s">
        <v>3525</v>
      </c>
      <c r="C10" s="814" t="s">
        <v>3526</v>
      </c>
      <c r="D10" s="814" t="s">
        <v>3527</v>
      </c>
      <c r="E10" s="815" t="s">
        <v>3528</v>
      </c>
      <c r="F10" s="1732"/>
    </row>
    <row r="11" spans="1:9">
      <c r="A11" s="811" t="s">
        <v>58</v>
      </c>
      <c r="B11" s="1384">
        <v>16</v>
      </c>
      <c r="C11" s="1384">
        <v>10</v>
      </c>
      <c r="D11" s="1384">
        <v>5</v>
      </c>
      <c r="E11" s="1385">
        <v>1</v>
      </c>
      <c r="F11" s="1403" t="s">
        <v>59</v>
      </c>
    </row>
    <row r="12" spans="1:9" ht="24">
      <c r="A12" s="1386" t="s">
        <v>3529</v>
      </c>
      <c r="B12" s="812">
        <v>5</v>
      </c>
      <c r="C12" s="812">
        <v>7</v>
      </c>
      <c r="D12" s="812" t="s">
        <v>2764</v>
      </c>
      <c r="E12" s="813">
        <v>1</v>
      </c>
      <c r="F12" s="1404" t="s">
        <v>3530</v>
      </c>
    </row>
    <row r="13" spans="1:9">
      <c r="A13" s="1386" t="s">
        <v>3531</v>
      </c>
      <c r="B13" s="812">
        <v>1</v>
      </c>
      <c r="C13" s="812" t="s">
        <v>2764</v>
      </c>
      <c r="D13" s="812" t="s">
        <v>2764</v>
      </c>
      <c r="E13" s="813" t="s">
        <v>2764</v>
      </c>
      <c r="F13" s="1404" t="s">
        <v>3532</v>
      </c>
    </row>
    <row r="14" spans="1:9" ht="26.25" customHeight="1">
      <c r="A14" s="1386" t="s">
        <v>3533</v>
      </c>
      <c r="B14" s="812">
        <v>1</v>
      </c>
      <c r="C14" s="812">
        <v>1</v>
      </c>
      <c r="D14" s="812">
        <v>1</v>
      </c>
      <c r="E14" s="813" t="s">
        <v>2764</v>
      </c>
      <c r="F14" s="1404" t="s">
        <v>3534</v>
      </c>
    </row>
    <row r="15" spans="1:9">
      <c r="A15" s="1386" t="s">
        <v>3535</v>
      </c>
      <c r="B15" s="812">
        <v>5</v>
      </c>
      <c r="C15" s="812" t="s">
        <v>2764</v>
      </c>
      <c r="D15" s="812">
        <v>1</v>
      </c>
      <c r="E15" s="813" t="s">
        <v>2764</v>
      </c>
      <c r="F15" s="1404" t="s">
        <v>3536</v>
      </c>
    </row>
    <row r="16" spans="1:9">
      <c r="A16" s="1386" t="s">
        <v>3537</v>
      </c>
      <c r="B16" s="812">
        <v>1</v>
      </c>
      <c r="C16" s="812" t="s">
        <v>2764</v>
      </c>
      <c r="D16" s="812" t="s">
        <v>2764</v>
      </c>
      <c r="E16" s="813" t="s">
        <v>2764</v>
      </c>
      <c r="F16" s="1404" t="s">
        <v>3538</v>
      </c>
    </row>
    <row r="17" spans="1:6">
      <c r="A17" s="1386" t="s">
        <v>2727</v>
      </c>
      <c r="B17" s="812" t="s">
        <v>2764</v>
      </c>
      <c r="C17" s="812">
        <v>1</v>
      </c>
      <c r="D17" s="812">
        <v>3</v>
      </c>
      <c r="E17" s="813" t="s">
        <v>2764</v>
      </c>
      <c r="F17" s="1404" t="s">
        <v>3539</v>
      </c>
    </row>
    <row r="18" spans="1:6">
      <c r="A18" s="1386" t="s">
        <v>2728</v>
      </c>
      <c r="B18" s="812">
        <v>1</v>
      </c>
      <c r="C18" s="812" t="s">
        <v>2764</v>
      </c>
      <c r="D18" s="812" t="s">
        <v>2764</v>
      </c>
      <c r="E18" s="813" t="s">
        <v>2764</v>
      </c>
      <c r="F18" s="1404" t="s">
        <v>3540</v>
      </c>
    </row>
    <row r="19" spans="1:6">
      <c r="A19" s="1387" t="s">
        <v>3541</v>
      </c>
      <c r="B19" s="812">
        <v>2</v>
      </c>
      <c r="C19" s="812">
        <v>1</v>
      </c>
      <c r="D19" s="812" t="s">
        <v>2764</v>
      </c>
      <c r="E19" s="813" t="s">
        <v>2764</v>
      </c>
      <c r="F19" s="1405" t="s">
        <v>3542</v>
      </c>
    </row>
  </sheetData>
  <mergeCells count="5">
    <mergeCell ref="A9:A10"/>
    <mergeCell ref="B9:E9"/>
    <mergeCell ref="A4:I4"/>
    <mergeCell ref="F9:F10"/>
    <mergeCell ref="A8:F8"/>
  </mergeCells>
  <hyperlinks>
    <hyperlink ref="A1" location="'SPIS TABLIC'!A1" display="POWRÓT/BACK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7.85546875" style="558" customWidth="1"/>
    <col min="2" max="2" width="13.140625" style="558" customWidth="1"/>
    <col min="3" max="3" width="13.28515625" style="558" customWidth="1"/>
    <col min="4" max="4" width="12.42578125" style="558" customWidth="1"/>
    <col min="5" max="5" width="13.28515625" style="558" customWidth="1"/>
    <col min="6" max="6" width="27.5703125" style="202" customWidth="1"/>
    <col min="7" max="16384" width="9.140625" style="558"/>
  </cols>
  <sheetData>
    <row r="1" spans="1:6" ht="15">
      <c r="A1" s="521" t="s">
        <v>1872</v>
      </c>
    </row>
    <row r="3" spans="1:6" ht="16.5" customHeight="1">
      <c r="A3" s="40" t="s">
        <v>2592</v>
      </c>
      <c r="B3" s="40"/>
      <c r="C3" s="40"/>
      <c r="D3" s="40"/>
      <c r="E3" s="40"/>
    </row>
    <row r="4" spans="1:6" ht="13.5" customHeight="1">
      <c r="A4" s="791" t="s">
        <v>2593</v>
      </c>
      <c r="B4" s="201"/>
      <c r="C4" s="201"/>
      <c r="D4" s="201"/>
      <c r="E4" s="201"/>
      <c r="F4" s="201"/>
    </row>
    <row r="5" spans="1:6" ht="28.5" customHeight="1">
      <c r="A5" s="1492" t="s">
        <v>82</v>
      </c>
      <c r="B5" s="1493" t="s">
        <v>2186</v>
      </c>
      <c r="C5" s="1493" t="s">
        <v>2206</v>
      </c>
      <c r="D5" s="1515"/>
      <c r="E5" s="1515"/>
      <c r="F5" s="1532" t="s">
        <v>83</v>
      </c>
    </row>
    <row r="6" spans="1:6" s="5" customFormat="1" ht="36">
      <c r="A6" s="1492"/>
      <c r="B6" s="1493"/>
      <c r="C6" s="553" t="s">
        <v>2879</v>
      </c>
      <c r="D6" s="553" t="s">
        <v>64</v>
      </c>
      <c r="E6" s="553" t="s">
        <v>2209</v>
      </c>
      <c r="F6" s="1532"/>
    </row>
    <row r="7" spans="1:6">
      <c r="A7" s="207" t="s">
        <v>6</v>
      </c>
      <c r="B7" s="1296">
        <v>21554</v>
      </c>
      <c r="C7" s="1296">
        <v>19720</v>
      </c>
      <c r="D7" s="1296">
        <v>1831</v>
      </c>
      <c r="E7" s="1296">
        <v>3</v>
      </c>
      <c r="F7" s="598" t="s">
        <v>7</v>
      </c>
    </row>
    <row r="8" spans="1:6">
      <c r="A8" s="207" t="s">
        <v>1948</v>
      </c>
      <c r="B8" s="205">
        <v>3353</v>
      </c>
      <c r="C8" s="205" t="s">
        <v>2764</v>
      </c>
      <c r="D8" s="205">
        <v>3133</v>
      </c>
      <c r="E8" s="205">
        <v>220</v>
      </c>
      <c r="F8" s="599" t="s">
        <v>2881</v>
      </c>
    </row>
    <row r="9" spans="1:6">
      <c r="A9" s="207" t="s">
        <v>8</v>
      </c>
      <c r="B9" s="205">
        <v>8873</v>
      </c>
      <c r="C9" s="205" t="s">
        <v>2764</v>
      </c>
      <c r="D9" s="205">
        <v>8823</v>
      </c>
      <c r="E9" s="205">
        <v>50</v>
      </c>
      <c r="F9" s="599" t="s">
        <v>2207</v>
      </c>
    </row>
    <row r="10" spans="1:6">
      <c r="A10" s="207" t="s">
        <v>33</v>
      </c>
      <c r="B10" s="205">
        <v>6345</v>
      </c>
      <c r="C10" s="205" t="s">
        <v>2764</v>
      </c>
      <c r="D10" s="205">
        <v>5874</v>
      </c>
      <c r="E10" s="205">
        <v>471</v>
      </c>
      <c r="F10" s="599" t="s">
        <v>2208</v>
      </c>
    </row>
    <row r="11" spans="1:6" ht="13.5">
      <c r="A11" s="207" t="s">
        <v>2100</v>
      </c>
      <c r="B11" s="205">
        <v>93</v>
      </c>
      <c r="C11" s="205" t="s">
        <v>2764</v>
      </c>
      <c r="D11" s="205">
        <v>90</v>
      </c>
      <c r="E11" s="205">
        <v>3</v>
      </c>
      <c r="F11" s="599" t="s">
        <v>2171</v>
      </c>
    </row>
    <row r="12" spans="1:6">
      <c r="A12" s="561"/>
      <c r="B12" s="6"/>
      <c r="C12" s="6"/>
      <c r="D12" s="6"/>
      <c r="E12" s="6"/>
      <c r="F12" s="78"/>
    </row>
    <row r="13" spans="1:6" ht="17.25" customHeight="1">
      <c r="A13" s="559" t="s">
        <v>2880</v>
      </c>
      <c r="B13" s="559"/>
      <c r="C13" s="559"/>
      <c r="D13" s="559"/>
      <c r="E13" s="559"/>
    </row>
    <row r="14" spans="1:6">
      <c r="A14" s="627" t="s">
        <v>2154</v>
      </c>
      <c r="B14" s="563"/>
      <c r="C14" s="563"/>
      <c r="D14" s="563"/>
      <c r="E14" s="563"/>
    </row>
  </sheetData>
  <mergeCells count="4">
    <mergeCell ref="A5:A6"/>
    <mergeCell ref="B5:B6"/>
    <mergeCell ref="C5:E5"/>
    <mergeCell ref="F5:F6"/>
  </mergeCells>
  <hyperlinks>
    <hyperlink ref="A1" location="'SPIS TABLIC'!A1" display="POWRÓT/BACK"/>
  </hyperlinks>
  <pageMargins left="0.75" right="0.75" top="1" bottom="1" header="0.5" footer="0.5"/>
  <pageSetup paperSize="9" scale="71" orientation="portrait" cellComments="asDisplayed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Q46"/>
  <sheetViews>
    <sheetView workbookViewId="0"/>
  </sheetViews>
  <sheetFormatPr defaultColWidth="9.140625" defaultRowHeight="12.75"/>
  <cols>
    <col min="1" max="1" width="77.85546875" style="810" customWidth="1"/>
    <col min="2" max="2" width="3.5703125" style="810" customWidth="1"/>
    <col min="3" max="7" width="16.140625" style="810" customWidth="1"/>
    <col min="8" max="8" width="16.7109375" style="810" customWidth="1"/>
    <col min="9" max="15" width="16.140625" style="810" customWidth="1"/>
    <col min="16" max="16" width="77.85546875" style="810" customWidth="1"/>
    <col min="17" max="16384" width="9.140625" style="810"/>
  </cols>
  <sheetData>
    <row r="1" spans="1:17" ht="15">
      <c r="A1" s="521" t="s">
        <v>1872</v>
      </c>
    </row>
    <row r="3" spans="1:17" ht="15" customHeight="1">
      <c r="A3" s="1734" t="s">
        <v>3543</v>
      </c>
      <c r="B3" s="1734"/>
      <c r="C3" s="1734"/>
      <c r="D3" s="1734"/>
      <c r="E3" s="1734"/>
      <c r="F3" s="1734"/>
      <c r="G3" s="1734"/>
      <c r="H3" s="1734"/>
      <c r="I3" s="1734"/>
      <c r="J3" s="1734"/>
      <c r="K3" s="1734"/>
      <c r="L3" s="1734"/>
      <c r="M3" s="1734"/>
      <c r="N3" s="1734"/>
      <c r="O3" s="1734"/>
      <c r="P3" s="1389"/>
      <c r="Q3" s="816"/>
    </row>
    <row r="4" spans="1:17" ht="15" customHeight="1">
      <c r="A4" s="1735" t="s">
        <v>3544</v>
      </c>
      <c r="B4" s="1735"/>
      <c r="C4" s="1735"/>
      <c r="D4" s="1735"/>
      <c r="E4" s="1735"/>
      <c r="F4" s="1735"/>
      <c r="G4" s="1735"/>
      <c r="H4" s="1735"/>
      <c r="I4" s="1735"/>
      <c r="J4" s="1735"/>
      <c r="K4" s="1735"/>
      <c r="L4" s="1735"/>
      <c r="M4" s="1735"/>
      <c r="N4" s="1735"/>
      <c r="O4" s="1735"/>
      <c r="P4" s="1389"/>
      <c r="Q4" s="816"/>
    </row>
    <row r="5" spans="1:17" ht="26.25" customHeight="1">
      <c r="A5" s="1736" t="s">
        <v>3587</v>
      </c>
      <c r="B5" s="1737"/>
      <c r="C5" s="1738" t="s">
        <v>3545</v>
      </c>
      <c r="D5" s="1738"/>
      <c r="E5" s="1743" t="s">
        <v>2746</v>
      </c>
      <c r="F5" s="1744"/>
      <c r="G5" s="1744"/>
      <c r="H5" s="1744"/>
      <c r="I5" s="1744"/>
      <c r="J5" s="1744"/>
      <c r="K5" s="1744"/>
      <c r="L5" s="1745"/>
      <c r="M5" s="1738" t="s">
        <v>3546</v>
      </c>
      <c r="N5" s="1738"/>
      <c r="O5" s="1738"/>
      <c r="P5" s="1742" t="s">
        <v>3588</v>
      </c>
      <c r="Q5" s="816"/>
    </row>
    <row r="6" spans="1:17" ht="24" customHeight="1">
      <c r="A6" s="1736"/>
      <c r="B6" s="1737"/>
      <c r="C6" s="1738" t="s">
        <v>2184</v>
      </c>
      <c r="D6" s="1738" t="s">
        <v>2876</v>
      </c>
      <c r="E6" s="1738" t="s">
        <v>2184</v>
      </c>
      <c r="F6" s="1738" t="s">
        <v>3547</v>
      </c>
      <c r="G6" s="1743" t="s">
        <v>3548</v>
      </c>
      <c r="H6" s="1744"/>
      <c r="I6" s="1744"/>
      <c r="J6" s="1744"/>
      <c r="K6" s="1744"/>
      <c r="L6" s="1745"/>
      <c r="M6" s="1738" t="s">
        <v>2199</v>
      </c>
      <c r="N6" s="1738" t="s">
        <v>3549</v>
      </c>
      <c r="O6" s="1738"/>
      <c r="P6" s="1742"/>
      <c r="Q6" s="816"/>
    </row>
    <row r="7" spans="1:17" ht="21" customHeight="1">
      <c r="A7" s="1736"/>
      <c r="B7" s="1737"/>
      <c r="C7" s="1738"/>
      <c r="D7" s="1738"/>
      <c r="E7" s="1738"/>
      <c r="F7" s="1738"/>
      <c r="G7" s="1739" t="s">
        <v>3733</v>
      </c>
      <c r="H7" s="1739" t="s">
        <v>2747</v>
      </c>
      <c r="I7" s="1739" t="s">
        <v>2748</v>
      </c>
      <c r="J7" s="1739" t="s">
        <v>3550</v>
      </c>
      <c r="K7" s="1739" t="s">
        <v>3551</v>
      </c>
      <c r="L7" s="1739" t="s">
        <v>3552</v>
      </c>
      <c r="M7" s="1738"/>
      <c r="N7" s="1739" t="s">
        <v>2202</v>
      </c>
      <c r="O7" s="1739" t="s">
        <v>3590</v>
      </c>
      <c r="P7" s="1742"/>
      <c r="Q7" s="816"/>
    </row>
    <row r="8" spans="1:17" ht="69" customHeight="1">
      <c r="A8" s="1736"/>
      <c r="B8" s="1737"/>
      <c r="C8" s="1738"/>
      <c r="D8" s="1738"/>
      <c r="E8" s="1738"/>
      <c r="F8" s="1738"/>
      <c r="G8" s="1740"/>
      <c r="H8" s="1740"/>
      <c r="I8" s="1740"/>
      <c r="J8" s="1740"/>
      <c r="K8" s="1740"/>
      <c r="L8" s="1740"/>
      <c r="M8" s="1738"/>
      <c r="N8" s="1740"/>
      <c r="O8" s="1740"/>
      <c r="P8" s="1742"/>
      <c r="Q8" s="816"/>
    </row>
    <row r="9" spans="1:17" ht="15">
      <c r="A9" s="833" t="s">
        <v>58</v>
      </c>
      <c r="B9" s="836" t="s">
        <v>810</v>
      </c>
      <c r="C9" s="826">
        <v>9654</v>
      </c>
      <c r="D9" s="826">
        <v>7878</v>
      </c>
      <c r="E9" s="826">
        <v>772</v>
      </c>
      <c r="F9" s="826">
        <v>334</v>
      </c>
      <c r="G9" s="826">
        <v>82</v>
      </c>
      <c r="H9" s="826">
        <v>169</v>
      </c>
      <c r="I9" s="826">
        <v>96</v>
      </c>
      <c r="J9" s="826">
        <v>64</v>
      </c>
      <c r="K9" s="826">
        <v>175</v>
      </c>
      <c r="L9" s="826">
        <v>104</v>
      </c>
      <c r="M9" s="826">
        <v>219</v>
      </c>
      <c r="N9" s="826">
        <v>192</v>
      </c>
      <c r="O9" s="1480">
        <v>128</v>
      </c>
      <c r="P9" s="1461" t="s">
        <v>59</v>
      </c>
      <c r="Q9" s="817"/>
    </row>
    <row r="10" spans="1:17" ht="15">
      <c r="A10" s="824"/>
      <c r="B10" s="837" t="s">
        <v>1472</v>
      </c>
      <c r="C10" s="828">
        <v>9514</v>
      </c>
      <c r="D10" s="828">
        <v>7766</v>
      </c>
      <c r="E10" s="828">
        <v>762</v>
      </c>
      <c r="F10" s="829">
        <v>334</v>
      </c>
      <c r="G10" s="829">
        <v>80</v>
      </c>
      <c r="H10" s="829">
        <v>169</v>
      </c>
      <c r="I10" s="829">
        <v>96</v>
      </c>
      <c r="J10" s="829">
        <v>64</v>
      </c>
      <c r="K10" s="829">
        <v>168</v>
      </c>
      <c r="L10" s="829">
        <v>103</v>
      </c>
      <c r="M10" s="829">
        <v>214</v>
      </c>
      <c r="N10" s="829">
        <v>187</v>
      </c>
      <c r="O10" s="1481">
        <v>128</v>
      </c>
      <c r="P10" s="1462"/>
      <c r="Q10" s="817"/>
    </row>
    <row r="11" spans="1:17" ht="15">
      <c r="A11" s="834"/>
      <c r="B11" s="837" t="s">
        <v>2729</v>
      </c>
      <c r="C11" s="828">
        <v>140</v>
      </c>
      <c r="D11" s="828">
        <v>112</v>
      </c>
      <c r="E11" s="828">
        <v>10</v>
      </c>
      <c r="F11" s="829" t="s">
        <v>2764</v>
      </c>
      <c r="G11" s="829">
        <v>2</v>
      </c>
      <c r="H11" s="829" t="s">
        <v>2764</v>
      </c>
      <c r="I11" s="829" t="s">
        <v>2764</v>
      </c>
      <c r="J11" s="829" t="s">
        <v>2764</v>
      </c>
      <c r="K11" s="829">
        <v>7</v>
      </c>
      <c r="L11" s="829">
        <v>1</v>
      </c>
      <c r="M11" s="829">
        <v>5</v>
      </c>
      <c r="N11" s="829">
        <v>5</v>
      </c>
      <c r="O11" s="1481" t="s">
        <v>2764</v>
      </c>
      <c r="P11" s="1462"/>
      <c r="Q11" s="817"/>
    </row>
    <row r="12" spans="1:17" ht="15">
      <c r="A12" s="823" t="s">
        <v>2730</v>
      </c>
      <c r="B12" s="838" t="s">
        <v>1472</v>
      </c>
      <c r="C12" s="832">
        <v>127</v>
      </c>
      <c r="D12" s="831">
        <v>118</v>
      </c>
      <c r="E12" s="831">
        <v>12</v>
      </c>
      <c r="F12" s="831">
        <v>12</v>
      </c>
      <c r="G12" s="831" t="s">
        <v>2764</v>
      </c>
      <c r="H12" s="831" t="s">
        <v>2764</v>
      </c>
      <c r="I12" s="831" t="s">
        <v>2764</v>
      </c>
      <c r="J12" s="831">
        <v>2</v>
      </c>
      <c r="K12" s="831" t="s">
        <v>2764</v>
      </c>
      <c r="L12" s="831">
        <v>2</v>
      </c>
      <c r="M12" s="831">
        <v>10</v>
      </c>
      <c r="N12" s="831">
        <v>10</v>
      </c>
      <c r="O12" s="1421">
        <v>10</v>
      </c>
      <c r="P12" s="1463" t="s">
        <v>3734</v>
      </c>
      <c r="Q12" s="816"/>
    </row>
    <row r="13" spans="1:17" ht="15">
      <c r="A13" s="823" t="s">
        <v>3762</v>
      </c>
      <c r="B13" s="838" t="s">
        <v>1472</v>
      </c>
      <c r="C13" s="832">
        <v>28</v>
      </c>
      <c r="D13" s="831">
        <v>26</v>
      </c>
      <c r="E13" s="831">
        <v>8</v>
      </c>
      <c r="F13" s="831">
        <v>8</v>
      </c>
      <c r="G13" s="831" t="s">
        <v>2764</v>
      </c>
      <c r="H13" s="831" t="s">
        <v>2764</v>
      </c>
      <c r="I13" s="831">
        <v>2</v>
      </c>
      <c r="J13" s="831">
        <v>3</v>
      </c>
      <c r="K13" s="831" t="s">
        <v>2764</v>
      </c>
      <c r="L13" s="831">
        <v>2</v>
      </c>
      <c r="M13" s="831">
        <v>8</v>
      </c>
      <c r="N13" s="831">
        <v>8</v>
      </c>
      <c r="O13" s="1421">
        <v>3</v>
      </c>
      <c r="P13" s="1463" t="s">
        <v>3735</v>
      </c>
      <c r="Q13" s="816"/>
    </row>
    <row r="14" spans="1:17" ht="15">
      <c r="A14" s="823" t="s">
        <v>3553</v>
      </c>
      <c r="B14" s="838" t="s">
        <v>1472</v>
      </c>
      <c r="C14" s="832">
        <v>163</v>
      </c>
      <c r="D14" s="831">
        <v>137</v>
      </c>
      <c r="E14" s="831">
        <v>19</v>
      </c>
      <c r="F14" s="831">
        <v>2</v>
      </c>
      <c r="G14" s="831">
        <v>3</v>
      </c>
      <c r="H14" s="831">
        <v>6</v>
      </c>
      <c r="I14" s="831">
        <v>4</v>
      </c>
      <c r="J14" s="831" t="s">
        <v>2764</v>
      </c>
      <c r="K14" s="831">
        <v>6</v>
      </c>
      <c r="L14" s="831" t="s">
        <v>2764</v>
      </c>
      <c r="M14" s="831">
        <v>10</v>
      </c>
      <c r="N14" s="831">
        <v>9</v>
      </c>
      <c r="O14" s="1421">
        <v>5</v>
      </c>
      <c r="P14" s="1463" t="s">
        <v>3736</v>
      </c>
      <c r="Q14" s="816"/>
    </row>
    <row r="15" spans="1:17" ht="15">
      <c r="A15" s="823" t="s">
        <v>2732</v>
      </c>
      <c r="B15" s="838" t="s">
        <v>1472</v>
      </c>
      <c r="C15" s="832">
        <v>56</v>
      </c>
      <c r="D15" s="831">
        <v>47</v>
      </c>
      <c r="E15" s="831">
        <v>7</v>
      </c>
      <c r="F15" s="831">
        <v>2</v>
      </c>
      <c r="G15" s="831">
        <v>1</v>
      </c>
      <c r="H15" s="831" t="s">
        <v>2764</v>
      </c>
      <c r="I15" s="831" t="s">
        <v>2764</v>
      </c>
      <c r="J15" s="831" t="s">
        <v>2764</v>
      </c>
      <c r="K15" s="831">
        <v>4</v>
      </c>
      <c r="L15" s="831">
        <v>1</v>
      </c>
      <c r="M15" s="831">
        <v>2</v>
      </c>
      <c r="N15" s="831">
        <v>2</v>
      </c>
      <c r="O15" s="1421">
        <v>1</v>
      </c>
      <c r="P15" s="1463" t="s">
        <v>3737</v>
      </c>
      <c r="Q15" s="816"/>
    </row>
    <row r="16" spans="1:17" ht="15">
      <c r="A16" s="823" t="s">
        <v>2733</v>
      </c>
      <c r="B16" s="838" t="s">
        <v>1472</v>
      </c>
      <c r="C16" s="832">
        <v>72</v>
      </c>
      <c r="D16" s="831">
        <v>70</v>
      </c>
      <c r="E16" s="831">
        <v>19</v>
      </c>
      <c r="F16" s="831">
        <v>16</v>
      </c>
      <c r="G16" s="831">
        <v>1</v>
      </c>
      <c r="H16" s="831">
        <v>2</v>
      </c>
      <c r="I16" s="831">
        <v>5</v>
      </c>
      <c r="J16" s="831">
        <v>4</v>
      </c>
      <c r="K16" s="831">
        <v>3</v>
      </c>
      <c r="L16" s="831" t="s">
        <v>2764</v>
      </c>
      <c r="M16" s="831">
        <v>20</v>
      </c>
      <c r="N16" s="831">
        <v>20</v>
      </c>
      <c r="O16" s="1421">
        <v>20</v>
      </c>
      <c r="P16" s="1463" t="s">
        <v>3738</v>
      </c>
      <c r="Q16" s="816"/>
    </row>
    <row r="17" spans="1:17" ht="15">
      <c r="A17" s="823" t="s">
        <v>2734</v>
      </c>
      <c r="B17" s="838" t="s">
        <v>1472</v>
      </c>
      <c r="C17" s="832">
        <v>320</v>
      </c>
      <c r="D17" s="831">
        <v>230</v>
      </c>
      <c r="E17" s="831">
        <v>36</v>
      </c>
      <c r="F17" s="831">
        <v>25</v>
      </c>
      <c r="G17" s="831">
        <v>4</v>
      </c>
      <c r="H17" s="831">
        <v>2</v>
      </c>
      <c r="I17" s="831">
        <v>1</v>
      </c>
      <c r="J17" s="831">
        <v>12</v>
      </c>
      <c r="K17" s="831">
        <v>3</v>
      </c>
      <c r="L17" s="831">
        <v>12</v>
      </c>
      <c r="M17" s="831">
        <v>6</v>
      </c>
      <c r="N17" s="831">
        <v>6</v>
      </c>
      <c r="O17" s="1421">
        <v>2</v>
      </c>
      <c r="P17" s="1482" t="s">
        <v>3739</v>
      </c>
      <c r="Q17" s="816"/>
    </row>
    <row r="18" spans="1:17" ht="15">
      <c r="A18" s="823" t="s">
        <v>3554</v>
      </c>
      <c r="B18" s="838" t="s">
        <v>2729</v>
      </c>
      <c r="C18" s="832">
        <v>140</v>
      </c>
      <c r="D18" s="831">
        <v>112</v>
      </c>
      <c r="E18" s="831">
        <v>10</v>
      </c>
      <c r="F18" s="831" t="s">
        <v>2764</v>
      </c>
      <c r="G18" s="831">
        <v>2</v>
      </c>
      <c r="H18" s="831" t="s">
        <v>2764</v>
      </c>
      <c r="I18" s="831" t="s">
        <v>2764</v>
      </c>
      <c r="J18" s="831" t="s">
        <v>2764</v>
      </c>
      <c r="K18" s="831">
        <v>7</v>
      </c>
      <c r="L18" s="831">
        <v>1</v>
      </c>
      <c r="M18" s="831">
        <v>5</v>
      </c>
      <c r="N18" s="831">
        <v>5</v>
      </c>
      <c r="O18" s="1421" t="s">
        <v>2764</v>
      </c>
      <c r="P18" s="1482" t="s">
        <v>3740</v>
      </c>
      <c r="Q18" s="816"/>
    </row>
    <row r="19" spans="1:17" ht="15">
      <c r="A19" s="823" t="s">
        <v>2735</v>
      </c>
      <c r="B19" s="838" t="s">
        <v>1472</v>
      </c>
      <c r="C19" s="832">
        <v>71</v>
      </c>
      <c r="D19" s="831">
        <v>60</v>
      </c>
      <c r="E19" s="831">
        <v>15</v>
      </c>
      <c r="F19" s="831" t="s">
        <v>2764</v>
      </c>
      <c r="G19" s="831">
        <v>1</v>
      </c>
      <c r="H19" s="831">
        <v>10</v>
      </c>
      <c r="I19" s="831">
        <v>2</v>
      </c>
      <c r="J19" s="831" t="s">
        <v>2764</v>
      </c>
      <c r="K19" s="831">
        <v>1</v>
      </c>
      <c r="L19" s="831" t="s">
        <v>2764</v>
      </c>
      <c r="M19" s="831">
        <v>2</v>
      </c>
      <c r="N19" s="831">
        <v>2</v>
      </c>
      <c r="O19" s="1421" t="s">
        <v>2764</v>
      </c>
      <c r="P19" s="1463" t="s">
        <v>3741</v>
      </c>
      <c r="Q19" s="816"/>
    </row>
    <row r="20" spans="1:17" ht="15">
      <c r="A20" s="823" t="s">
        <v>2737</v>
      </c>
      <c r="B20" s="838" t="s">
        <v>1472</v>
      </c>
      <c r="C20" s="832">
        <v>99</v>
      </c>
      <c r="D20" s="831">
        <v>96</v>
      </c>
      <c r="E20" s="831">
        <v>22</v>
      </c>
      <c r="F20" s="831">
        <v>4</v>
      </c>
      <c r="G20" s="831" t="s">
        <v>2764</v>
      </c>
      <c r="H20" s="831">
        <v>5</v>
      </c>
      <c r="I20" s="831" t="s">
        <v>2764</v>
      </c>
      <c r="J20" s="831" t="s">
        <v>2764</v>
      </c>
      <c r="K20" s="831">
        <v>17</v>
      </c>
      <c r="L20" s="831" t="s">
        <v>2764</v>
      </c>
      <c r="M20" s="831">
        <v>4</v>
      </c>
      <c r="N20" s="831">
        <v>4</v>
      </c>
      <c r="O20" s="1421">
        <v>3</v>
      </c>
      <c r="P20" s="1463" t="s">
        <v>3742</v>
      </c>
      <c r="Q20" s="816"/>
    </row>
    <row r="21" spans="1:17" ht="15">
      <c r="A21" s="823" t="s">
        <v>2736</v>
      </c>
      <c r="B21" s="838" t="s">
        <v>1472</v>
      </c>
      <c r="C21" s="832">
        <v>45</v>
      </c>
      <c r="D21" s="831">
        <v>35</v>
      </c>
      <c r="E21" s="831">
        <v>5</v>
      </c>
      <c r="F21" s="831">
        <v>4</v>
      </c>
      <c r="G21" s="831">
        <v>1</v>
      </c>
      <c r="H21" s="831" t="s">
        <v>2764</v>
      </c>
      <c r="I21" s="831">
        <v>1</v>
      </c>
      <c r="J21" s="831">
        <v>1</v>
      </c>
      <c r="K21" s="831" t="s">
        <v>2764</v>
      </c>
      <c r="L21" s="831" t="s">
        <v>2764</v>
      </c>
      <c r="M21" s="831">
        <v>10</v>
      </c>
      <c r="N21" s="831">
        <v>10</v>
      </c>
      <c r="O21" s="1421">
        <v>5</v>
      </c>
      <c r="P21" s="1463" t="s">
        <v>3743</v>
      </c>
      <c r="Q21" s="816"/>
    </row>
    <row r="22" spans="1:17" ht="15">
      <c r="A22" s="823" t="s">
        <v>3555</v>
      </c>
      <c r="B22" s="838" t="s">
        <v>1472</v>
      </c>
      <c r="C22" s="832">
        <v>83</v>
      </c>
      <c r="D22" s="831">
        <v>57</v>
      </c>
      <c r="E22" s="831">
        <v>11</v>
      </c>
      <c r="F22" s="831">
        <v>8</v>
      </c>
      <c r="G22" s="831">
        <v>1</v>
      </c>
      <c r="H22" s="831">
        <v>3</v>
      </c>
      <c r="I22" s="831">
        <v>2</v>
      </c>
      <c r="J22" s="831">
        <v>1</v>
      </c>
      <c r="K22" s="831">
        <v>2</v>
      </c>
      <c r="L22" s="831">
        <v>1</v>
      </c>
      <c r="M22" s="831">
        <v>7</v>
      </c>
      <c r="N22" s="831">
        <v>7</v>
      </c>
      <c r="O22" s="1421">
        <v>7</v>
      </c>
      <c r="P22" s="1483" t="s">
        <v>3669</v>
      </c>
      <c r="Q22" s="816"/>
    </row>
    <row r="23" spans="1:17" ht="15">
      <c r="A23" s="823" t="s">
        <v>3556</v>
      </c>
      <c r="B23" s="838" t="s">
        <v>1472</v>
      </c>
      <c r="C23" s="832">
        <v>216</v>
      </c>
      <c r="D23" s="831">
        <v>205</v>
      </c>
      <c r="E23" s="831">
        <v>29</v>
      </c>
      <c r="F23" s="831">
        <v>13</v>
      </c>
      <c r="G23" s="831">
        <v>3</v>
      </c>
      <c r="H23" s="831" t="s">
        <v>2764</v>
      </c>
      <c r="I23" s="831">
        <v>14</v>
      </c>
      <c r="J23" s="831">
        <v>1</v>
      </c>
      <c r="K23" s="831" t="s">
        <v>2764</v>
      </c>
      <c r="L23" s="831">
        <v>11</v>
      </c>
      <c r="M23" s="831">
        <v>5</v>
      </c>
      <c r="N23" s="831">
        <v>5</v>
      </c>
      <c r="O23" s="1421">
        <v>5</v>
      </c>
      <c r="P23" s="1463" t="s">
        <v>3744</v>
      </c>
      <c r="Q23" s="816"/>
    </row>
    <row r="24" spans="1:17" ht="15">
      <c r="A24" s="823" t="s">
        <v>2738</v>
      </c>
      <c r="B24" s="838" t="s">
        <v>1472</v>
      </c>
      <c r="C24" s="832">
        <v>227</v>
      </c>
      <c r="D24" s="831">
        <v>210</v>
      </c>
      <c r="E24" s="831">
        <v>25</v>
      </c>
      <c r="F24" s="831">
        <v>25</v>
      </c>
      <c r="G24" s="831">
        <v>2</v>
      </c>
      <c r="H24" s="831">
        <v>4</v>
      </c>
      <c r="I24" s="831">
        <v>4</v>
      </c>
      <c r="J24" s="831">
        <v>2</v>
      </c>
      <c r="K24" s="831">
        <v>2</v>
      </c>
      <c r="L24" s="831">
        <v>4</v>
      </c>
      <c r="M24" s="831">
        <v>10</v>
      </c>
      <c r="N24" s="831">
        <v>10</v>
      </c>
      <c r="O24" s="1421">
        <v>10</v>
      </c>
      <c r="P24" s="1463" t="s">
        <v>3745</v>
      </c>
      <c r="Q24" s="816"/>
    </row>
    <row r="25" spans="1:17" ht="15">
      <c r="A25" s="823" t="s">
        <v>2739</v>
      </c>
      <c r="B25" s="838" t="s">
        <v>1472</v>
      </c>
      <c r="C25" s="832">
        <v>136</v>
      </c>
      <c r="D25" s="831">
        <v>118</v>
      </c>
      <c r="E25" s="831">
        <v>17</v>
      </c>
      <c r="F25" s="831">
        <v>11</v>
      </c>
      <c r="G25" s="831">
        <v>1</v>
      </c>
      <c r="H25" s="831">
        <v>4</v>
      </c>
      <c r="I25" s="831" t="s">
        <v>2764</v>
      </c>
      <c r="J25" s="831">
        <v>1</v>
      </c>
      <c r="K25" s="831">
        <v>10</v>
      </c>
      <c r="L25" s="831">
        <v>1</v>
      </c>
      <c r="M25" s="831">
        <v>10</v>
      </c>
      <c r="N25" s="831">
        <v>10</v>
      </c>
      <c r="O25" s="1421">
        <v>10</v>
      </c>
      <c r="P25" s="1463" t="s">
        <v>3746</v>
      </c>
      <c r="Q25" s="816"/>
    </row>
    <row r="26" spans="1:17" ht="15">
      <c r="A26" s="823" t="s">
        <v>3557</v>
      </c>
      <c r="B26" s="838" t="s">
        <v>1472</v>
      </c>
      <c r="C26" s="832">
        <v>50</v>
      </c>
      <c r="D26" s="831">
        <v>45</v>
      </c>
      <c r="E26" s="831">
        <v>35</v>
      </c>
      <c r="F26" s="831">
        <v>23</v>
      </c>
      <c r="G26" s="831" t="s">
        <v>2764</v>
      </c>
      <c r="H26" s="831" t="s">
        <v>2764</v>
      </c>
      <c r="I26" s="831">
        <v>6</v>
      </c>
      <c r="J26" s="831">
        <v>14</v>
      </c>
      <c r="K26" s="831">
        <v>4</v>
      </c>
      <c r="L26" s="831">
        <v>8</v>
      </c>
      <c r="M26" s="831">
        <v>4</v>
      </c>
      <c r="N26" s="831">
        <v>4</v>
      </c>
      <c r="O26" s="1421">
        <v>1</v>
      </c>
      <c r="P26" s="1463" t="s">
        <v>3747</v>
      </c>
      <c r="Q26" s="816"/>
    </row>
    <row r="27" spans="1:17" ht="15">
      <c r="A27" s="823" t="s">
        <v>2740</v>
      </c>
      <c r="B27" s="838" t="s">
        <v>1472</v>
      </c>
      <c r="C27" s="832">
        <v>180</v>
      </c>
      <c r="D27" s="831">
        <v>165</v>
      </c>
      <c r="E27" s="831">
        <v>8</v>
      </c>
      <c r="F27" s="831">
        <v>1</v>
      </c>
      <c r="G27" s="831">
        <v>2</v>
      </c>
      <c r="H27" s="831">
        <v>2</v>
      </c>
      <c r="I27" s="831">
        <v>2</v>
      </c>
      <c r="J27" s="831" t="s">
        <v>2764</v>
      </c>
      <c r="K27" s="831">
        <v>1</v>
      </c>
      <c r="L27" s="831">
        <v>1</v>
      </c>
      <c r="M27" s="831">
        <v>4</v>
      </c>
      <c r="N27" s="831">
        <v>4</v>
      </c>
      <c r="O27" s="1421">
        <v>1</v>
      </c>
      <c r="P27" s="1463" t="s">
        <v>3748</v>
      </c>
      <c r="Q27" s="816"/>
    </row>
    <row r="28" spans="1:17" ht="15">
      <c r="A28" s="835" t="s">
        <v>3558</v>
      </c>
      <c r="B28" s="838" t="s">
        <v>1472</v>
      </c>
      <c r="C28" s="832">
        <v>256</v>
      </c>
      <c r="D28" s="831">
        <v>224</v>
      </c>
      <c r="E28" s="831">
        <v>42</v>
      </c>
      <c r="F28" s="831">
        <v>6</v>
      </c>
      <c r="G28" s="831">
        <v>4</v>
      </c>
      <c r="H28" s="831">
        <v>16</v>
      </c>
      <c r="I28" s="831">
        <v>10</v>
      </c>
      <c r="J28" s="831">
        <v>3</v>
      </c>
      <c r="K28" s="831">
        <v>7</v>
      </c>
      <c r="L28" s="831" t="s">
        <v>2764</v>
      </c>
      <c r="M28" s="831">
        <v>8</v>
      </c>
      <c r="N28" s="831">
        <v>8</v>
      </c>
      <c r="O28" s="1421">
        <v>8</v>
      </c>
      <c r="P28" s="1463" t="s">
        <v>3749</v>
      </c>
      <c r="Q28" s="816"/>
    </row>
    <row r="29" spans="1:17" ht="15">
      <c r="A29" s="823" t="s">
        <v>3559</v>
      </c>
      <c r="B29" s="838" t="s">
        <v>1472</v>
      </c>
      <c r="C29" s="832">
        <v>44</v>
      </c>
      <c r="D29" s="831">
        <v>40</v>
      </c>
      <c r="E29" s="831">
        <v>7</v>
      </c>
      <c r="F29" s="831">
        <v>7</v>
      </c>
      <c r="G29" s="831">
        <v>1</v>
      </c>
      <c r="H29" s="831">
        <v>5</v>
      </c>
      <c r="I29" s="831">
        <v>1</v>
      </c>
      <c r="J29" s="831" t="s">
        <v>2764</v>
      </c>
      <c r="K29" s="831" t="s">
        <v>2764</v>
      </c>
      <c r="L29" s="831" t="s">
        <v>2764</v>
      </c>
      <c r="M29" s="831">
        <v>2</v>
      </c>
      <c r="N29" s="831">
        <v>2</v>
      </c>
      <c r="O29" s="1421">
        <v>1</v>
      </c>
      <c r="P29" s="1463" t="s">
        <v>3568</v>
      </c>
      <c r="Q29" s="816"/>
    </row>
    <row r="30" spans="1:17" ht="15">
      <c r="A30" s="823" t="s">
        <v>2741</v>
      </c>
      <c r="B30" s="838" t="s">
        <v>1472</v>
      </c>
      <c r="C30" s="832">
        <v>180</v>
      </c>
      <c r="D30" s="831">
        <v>174</v>
      </c>
      <c r="E30" s="831">
        <v>15</v>
      </c>
      <c r="F30" s="831">
        <v>15</v>
      </c>
      <c r="G30" s="831">
        <v>1</v>
      </c>
      <c r="H30" s="831">
        <v>10</v>
      </c>
      <c r="I30" s="831">
        <v>1</v>
      </c>
      <c r="J30" s="831">
        <v>1</v>
      </c>
      <c r="K30" s="831">
        <v>1</v>
      </c>
      <c r="L30" s="831" t="s">
        <v>2764</v>
      </c>
      <c r="M30" s="831">
        <v>1</v>
      </c>
      <c r="N30" s="831">
        <v>1</v>
      </c>
      <c r="O30" s="1421" t="s">
        <v>2764</v>
      </c>
      <c r="P30" s="1463" t="s">
        <v>3750</v>
      </c>
      <c r="Q30" s="816"/>
    </row>
    <row r="31" spans="1:17" ht="15">
      <c r="A31" s="823" t="s">
        <v>3560</v>
      </c>
      <c r="B31" s="838" t="s">
        <v>1472</v>
      </c>
      <c r="C31" s="832">
        <v>140</v>
      </c>
      <c r="D31" s="831">
        <v>135</v>
      </c>
      <c r="E31" s="831">
        <v>6</v>
      </c>
      <c r="F31" s="831" t="s">
        <v>2764</v>
      </c>
      <c r="G31" s="831">
        <v>1</v>
      </c>
      <c r="H31" s="831">
        <v>1</v>
      </c>
      <c r="I31" s="831">
        <v>2</v>
      </c>
      <c r="J31" s="831" t="s">
        <v>2764</v>
      </c>
      <c r="K31" s="831">
        <v>1</v>
      </c>
      <c r="L31" s="831">
        <v>1</v>
      </c>
      <c r="M31" s="831">
        <v>1</v>
      </c>
      <c r="N31" s="831">
        <v>1</v>
      </c>
      <c r="O31" s="1421" t="s">
        <v>2764</v>
      </c>
      <c r="P31" s="1483" t="s">
        <v>3670</v>
      </c>
      <c r="Q31" s="816"/>
    </row>
    <row r="32" spans="1:17" ht="15">
      <c r="A32" s="823" t="s">
        <v>3561</v>
      </c>
      <c r="B32" s="838" t="s">
        <v>1472</v>
      </c>
      <c r="C32" s="832">
        <v>56</v>
      </c>
      <c r="D32" s="831">
        <v>53</v>
      </c>
      <c r="E32" s="831">
        <v>30</v>
      </c>
      <c r="F32" s="831">
        <v>3</v>
      </c>
      <c r="G32" s="831" t="s">
        <v>2764</v>
      </c>
      <c r="H32" s="831">
        <v>18</v>
      </c>
      <c r="I32" s="831" t="s">
        <v>2764</v>
      </c>
      <c r="J32" s="831" t="s">
        <v>2764</v>
      </c>
      <c r="K32" s="831">
        <v>12</v>
      </c>
      <c r="L32" s="831" t="s">
        <v>2764</v>
      </c>
      <c r="M32" s="831">
        <v>20</v>
      </c>
      <c r="N32" s="831">
        <v>20</v>
      </c>
      <c r="O32" s="1421" t="s">
        <v>2764</v>
      </c>
      <c r="P32" s="1483" t="s">
        <v>3671</v>
      </c>
      <c r="Q32" s="816"/>
    </row>
    <row r="33" spans="1:17" ht="15">
      <c r="A33" s="823" t="s">
        <v>3562</v>
      </c>
      <c r="B33" s="838" t="s">
        <v>1472</v>
      </c>
      <c r="C33" s="832">
        <v>55</v>
      </c>
      <c r="D33" s="831">
        <v>34</v>
      </c>
      <c r="E33" s="831">
        <v>4</v>
      </c>
      <c r="F33" s="831">
        <v>3</v>
      </c>
      <c r="G33" s="831">
        <v>2</v>
      </c>
      <c r="H33" s="831" t="s">
        <v>2764</v>
      </c>
      <c r="I33" s="831">
        <v>1</v>
      </c>
      <c r="J33" s="831" t="s">
        <v>2764</v>
      </c>
      <c r="K33" s="831">
        <v>1</v>
      </c>
      <c r="L33" s="831" t="s">
        <v>2764</v>
      </c>
      <c r="M33" s="831">
        <v>1</v>
      </c>
      <c r="N33" s="831">
        <v>1</v>
      </c>
      <c r="O33" s="1421" t="s">
        <v>2764</v>
      </c>
      <c r="P33" s="1483" t="s">
        <v>3673</v>
      </c>
      <c r="Q33" s="816"/>
    </row>
    <row r="34" spans="1:17" ht="15">
      <c r="A34" s="823" t="s">
        <v>2731</v>
      </c>
      <c r="B34" s="838" t="s">
        <v>1472</v>
      </c>
      <c r="C34" s="832">
        <v>1339</v>
      </c>
      <c r="D34" s="831">
        <v>1163</v>
      </c>
      <c r="E34" s="831">
        <v>67</v>
      </c>
      <c r="F34" s="831">
        <v>7</v>
      </c>
      <c r="G34" s="831">
        <v>8</v>
      </c>
      <c r="H34" s="831">
        <v>18</v>
      </c>
      <c r="I34" s="831">
        <v>11</v>
      </c>
      <c r="J34" s="831">
        <v>1</v>
      </c>
      <c r="K34" s="831">
        <v>23</v>
      </c>
      <c r="L34" s="831">
        <v>6</v>
      </c>
      <c r="M34" s="831">
        <v>9</v>
      </c>
      <c r="N34" s="831">
        <v>7</v>
      </c>
      <c r="O34" s="1421">
        <v>7</v>
      </c>
      <c r="P34" s="1482" t="s">
        <v>3751</v>
      </c>
      <c r="Q34" s="816"/>
    </row>
    <row r="35" spans="1:17" ht="15">
      <c r="A35" s="823" t="s">
        <v>3563</v>
      </c>
      <c r="B35" s="838" t="s">
        <v>1472</v>
      </c>
      <c r="C35" s="832">
        <v>48</v>
      </c>
      <c r="D35" s="831">
        <v>39</v>
      </c>
      <c r="E35" s="831">
        <v>31</v>
      </c>
      <c r="F35" s="831">
        <v>5</v>
      </c>
      <c r="G35" s="831" t="s">
        <v>2764</v>
      </c>
      <c r="H35" s="831">
        <v>9</v>
      </c>
      <c r="I35" s="831" t="s">
        <v>2764</v>
      </c>
      <c r="J35" s="831">
        <v>2</v>
      </c>
      <c r="K35" s="831" t="s">
        <v>2764</v>
      </c>
      <c r="L35" s="831">
        <v>3</v>
      </c>
      <c r="M35" s="831">
        <v>4</v>
      </c>
      <c r="N35" s="831">
        <v>3</v>
      </c>
      <c r="O35" s="1421">
        <v>1</v>
      </c>
      <c r="P35" s="1483" t="s">
        <v>3672</v>
      </c>
      <c r="Q35" s="816"/>
    </row>
    <row r="36" spans="1:17" ht="15">
      <c r="A36" s="823" t="s">
        <v>3564</v>
      </c>
      <c r="B36" s="838" t="s">
        <v>1472</v>
      </c>
      <c r="C36" s="832">
        <v>42</v>
      </c>
      <c r="D36" s="831">
        <v>37</v>
      </c>
      <c r="E36" s="831">
        <v>7</v>
      </c>
      <c r="F36" s="831" t="s">
        <v>2764</v>
      </c>
      <c r="G36" s="831">
        <v>1</v>
      </c>
      <c r="H36" s="831">
        <v>2</v>
      </c>
      <c r="I36" s="831">
        <v>3</v>
      </c>
      <c r="J36" s="831">
        <v>1</v>
      </c>
      <c r="K36" s="831" t="s">
        <v>2764</v>
      </c>
      <c r="L36" s="831" t="s">
        <v>2764</v>
      </c>
      <c r="M36" s="831">
        <v>2</v>
      </c>
      <c r="N36" s="831">
        <v>2</v>
      </c>
      <c r="O36" s="1421" t="s">
        <v>2764</v>
      </c>
      <c r="P36" s="1463" t="s">
        <v>3752</v>
      </c>
      <c r="Q36" s="816"/>
    </row>
    <row r="37" spans="1:17" ht="15">
      <c r="A37" s="823" t="s">
        <v>3565</v>
      </c>
      <c r="B37" s="838" t="s">
        <v>1472</v>
      </c>
      <c r="C37" s="832">
        <v>1547</v>
      </c>
      <c r="D37" s="831">
        <v>1103</v>
      </c>
      <c r="E37" s="831">
        <v>87</v>
      </c>
      <c r="F37" s="831">
        <v>87</v>
      </c>
      <c r="G37" s="831">
        <v>8</v>
      </c>
      <c r="H37" s="831">
        <v>6</v>
      </c>
      <c r="I37" s="831">
        <v>3</v>
      </c>
      <c r="J37" s="831">
        <v>12</v>
      </c>
      <c r="K37" s="831">
        <v>5</v>
      </c>
      <c r="L37" s="831">
        <v>47</v>
      </c>
      <c r="M37" s="831">
        <v>7</v>
      </c>
      <c r="N37" s="831">
        <v>1</v>
      </c>
      <c r="O37" s="1421">
        <v>1</v>
      </c>
      <c r="P37" s="1482" t="s">
        <v>3753</v>
      </c>
      <c r="Q37" s="816"/>
    </row>
    <row r="38" spans="1:17" ht="15">
      <c r="A38" s="835" t="s">
        <v>2743</v>
      </c>
      <c r="B38" s="1388" t="s">
        <v>1472</v>
      </c>
      <c r="C38" s="832">
        <v>38</v>
      </c>
      <c r="D38" s="832">
        <v>36</v>
      </c>
      <c r="E38" s="831">
        <v>2</v>
      </c>
      <c r="F38" s="831" t="s">
        <v>2764</v>
      </c>
      <c r="G38" s="831">
        <v>1</v>
      </c>
      <c r="H38" s="831" t="s">
        <v>2764</v>
      </c>
      <c r="I38" s="831" t="s">
        <v>2764</v>
      </c>
      <c r="J38" s="831" t="s">
        <v>2764</v>
      </c>
      <c r="K38" s="831">
        <v>1</v>
      </c>
      <c r="L38" s="831" t="s">
        <v>2764</v>
      </c>
      <c r="M38" s="831">
        <v>1</v>
      </c>
      <c r="N38" s="831" t="s">
        <v>2764</v>
      </c>
      <c r="O38" s="1421" t="s">
        <v>2764</v>
      </c>
      <c r="P38" s="1463" t="s">
        <v>3618</v>
      </c>
      <c r="Q38" s="816"/>
    </row>
    <row r="39" spans="1:17" ht="15">
      <c r="A39" s="823" t="s">
        <v>2744</v>
      </c>
      <c r="B39" s="838" t="s">
        <v>1472</v>
      </c>
      <c r="C39" s="832">
        <v>2536</v>
      </c>
      <c r="D39" s="831">
        <v>1916</v>
      </c>
      <c r="E39" s="831">
        <v>85</v>
      </c>
      <c r="F39" s="831">
        <v>14</v>
      </c>
      <c r="G39" s="831">
        <v>12</v>
      </c>
      <c r="H39" s="831">
        <v>7</v>
      </c>
      <c r="I39" s="831">
        <v>10</v>
      </c>
      <c r="J39" s="831" t="s">
        <v>2764</v>
      </c>
      <c r="K39" s="831">
        <v>55</v>
      </c>
      <c r="L39" s="831" t="s">
        <v>2764</v>
      </c>
      <c r="M39" s="831">
        <v>17</v>
      </c>
      <c r="N39" s="831">
        <v>2</v>
      </c>
      <c r="O39" s="1421">
        <v>2</v>
      </c>
      <c r="P39" s="1463" t="s">
        <v>3754</v>
      </c>
      <c r="Q39" s="816"/>
    </row>
    <row r="40" spans="1:17" ht="15">
      <c r="A40" s="819" t="s">
        <v>2742</v>
      </c>
      <c r="B40" s="820" t="s">
        <v>1472</v>
      </c>
      <c r="C40" s="832">
        <v>51</v>
      </c>
      <c r="D40" s="831">
        <v>28</v>
      </c>
      <c r="E40" s="831">
        <v>14</v>
      </c>
      <c r="F40" s="831">
        <v>14</v>
      </c>
      <c r="G40" s="831">
        <v>10</v>
      </c>
      <c r="H40" s="831" t="s">
        <v>2764</v>
      </c>
      <c r="I40" s="831" t="s">
        <v>2764</v>
      </c>
      <c r="J40" s="831" t="s">
        <v>2764</v>
      </c>
      <c r="K40" s="831" t="s">
        <v>2764</v>
      </c>
      <c r="L40" s="831" t="s">
        <v>2764</v>
      </c>
      <c r="M40" s="831">
        <v>1</v>
      </c>
      <c r="N40" s="831">
        <v>1</v>
      </c>
      <c r="O40" s="1421" t="s">
        <v>2764</v>
      </c>
      <c r="P40" s="1463" t="s">
        <v>3755</v>
      </c>
      <c r="Q40" s="816"/>
    </row>
    <row r="41" spans="1:17" ht="15">
      <c r="A41" s="825" t="s">
        <v>2745</v>
      </c>
      <c r="B41" s="820" t="s">
        <v>1472</v>
      </c>
      <c r="C41" s="832">
        <v>295</v>
      </c>
      <c r="D41" s="831">
        <v>260</v>
      </c>
      <c r="E41" s="831">
        <v>46</v>
      </c>
      <c r="F41" s="831">
        <v>18</v>
      </c>
      <c r="G41" s="831">
        <v>3</v>
      </c>
      <c r="H41" s="831">
        <v>32</v>
      </c>
      <c r="I41" s="831">
        <v>5</v>
      </c>
      <c r="J41" s="831">
        <v>1</v>
      </c>
      <c r="K41" s="831">
        <v>2</v>
      </c>
      <c r="L41" s="831">
        <v>3</v>
      </c>
      <c r="M41" s="831">
        <v>25</v>
      </c>
      <c r="N41" s="831">
        <v>25</v>
      </c>
      <c r="O41" s="1421">
        <v>25</v>
      </c>
      <c r="P41" s="1463" t="s">
        <v>3756</v>
      </c>
      <c r="Q41" s="816"/>
    </row>
    <row r="42" spans="1:17" ht="23.25" customHeight="1">
      <c r="A42" s="1415" t="s">
        <v>3566</v>
      </c>
      <c r="B42" s="820" t="s">
        <v>1472</v>
      </c>
      <c r="C42" s="832">
        <v>85</v>
      </c>
      <c r="D42" s="831">
        <v>73</v>
      </c>
      <c r="E42" s="831">
        <v>13</v>
      </c>
      <c r="F42" s="831">
        <v>1</v>
      </c>
      <c r="G42" s="831">
        <v>1</v>
      </c>
      <c r="H42" s="831">
        <v>5</v>
      </c>
      <c r="I42" s="831">
        <v>2</v>
      </c>
      <c r="J42" s="831">
        <v>1</v>
      </c>
      <c r="K42" s="831">
        <v>2</v>
      </c>
      <c r="L42" s="831" t="s">
        <v>2764</v>
      </c>
      <c r="M42" s="831">
        <v>1</v>
      </c>
      <c r="N42" s="831" t="s">
        <v>2764</v>
      </c>
      <c r="O42" s="1421" t="s">
        <v>2764</v>
      </c>
      <c r="P42" s="1484" t="s">
        <v>3757</v>
      </c>
      <c r="Q42" s="816"/>
    </row>
    <row r="43" spans="1:17" ht="24">
      <c r="A43" s="1415" t="s">
        <v>3567</v>
      </c>
      <c r="B43" s="820" t="s">
        <v>1472</v>
      </c>
      <c r="C43" s="832">
        <v>929</v>
      </c>
      <c r="D43" s="831">
        <v>832</v>
      </c>
      <c r="E43" s="831">
        <v>38</v>
      </c>
      <c r="F43" s="831" t="s">
        <v>2764</v>
      </c>
      <c r="G43" s="831">
        <v>7</v>
      </c>
      <c r="H43" s="831">
        <v>2</v>
      </c>
      <c r="I43" s="831">
        <v>4</v>
      </c>
      <c r="J43" s="831">
        <v>1</v>
      </c>
      <c r="K43" s="831">
        <v>5</v>
      </c>
      <c r="L43" s="831" t="s">
        <v>2764</v>
      </c>
      <c r="M43" s="831">
        <v>2</v>
      </c>
      <c r="N43" s="831">
        <v>2</v>
      </c>
      <c r="O43" s="1421" t="s">
        <v>2764</v>
      </c>
      <c r="P43" s="1463" t="s">
        <v>3758</v>
      </c>
    </row>
    <row r="45" spans="1:17">
      <c r="A45" s="825" t="s">
        <v>3589</v>
      </c>
      <c r="B45" s="820"/>
      <c r="C45" s="820"/>
      <c r="D45" s="820"/>
      <c r="E45" s="820"/>
      <c r="F45" s="820"/>
      <c r="G45" s="820"/>
      <c r="H45" s="820"/>
      <c r="I45" s="820"/>
      <c r="J45" s="820"/>
      <c r="K45" s="820"/>
    </row>
    <row r="46" spans="1:17">
      <c r="A46" s="1741" t="s">
        <v>3640</v>
      </c>
      <c r="B46" s="1741"/>
      <c r="C46" s="1741"/>
      <c r="D46" s="1741"/>
      <c r="E46" s="1741"/>
      <c r="F46" s="1741"/>
      <c r="G46" s="1741"/>
      <c r="H46" s="1741"/>
      <c r="I46" s="1741"/>
      <c r="J46" s="1741"/>
      <c r="K46" s="1741"/>
    </row>
  </sheetData>
  <mergeCells count="23">
    <mergeCell ref="A46:K46"/>
    <mergeCell ref="O7:O8"/>
    <mergeCell ref="P5:P8"/>
    <mergeCell ref="D6:D8"/>
    <mergeCell ref="E6:E8"/>
    <mergeCell ref="F6:F8"/>
    <mergeCell ref="M6:M8"/>
    <mergeCell ref="N6:O6"/>
    <mergeCell ref="H7:H8"/>
    <mergeCell ref="I7:I8"/>
    <mergeCell ref="C5:D5"/>
    <mergeCell ref="E5:L5"/>
    <mergeCell ref="C6:C8"/>
    <mergeCell ref="G6:L6"/>
    <mergeCell ref="G7:G8"/>
    <mergeCell ref="A3:O3"/>
    <mergeCell ref="A4:O4"/>
    <mergeCell ref="A5:B8"/>
    <mergeCell ref="M5:O5"/>
    <mergeCell ref="J7:J8"/>
    <mergeCell ref="K7:K8"/>
    <mergeCell ref="L7:L8"/>
    <mergeCell ref="N7:N8"/>
  </mergeCells>
  <hyperlinks>
    <hyperlink ref="A1" location="'SPIS TABLIC'!A1" display="POWRÓT/BACK"/>
  </hyperlink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O45"/>
  <sheetViews>
    <sheetView workbookViewId="0">
      <selection activeCell="A2" sqref="A2"/>
    </sheetView>
  </sheetViews>
  <sheetFormatPr defaultColWidth="9.140625" defaultRowHeight="12.75"/>
  <cols>
    <col min="1" max="1" width="70.5703125" style="810" customWidth="1"/>
    <col min="2" max="2" width="4" style="810" customWidth="1"/>
    <col min="3" max="3" width="12.5703125" style="810" customWidth="1"/>
    <col min="4" max="4" width="13" style="810" customWidth="1"/>
    <col min="5" max="6" width="12.140625" style="810" customWidth="1"/>
    <col min="7" max="7" width="11.85546875" style="810" customWidth="1"/>
    <col min="8" max="8" width="13.42578125" style="810" customWidth="1"/>
    <col min="9" max="9" width="13" style="810" customWidth="1"/>
    <col min="10" max="10" width="12.28515625" style="810" customWidth="1"/>
    <col min="11" max="11" width="12.85546875" style="810" customWidth="1"/>
    <col min="12" max="12" width="13.5703125" style="810" customWidth="1"/>
    <col min="13" max="13" width="12.140625" style="810" customWidth="1"/>
    <col min="14" max="14" width="70.5703125" style="810" customWidth="1"/>
    <col min="15" max="15" width="12.28515625" style="810" customWidth="1"/>
    <col min="16" max="16" width="12.85546875" style="810" customWidth="1"/>
    <col min="17" max="17" width="39.42578125" style="810" customWidth="1"/>
    <col min="18" max="16384" width="9.140625" style="810"/>
  </cols>
  <sheetData>
    <row r="1" spans="1:15" ht="15">
      <c r="A1" s="521" t="s">
        <v>1872</v>
      </c>
    </row>
    <row r="3" spans="1:15" ht="15">
      <c r="A3" s="1390" t="s">
        <v>3569</v>
      </c>
      <c r="B3" s="840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1"/>
      <c r="O3" s="842"/>
    </row>
    <row r="4" spans="1:15">
      <c r="A4" s="1750" t="s">
        <v>3570</v>
      </c>
      <c r="B4" s="1750"/>
      <c r="C4" s="1750"/>
      <c r="D4" s="1750"/>
      <c r="E4" s="1750"/>
      <c r="F4" s="1750"/>
      <c r="G4" s="1750"/>
      <c r="H4" s="1750"/>
      <c r="I4" s="1750"/>
      <c r="J4" s="1750"/>
      <c r="K4" s="1750"/>
      <c r="L4" s="1750"/>
      <c r="M4" s="1750"/>
      <c r="N4" s="1750"/>
      <c r="O4" s="1750"/>
    </row>
    <row r="5" spans="1:15" ht="24" customHeight="1">
      <c r="A5" s="1751" t="s">
        <v>3591</v>
      </c>
      <c r="B5" s="1752"/>
      <c r="C5" s="1746" t="s">
        <v>3615</v>
      </c>
      <c r="D5" s="1746"/>
      <c r="E5" s="1746"/>
      <c r="F5" s="1746"/>
      <c r="G5" s="1746"/>
      <c r="H5" s="1746"/>
      <c r="I5" s="1746"/>
      <c r="J5" s="1746"/>
      <c r="K5" s="1746"/>
      <c r="L5" s="1746"/>
      <c r="M5" s="1746"/>
      <c r="N5" s="1755" t="s">
        <v>3592</v>
      </c>
      <c r="O5" s="842"/>
    </row>
    <row r="6" spans="1:15" ht="26.25" customHeight="1">
      <c r="A6" s="1753"/>
      <c r="B6" s="1754"/>
      <c r="C6" s="1746" t="s">
        <v>2749</v>
      </c>
      <c r="D6" s="1746"/>
      <c r="E6" s="1746"/>
      <c r="F6" s="1746" t="s">
        <v>2750</v>
      </c>
      <c r="G6" s="1747"/>
      <c r="H6" s="1747"/>
      <c r="I6" s="1747"/>
      <c r="J6" s="1746" t="s">
        <v>2755</v>
      </c>
      <c r="K6" s="1747"/>
      <c r="L6" s="1747"/>
      <c r="M6" s="1747"/>
      <c r="N6" s="1756"/>
      <c r="O6" s="842"/>
    </row>
    <row r="7" spans="1:15" ht="48">
      <c r="A7" s="1753"/>
      <c r="B7" s="1754"/>
      <c r="C7" s="1367" t="s">
        <v>3571</v>
      </c>
      <c r="D7" s="1367" t="s">
        <v>3572</v>
      </c>
      <c r="E7" s="1367" t="s">
        <v>3573</v>
      </c>
      <c r="F7" s="843" t="s">
        <v>2751</v>
      </c>
      <c r="G7" s="843" t="s">
        <v>2752</v>
      </c>
      <c r="H7" s="843" t="s">
        <v>2753</v>
      </c>
      <c r="I7" s="843" t="s">
        <v>2754</v>
      </c>
      <c r="J7" s="843" t="s">
        <v>2756</v>
      </c>
      <c r="K7" s="843" t="s">
        <v>3574</v>
      </c>
      <c r="L7" s="843" t="s">
        <v>3575</v>
      </c>
      <c r="M7" s="843" t="s">
        <v>3576</v>
      </c>
      <c r="N7" s="1757"/>
      <c r="O7" s="842"/>
    </row>
    <row r="8" spans="1:15" ht="15">
      <c r="A8" s="833" t="s">
        <v>58</v>
      </c>
      <c r="B8" s="836" t="s">
        <v>810</v>
      </c>
      <c r="C8" s="1391">
        <v>717</v>
      </c>
      <c r="D8" s="1391">
        <v>6966</v>
      </c>
      <c r="E8" s="1391">
        <v>1905</v>
      </c>
      <c r="F8" s="1391">
        <v>191</v>
      </c>
      <c r="G8" s="1391">
        <v>394</v>
      </c>
      <c r="H8" s="1391">
        <v>2452</v>
      </c>
      <c r="I8" s="1391">
        <v>2132</v>
      </c>
      <c r="J8" s="1391">
        <v>5497</v>
      </c>
      <c r="K8" s="1391">
        <v>366</v>
      </c>
      <c r="L8" s="1391">
        <v>215</v>
      </c>
      <c r="M8" s="1420">
        <v>25</v>
      </c>
      <c r="N8" s="827" t="s">
        <v>59</v>
      </c>
      <c r="O8" s="842"/>
    </row>
    <row r="9" spans="1:15" ht="15">
      <c r="A9" s="824"/>
      <c r="B9" s="837" t="s">
        <v>1472</v>
      </c>
      <c r="C9" s="1391">
        <v>636</v>
      </c>
      <c r="D9" s="1391">
        <v>6907</v>
      </c>
      <c r="E9" s="1391">
        <v>1905</v>
      </c>
      <c r="F9" s="1391">
        <v>171</v>
      </c>
      <c r="G9" s="1391">
        <v>374</v>
      </c>
      <c r="H9" s="1391">
        <v>2382</v>
      </c>
      <c r="I9" s="1391">
        <v>2102</v>
      </c>
      <c r="J9" s="1391">
        <v>5397</v>
      </c>
      <c r="K9" s="1391">
        <v>326</v>
      </c>
      <c r="L9" s="1391">
        <v>215</v>
      </c>
      <c r="M9" s="1420">
        <v>25</v>
      </c>
      <c r="N9" s="830"/>
      <c r="O9" s="842"/>
    </row>
    <row r="10" spans="1:15" ht="15">
      <c r="A10" s="834"/>
      <c r="B10" s="837" t="s">
        <v>2729</v>
      </c>
      <c r="C10" s="1391">
        <v>81</v>
      </c>
      <c r="D10" s="1391">
        <v>59</v>
      </c>
      <c r="E10" s="1391" t="s">
        <v>2764</v>
      </c>
      <c r="F10" s="1391">
        <v>20</v>
      </c>
      <c r="G10" s="1391">
        <v>20</v>
      </c>
      <c r="H10" s="1391">
        <v>70</v>
      </c>
      <c r="I10" s="1391">
        <v>30</v>
      </c>
      <c r="J10" s="1391">
        <v>100</v>
      </c>
      <c r="K10" s="1391">
        <v>40</v>
      </c>
      <c r="L10" s="1391" t="s">
        <v>2764</v>
      </c>
      <c r="M10" s="1420" t="s">
        <v>2764</v>
      </c>
      <c r="N10" s="830"/>
      <c r="O10" s="842"/>
    </row>
    <row r="11" spans="1:15" ht="15">
      <c r="A11" s="823" t="s">
        <v>2730</v>
      </c>
      <c r="B11" s="838" t="s">
        <v>1472</v>
      </c>
      <c r="C11" s="831">
        <v>7</v>
      </c>
      <c r="D11" s="831">
        <v>98</v>
      </c>
      <c r="E11" s="831">
        <v>22</v>
      </c>
      <c r="F11" s="831">
        <v>7</v>
      </c>
      <c r="G11" s="831">
        <v>37</v>
      </c>
      <c r="H11" s="831">
        <v>72</v>
      </c>
      <c r="I11" s="831">
        <v>11</v>
      </c>
      <c r="J11" s="831">
        <v>109</v>
      </c>
      <c r="K11" s="831">
        <v>8</v>
      </c>
      <c r="L11" s="831">
        <v>6</v>
      </c>
      <c r="M11" s="1421">
        <v>4</v>
      </c>
      <c r="N11" s="1425" t="s">
        <v>3734</v>
      </c>
      <c r="O11" s="842"/>
    </row>
    <row r="12" spans="1:15" ht="15">
      <c r="A12" s="823" t="s">
        <v>3762</v>
      </c>
      <c r="B12" s="838" t="s">
        <v>1472</v>
      </c>
      <c r="C12" s="831">
        <v>3</v>
      </c>
      <c r="D12" s="831">
        <v>24</v>
      </c>
      <c r="E12" s="831">
        <v>1</v>
      </c>
      <c r="F12" s="831" t="s">
        <v>2764</v>
      </c>
      <c r="G12" s="831">
        <v>5</v>
      </c>
      <c r="H12" s="831">
        <v>15</v>
      </c>
      <c r="I12" s="831">
        <v>8</v>
      </c>
      <c r="J12" s="831">
        <v>24</v>
      </c>
      <c r="K12" s="831">
        <v>2</v>
      </c>
      <c r="L12" s="831">
        <v>2</v>
      </c>
      <c r="M12" s="1421" t="s">
        <v>2764</v>
      </c>
      <c r="N12" s="1425" t="s">
        <v>3735</v>
      </c>
      <c r="O12" s="842"/>
    </row>
    <row r="13" spans="1:15" ht="15">
      <c r="A13" s="823" t="s">
        <v>3553</v>
      </c>
      <c r="B13" s="838" t="s">
        <v>1472</v>
      </c>
      <c r="C13" s="831">
        <v>53</v>
      </c>
      <c r="D13" s="831">
        <v>86</v>
      </c>
      <c r="E13" s="831">
        <v>24</v>
      </c>
      <c r="F13" s="831" t="s">
        <v>2764</v>
      </c>
      <c r="G13" s="831">
        <v>5</v>
      </c>
      <c r="H13" s="831">
        <v>104</v>
      </c>
      <c r="I13" s="831">
        <v>54</v>
      </c>
      <c r="J13" s="831">
        <v>110</v>
      </c>
      <c r="K13" s="831" t="s">
        <v>2764</v>
      </c>
      <c r="L13" s="831">
        <v>53</v>
      </c>
      <c r="M13" s="1421" t="s">
        <v>2764</v>
      </c>
      <c r="N13" s="1425" t="s">
        <v>3736</v>
      </c>
      <c r="O13" s="842"/>
    </row>
    <row r="14" spans="1:15" ht="15">
      <c r="A14" s="823" t="s">
        <v>2732</v>
      </c>
      <c r="B14" s="838" t="s">
        <v>1472</v>
      </c>
      <c r="C14" s="831">
        <v>7</v>
      </c>
      <c r="D14" s="831">
        <v>33</v>
      </c>
      <c r="E14" s="831">
        <v>16</v>
      </c>
      <c r="F14" s="831" t="s">
        <v>2764</v>
      </c>
      <c r="G14" s="831">
        <v>2</v>
      </c>
      <c r="H14" s="831">
        <v>20</v>
      </c>
      <c r="I14" s="831">
        <v>25</v>
      </c>
      <c r="J14" s="831">
        <v>50</v>
      </c>
      <c r="K14" s="831">
        <v>6</v>
      </c>
      <c r="L14" s="831" t="s">
        <v>2764</v>
      </c>
      <c r="M14" s="1421" t="s">
        <v>2764</v>
      </c>
      <c r="N14" s="1425" t="s">
        <v>3737</v>
      </c>
      <c r="O14" s="842"/>
    </row>
    <row r="15" spans="1:15" ht="15">
      <c r="A15" s="823" t="s">
        <v>2733</v>
      </c>
      <c r="B15" s="838" t="s">
        <v>1472</v>
      </c>
      <c r="C15" s="831">
        <v>2</v>
      </c>
      <c r="D15" s="831">
        <v>61</v>
      </c>
      <c r="E15" s="831">
        <v>9</v>
      </c>
      <c r="F15" s="831">
        <v>2</v>
      </c>
      <c r="G15" s="831">
        <v>4</v>
      </c>
      <c r="H15" s="831">
        <v>34</v>
      </c>
      <c r="I15" s="831">
        <v>32</v>
      </c>
      <c r="J15" s="831">
        <v>69</v>
      </c>
      <c r="K15" s="831">
        <v>3</v>
      </c>
      <c r="L15" s="831" t="s">
        <v>2764</v>
      </c>
      <c r="M15" s="1421" t="s">
        <v>2764</v>
      </c>
      <c r="N15" s="1425" t="s">
        <v>3738</v>
      </c>
      <c r="O15" s="842"/>
    </row>
    <row r="16" spans="1:15" ht="15">
      <c r="A16" s="823" t="s">
        <v>2734</v>
      </c>
      <c r="B16" s="838" t="s">
        <v>1472</v>
      </c>
      <c r="C16" s="831">
        <v>100</v>
      </c>
      <c r="D16" s="831">
        <v>120</v>
      </c>
      <c r="E16" s="831">
        <v>90</v>
      </c>
      <c r="F16" s="831">
        <v>10</v>
      </c>
      <c r="G16" s="831">
        <v>20</v>
      </c>
      <c r="H16" s="831">
        <v>220</v>
      </c>
      <c r="I16" s="831">
        <v>60</v>
      </c>
      <c r="J16" s="831">
        <v>240</v>
      </c>
      <c r="K16" s="831">
        <v>68</v>
      </c>
      <c r="L16" s="831">
        <v>2</v>
      </c>
      <c r="M16" s="1421" t="s">
        <v>2764</v>
      </c>
      <c r="N16" s="1426" t="s">
        <v>3739</v>
      </c>
      <c r="O16" s="842"/>
    </row>
    <row r="17" spans="1:15" ht="15">
      <c r="A17" s="823" t="s">
        <v>3554</v>
      </c>
      <c r="B17" s="838" t="s">
        <v>2729</v>
      </c>
      <c r="C17" s="831">
        <v>81</v>
      </c>
      <c r="D17" s="831">
        <v>59</v>
      </c>
      <c r="E17" s="831" t="s">
        <v>2764</v>
      </c>
      <c r="F17" s="831">
        <v>20</v>
      </c>
      <c r="G17" s="831">
        <v>20</v>
      </c>
      <c r="H17" s="831">
        <v>70</v>
      </c>
      <c r="I17" s="831">
        <v>30</v>
      </c>
      <c r="J17" s="831">
        <v>100</v>
      </c>
      <c r="K17" s="831">
        <v>40</v>
      </c>
      <c r="L17" s="831" t="s">
        <v>2764</v>
      </c>
      <c r="M17" s="1421" t="s">
        <v>2764</v>
      </c>
      <c r="N17" s="1426" t="s">
        <v>3740</v>
      </c>
      <c r="O17" s="842"/>
    </row>
    <row r="18" spans="1:15" ht="15">
      <c r="A18" s="823" t="s">
        <v>2735</v>
      </c>
      <c r="B18" s="838" t="s">
        <v>1472</v>
      </c>
      <c r="C18" s="831">
        <v>2</v>
      </c>
      <c r="D18" s="831">
        <v>66</v>
      </c>
      <c r="E18" s="831">
        <v>3</v>
      </c>
      <c r="F18" s="831" t="s">
        <v>2764</v>
      </c>
      <c r="G18" s="831">
        <v>4</v>
      </c>
      <c r="H18" s="831">
        <v>47</v>
      </c>
      <c r="I18" s="831">
        <v>20</v>
      </c>
      <c r="J18" s="831">
        <v>71</v>
      </c>
      <c r="K18" s="831" t="s">
        <v>2764</v>
      </c>
      <c r="L18" s="831" t="s">
        <v>2764</v>
      </c>
      <c r="M18" s="1421" t="s">
        <v>2764</v>
      </c>
      <c r="N18" s="1425" t="s">
        <v>3741</v>
      </c>
      <c r="O18" s="842"/>
    </row>
    <row r="19" spans="1:15" ht="15">
      <c r="A19" s="823" t="s">
        <v>2737</v>
      </c>
      <c r="B19" s="838" t="s">
        <v>1472</v>
      </c>
      <c r="C19" s="831">
        <v>85</v>
      </c>
      <c r="D19" s="831">
        <v>14</v>
      </c>
      <c r="E19" s="831" t="s">
        <v>2764</v>
      </c>
      <c r="F19" s="831" t="s">
        <v>2764</v>
      </c>
      <c r="G19" s="831">
        <v>4</v>
      </c>
      <c r="H19" s="831">
        <v>80</v>
      </c>
      <c r="I19" s="831">
        <v>15</v>
      </c>
      <c r="J19" s="831">
        <v>89</v>
      </c>
      <c r="K19" s="831" t="s">
        <v>2764</v>
      </c>
      <c r="L19" s="831">
        <v>10</v>
      </c>
      <c r="M19" s="1421" t="s">
        <v>2764</v>
      </c>
      <c r="N19" s="1425" t="s">
        <v>3742</v>
      </c>
      <c r="O19" s="842"/>
    </row>
    <row r="20" spans="1:15" ht="15">
      <c r="A20" s="823" t="s">
        <v>2736</v>
      </c>
      <c r="B20" s="838" t="s">
        <v>1472</v>
      </c>
      <c r="C20" s="831">
        <v>10</v>
      </c>
      <c r="D20" s="831">
        <v>30</v>
      </c>
      <c r="E20" s="831">
        <v>5</v>
      </c>
      <c r="F20" s="831">
        <v>8</v>
      </c>
      <c r="G20" s="831">
        <v>12</v>
      </c>
      <c r="H20" s="831">
        <v>14</v>
      </c>
      <c r="I20" s="831">
        <v>11</v>
      </c>
      <c r="J20" s="831">
        <v>35</v>
      </c>
      <c r="K20" s="831">
        <v>3</v>
      </c>
      <c r="L20" s="831" t="s">
        <v>2764</v>
      </c>
      <c r="M20" s="1421">
        <v>7</v>
      </c>
      <c r="N20" s="1425" t="s">
        <v>3743</v>
      </c>
      <c r="O20" s="842"/>
    </row>
    <row r="21" spans="1:15" ht="15">
      <c r="A21" s="823" t="s">
        <v>3555</v>
      </c>
      <c r="B21" s="838" t="s">
        <v>1472</v>
      </c>
      <c r="C21" s="831" t="s">
        <v>2764</v>
      </c>
      <c r="D21" s="831">
        <v>83</v>
      </c>
      <c r="E21" s="831" t="s">
        <v>2764</v>
      </c>
      <c r="F21" s="831" t="s">
        <v>2764</v>
      </c>
      <c r="G21" s="831" t="s">
        <v>2764</v>
      </c>
      <c r="H21" s="831">
        <v>51</v>
      </c>
      <c r="I21" s="831">
        <v>32</v>
      </c>
      <c r="J21" s="831">
        <v>83</v>
      </c>
      <c r="K21" s="831" t="s">
        <v>2764</v>
      </c>
      <c r="L21" s="831" t="s">
        <v>2764</v>
      </c>
      <c r="M21" s="1421" t="s">
        <v>2764</v>
      </c>
      <c r="N21" s="1427" t="s">
        <v>3669</v>
      </c>
      <c r="O21" s="842"/>
    </row>
    <row r="22" spans="1:15" ht="15">
      <c r="A22" s="823" t="s">
        <v>3556</v>
      </c>
      <c r="B22" s="838" t="s">
        <v>1472</v>
      </c>
      <c r="C22" s="831" t="s">
        <v>2764</v>
      </c>
      <c r="D22" s="831">
        <v>198</v>
      </c>
      <c r="E22" s="831">
        <v>18</v>
      </c>
      <c r="F22" s="831" t="s">
        <v>2764</v>
      </c>
      <c r="G22" s="831" t="s">
        <v>2764</v>
      </c>
      <c r="H22" s="831">
        <v>150</v>
      </c>
      <c r="I22" s="831">
        <v>66</v>
      </c>
      <c r="J22" s="831">
        <v>202</v>
      </c>
      <c r="K22" s="831">
        <v>14</v>
      </c>
      <c r="L22" s="831" t="s">
        <v>2764</v>
      </c>
      <c r="M22" s="1421" t="s">
        <v>2764</v>
      </c>
      <c r="N22" s="1425" t="s">
        <v>3744</v>
      </c>
      <c r="O22" s="842"/>
    </row>
    <row r="23" spans="1:15" ht="15">
      <c r="A23" s="823" t="s">
        <v>2738</v>
      </c>
      <c r="B23" s="838" t="s">
        <v>1472</v>
      </c>
      <c r="C23" s="831">
        <v>12</v>
      </c>
      <c r="D23" s="831">
        <v>180</v>
      </c>
      <c r="E23" s="831">
        <v>35</v>
      </c>
      <c r="F23" s="831">
        <v>4</v>
      </c>
      <c r="G23" s="831">
        <v>20</v>
      </c>
      <c r="H23" s="831">
        <v>162</v>
      </c>
      <c r="I23" s="831">
        <v>41</v>
      </c>
      <c r="J23" s="831">
        <v>215</v>
      </c>
      <c r="K23" s="831">
        <v>10</v>
      </c>
      <c r="L23" s="831">
        <v>2</v>
      </c>
      <c r="M23" s="1421" t="s">
        <v>2764</v>
      </c>
      <c r="N23" s="1425" t="s">
        <v>3745</v>
      </c>
      <c r="O23" s="842"/>
    </row>
    <row r="24" spans="1:15" ht="15">
      <c r="A24" s="823" t="s">
        <v>2739</v>
      </c>
      <c r="B24" s="838" t="s">
        <v>1472</v>
      </c>
      <c r="C24" s="831">
        <v>5</v>
      </c>
      <c r="D24" s="831">
        <v>98</v>
      </c>
      <c r="E24" s="831">
        <v>33</v>
      </c>
      <c r="F24" s="831" t="s">
        <v>2764</v>
      </c>
      <c r="G24" s="831">
        <v>64</v>
      </c>
      <c r="H24" s="831">
        <v>83</v>
      </c>
      <c r="I24" s="831">
        <v>19</v>
      </c>
      <c r="J24" s="831">
        <v>131</v>
      </c>
      <c r="K24" s="831" t="s">
        <v>2764</v>
      </c>
      <c r="L24" s="831">
        <v>5</v>
      </c>
      <c r="M24" s="1421" t="s">
        <v>2764</v>
      </c>
      <c r="N24" s="1425" t="s">
        <v>3746</v>
      </c>
      <c r="O24" s="842"/>
    </row>
    <row r="25" spans="1:15" ht="15">
      <c r="A25" s="823" t="s">
        <v>3557</v>
      </c>
      <c r="B25" s="838" t="s">
        <v>1472</v>
      </c>
      <c r="C25" s="831" t="s">
        <v>2764</v>
      </c>
      <c r="D25" s="831">
        <v>47</v>
      </c>
      <c r="E25" s="831">
        <v>3</v>
      </c>
      <c r="F25" s="831" t="s">
        <v>2764</v>
      </c>
      <c r="G25" s="831">
        <v>25</v>
      </c>
      <c r="H25" s="831">
        <v>20</v>
      </c>
      <c r="I25" s="831">
        <v>5</v>
      </c>
      <c r="J25" s="831">
        <v>50</v>
      </c>
      <c r="K25" s="831" t="s">
        <v>2764</v>
      </c>
      <c r="L25" s="831" t="s">
        <v>2764</v>
      </c>
      <c r="M25" s="1421" t="s">
        <v>2764</v>
      </c>
      <c r="N25" s="1425" t="s">
        <v>3747</v>
      </c>
      <c r="O25" s="842"/>
    </row>
    <row r="26" spans="1:15" ht="15">
      <c r="A26" s="823" t="s">
        <v>2740</v>
      </c>
      <c r="B26" s="838" t="s">
        <v>1472</v>
      </c>
      <c r="C26" s="831">
        <v>15</v>
      </c>
      <c r="D26" s="831">
        <v>140</v>
      </c>
      <c r="E26" s="831">
        <v>25</v>
      </c>
      <c r="F26" s="831">
        <v>10</v>
      </c>
      <c r="G26" s="831">
        <v>40</v>
      </c>
      <c r="H26" s="831">
        <v>110</v>
      </c>
      <c r="I26" s="831">
        <v>20</v>
      </c>
      <c r="J26" s="831">
        <v>170</v>
      </c>
      <c r="K26" s="831">
        <v>10</v>
      </c>
      <c r="L26" s="831" t="s">
        <v>2764</v>
      </c>
      <c r="M26" s="1421" t="s">
        <v>2764</v>
      </c>
      <c r="N26" s="1425" t="s">
        <v>3748</v>
      </c>
      <c r="O26" s="842"/>
    </row>
    <row r="27" spans="1:15" ht="15">
      <c r="A27" s="823" t="s">
        <v>3558</v>
      </c>
      <c r="B27" s="838" t="s">
        <v>1472</v>
      </c>
      <c r="C27" s="831">
        <v>18</v>
      </c>
      <c r="D27" s="831">
        <v>205</v>
      </c>
      <c r="E27" s="831">
        <v>33</v>
      </c>
      <c r="F27" s="831" t="s">
        <v>2764</v>
      </c>
      <c r="G27" s="831" t="s">
        <v>2764</v>
      </c>
      <c r="H27" s="831" t="s">
        <v>2764</v>
      </c>
      <c r="I27" s="831" t="s">
        <v>2764</v>
      </c>
      <c r="J27" s="831">
        <v>245</v>
      </c>
      <c r="K27" s="831">
        <v>9</v>
      </c>
      <c r="L27" s="831">
        <v>2</v>
      </c>
      <c r="M27" s="1421" t="s">
        <v>2764</v>
      </c>
      <c r="N27" s="1425" t="s">
        <v>3749</v>
      </c>
      <c r="O27" s="842"/>
    </row>
    <row r="28" spans="1:15" ht="15">
      <c r="A28" s="823" t="s">
        <v>3559</v>
      </c>
      <c r="B28" s="838" t="s">
        <v>1472</v>
      </c>
      <c r="C28" s="831">
        <v>2</v>
      </c>
      <c r="D28" s="831">
        <v>35</v>
      </c>
      <c r="E28" s="831">
        <v>7</v>
      </c>
      <c r="F28" s="831" t="s">
        <v>2764</v>
      </c>
      <c r="G28" s="831" t="s">
        <v>2764</v>
      </c>
      <c r="H28" s="831" t="s">
        <v>2764</v>
      </c>
      <c r="I28" s="831" t="s">
        <v>2764</v>
      </c>
      <c r="J28" s="831">
        <v>42</v>
      </c>
      <c r="K28" s="831">
        <v>2</v>
      </c>
      <c r="L28" s="831" t="s">
        <v>2764</v>
      </c>
      <c r="M28" s="1421" t="s">
        <v>2764</v>
      </c>
      <c r="N28" s="1425" t="s">
        <v>3568</v>
      </c>
      <c r="O28" s="842"/>
    </row>
    <row r="29" spans="1:15" ht="15">
      <c r="A29" s="823" t="s">
        <v>2741</v>
      </c>
      <c r="B29" s="838" t="s">
        <v>1472</v>
      </c>
      <c r="C29" s="831">
        <v>10</v>
      </c>
      <c r="D29" s="831">
        <v>110</v>
      </c>
      <c r="E29" s="831">
        <v>60</v>
      </c>
      <c r="F29" s="831">
        <v>10</v>
      </c>
      <c r="G29" s="831">
        <v>45</v>
      </c>
      <c r="H29" s="831">
        <v>90</v>
      </c>
      <c r="I29" s="831">
        <v>35</v>
      </c>
      <c r="J29" s="831">
        <v>140</v>
      </c>
      <c r="K29" s="831">
        <v>20</v>
      </c>
      <c r="L29" s="831">
        <v>10</v>
      </c>
      <c r="M29" s="1421">
        <v>10</v>
      </c>
      <c r="N29" s="1425" t="s">
        <v>3750</v>
      </c>
      <c r="O29" s="842"/>
    </row>
    <row r="30" spans="1:15" ht="15">
      <c r="A30" s="823" t="s">
        <v>3560</v>
      </c>
      <c r="B30" s="838" t="s">
        <v>1472</v>
      </c>
      <c r="C30" s="831" t="s">
        <v>2764</v>
      </c>
      <c r="D30" s="831">
        <v>140</v>
      </c>
      <c r="E30" s="831" t="s">
        <v>2764</v>
      </c>
      <c r="F30" s="831" t="s">
        <v>2764</v>
      </c>
      <c r="G30" s="831">
        <v>30</v>
      </c>
      <c r="H30" s="831">
        <v>80</v>
      </c>
      <c r="I30" s="831">
        <v>20</v>
      </c>
      <c r="J30" s="831">
        <v>140</v>
      </c>
      <c r="K30" s="831" t="s">
        <v>2764</v>
      </c>
      <c r="L30" s="831" t="s">
        <v>2764</v>
      </c>
      <c r="M30" s="1421" t="s">
        <v>2764</v>
      </c>
      <c r="N30" s="1427" t="s">
        <v>3670</v>
      </c>
      <c r="O30" s="842"/>
    </row>
    <row r="31" spans="1:15" ht="15">
      <c r="A31" s="823" t="s">
        <v>3561</v>
      </c>
      <c r="B31" s="838" t="s">
        <v>1472</v>
      </c>
      <c r="C31" s="831" t="s">
        <v>2764</v>
      </c>
      <c r="D31" s="831">
        <v>20</v>
      </c>
      <c r="E31" s="831">
        <v>35</v>
      </c>
      <c r="F31" s="831" t="s">
        <v>2764</v>
      </c>
      <c r="G31" s="831" t="s">
        <v>2764</v>
      </c>
      <c r="H31" s="831">
        <v>31</v>
      </c>
      <c r="I31" s="831">
        <v>25</v>
      </c>
      <c r="J31" s="831">
        <v>56</v>
      </c>
      <c r="K31" s="831" t="s">
        <v>2764</v>
      </c>
      <c r="L31" s="831" t="s">
        <v>2764</v>
      </c>
      <c r="M31" s="1421" t="s">
        <v>2764</v>
      </c>
      <c r="N31" s="1427" t="s">
        <v>3671</v>
      </c>
      <c r="O31" s="842"/>
    </row>
    <row r="32" spans="1:15" ht="15">
      <c r="A32" s="823" t="s">
        <v>3562</v>
      </c>
      <c r="B32" s="838" t="s">
        <v>1472</v>
      </c>
      <c r="C32" s="831" t="s">
        <v>2764</v>
      </c>
      <c r="D32" s="831" t="s">
        <v>2764</v>
      </c>
      <c r="E32" s="831" t="s">
        <v>2764</v>
      </c>
      <c r="F32" s="831" t="s">
        <v>2764</v>
      </c>
      <c r="G32" s="831" t="s">
        <v>2764</v>
      </c>
      <c r="H32" s="831" t="s">
        <v>2764</v>
      </c>
      <c r="I32" s="831" t="s">
        <v>2764</v>
      </c>
      <c r="J32" s="831" t="s">
        <v>2764</v>
      </c>
      <c r="K32" s="831" t="s">
        <v>2764</v>
      </c>
      <c r="L32" s="831" t="s">
        <v>2764</v>
      </c>
      <c r="M32" s="1421" t="s">
        <v>2764</v>
      </c>
      <c r="N32" s="1427" t="s">
        <v>3673</v>
      </c>
      <c r="O32" s="842"/>
    </row>
    <row r="33" spans="1:15" ht="15">
      <c r="A33" s="823" t="s">
        <v>2731</v>
      </c>
      <c r="B33" s="838" t="s">
        <v>1472</v>
      </c>
      <c r="C33" s="831">
        <v>39</v>
      </c>
      <c r="D33" s="831">
        <v>994</v>
      </c>
      <c r="E33" s="831">
        <v>306</v>
      </c>
      <c r="F33" s="831">
        <v>118</v>
      </c>
      <c r="G33" s="831" t="s">
        <v>2764</v>
      </c>
      <c r="H33" s="831">
        <v>445</v>
      </c>
      <c r="I33" s="831">
        <v>776</v>
      </c>
      <c r="J33" s="831">
        <v>1339</v>
      </c>
      <c r="K33" s="831" t="s">
        <v>2764</v>
      </c>
      <c r="L33" s="831" t="s">
        <v>2764</v>
      </c>
      <c r="M33" s="1421" t="s">
        <v>2764</v>
      </c>
      <c r="N33" s="1426" t="s">
        <v>3751</v>
      </c>
      <c r="O33" s="842"/>
    </row>
    <row r="34" spans="1:15" ht="15">
      <c r="A34" s="823" t="s">
        <v>3563</v>
      </c>
      <c r="B34" s="838" t="s">
        <v>1472</v>
      </c>
      <c r="C34" s="831">
        <v>5</v>
      </c>
      <c r="D34" s="831">
        <v>35</v>
      </c>
      <c r="E34" s="831">
        <v>8</v>
      </c>
      <c r="F34" s="831" t="s">
        <v>2764</v>
      </c>
      <c r="G34" s="831" t="s">
        <v>2764</v>
      </c>
      <c r="H34" s="831" t="s">
        <v>2764</v>
      </c>
      <c r="I34" s="831" t="s">
        <v>2764</v>
      </c>
      <c r="J34" s="831">
        <v>40</v>
      </c>
      <c r="K34" s="831">
        <v>8</v>
      </c>
      <c r="L34" s="831" t="s">
        <v>2764</v>
      </c>
      <c r="M34" s="1421" t="s">
        <v>2764</v>
      </c>
      <c r="N34" s="1427" t="s">
        <v>3672</v>
      </c>
      <c r="O34" s="842"/>
    </row>
    <row r="35" spans="1:15" ht="15">
      <c r="A35" s="835" t="s">
        <v>3564</v>
      </c>
      <c r="B35" s="838" t="s">
        <v>1472</v>
      </c>
      <c r="C35" s="831" t="s">
        <v>2764</v>
      </c>
      <c r="D35" s="831">
        <v>35</v>
      </c>
      <c r="E35" s="831">
        <v>7</v>
      </c>
      <c r="F35" s="831" t="s">
        <v>2764</v>
      </c>
      <c r="G35" s="831" t="s">
        <v>2764</v>
      </c>
      <c r="H35" s="831">
        <v>16</v>
      </c>
      <c r="I35" s="831">
        <v>26</v>
      </c>
      <c r="J35" s="831" t="s">
        <v>2764</v>
      </c>
      <c r="K35" s="831" t="s">
        <v>2764</v>
      </c>
      <c r="L35" s="831" t="s">
        <v>2764</v>
      </c>
      <c r="M35" s="1421" t="s">
        <v>2764</v>
      </c>
      <c r="N35" s="1425" t="s">
        <v>3752</v>
      </c>
      <c r="O35" s="842"/>
    </row>
    <row r="36" spans="1:15" ht="15">
      <c r="A36" s="823" t="s">
        <v>3565</v>
      </c>
      <c r="B36" s="838" t="s">
        <v>1472</v>
      </c>
      <c r="C36" s="831">
        <v>135</v>
      </c>
      <c r="D36" s="831">
        <v>1128</v>
      </c>
      <c r="E36" s="831">
        <v>284</v>
      </c>
      <c r="F36" s="831" t="s">
        <v>2764</v>
      </c>
      <c r="G36" s="831" t="s">
        <v>2764</v>
      </c>
      <c r="H36" s="831" t="s">
        <v>2764</v>
      </c>
      <c r="I36" s="831" t="s">
        <v>2764</v>
      </c>
      <c r="J36" s="831">
        <v>1302</v>
      </c>
      <c r="K36" s="831">
        <v>161</v>
      </c>
      <c r="L36" s="831">
        <v>84</v>
      </c>
      <c r="M36" s="1421" t="s">
        <v>2764</v>
      </c>
      <c r="N36" s="1426" t="s">
        <v>3753</v>
      </c>
      <c r="O36" s="842"/>
    </row>
    <row r="37" spans="1:15" ht="15">
      <c r="A37" s="823" t="s">
        <v>3577</v>
      </c>
      <c r="B37" s="820" t="s">
        <v>1472</v>
      </c>
      <c r="C37" s="831" t="s">
        <v>2764</v>
      </c>
      <c r="D37" s="831">
        <v>38</v>
      </c>
      <c r="E37" s="831" t="s">
        <v>2764</v>
      </c>
      <c r="F37" s="831" t="s">
        <v>2764</v>
      </c>
      <c r="G37" s="831" t="s">
        <v>2764</v>
      </c>
      <c r="H37" s="831">
        <v>38</v>
      </c>
      <c r="I37" s="831" t="s">
        <v>2764</v>
      </c>
      <c r="J37" s="831">
        <v>38</v>
      </c>
      <c r="K37" s="831" t="s">
        <v>2764</v>
      </c>
      <c r="L37" s="831" t="s">
        <v>2764</v>
      </c>
      <c r="M37" s="1421" t="s">
        <v>2764</v>
      </c>
      <c r="N37" s="1425" t="s">
        <v>3618</v>
      </c>
      <c r="O37" s="842"/>
    </row>
    <row r="38" spans="1:15" ht="15">
      <c r="A38" s="823" t="s">
        <v>2744</v>
      </c>
      <c r="B38" s="820" t="s">
        <v>1472</v>
      </c>
      <c r="C38" s="831" t="s">
        <v>2764</v>
      </c>
      <c r="D38" s="831">
        <v>2029</v>
      </c>
      <c r="E38" s="831">
        <v>507</v>
      </c>
      <c r="F38" s="831" t="s">
        <v>2764</v>
      </c>
      <c r="G38" s="831" t="s">
        <v>2764</v>
      </c>
      <c r="H38" s="831" t="s">
        <v>2764</v>
      </c>
      <c r="I38" s="831" t="s">
        <v>2764</v>
      </c>
      <c r="J38" s="831" t="s">
        <v>2764</v>
      </c>
      <c r="K38" s="831" t="s">
        <v>2764</v>
      </c>
      <c r="L38" s="831" t="s">
        <v>2764</v>
      </c>
      <c r="M38" s="1421" t="s">
        <v>2764</v>
      </c>
      <c r="N38" s="1425" t="s">
        <v>3754</v>
      </c>
      <c r="O38" s="842"/>
    </row>
    <row r="39" spans="1:15" ht="15">
      <c r="A39" s="823" t="s">
        <v>2742</v>
      </c>
      <c r="B39" s="820" t="s">
        <v>1472</v>
      </c>
      <c r="C39" s="831">
        <v>6</v>
      </c>
      <c r="D39" s="831">
        <v>40</v>
      </c>
      <c r="E39" s="831">
        <v>5</v>
      </c>
      <c r="F39" s="831" t="s">
        <v>2764</v>
      </c>
      <c r="G39" s="831">
        <v>9</v>
      </c>
      <c r="H39" s="831">
        <v>25</v>
      </c>
      <c r="I39" s="831">
        <v>17</v>
      </c>
      <c r="J39" s="831">
        <v>44</v>
      </c>
      <c r="K39" s="831">
        <v>2</v>
      </c>
      <c r="L39" s="831">
        <v>4</v>
      </c>
      <c r="M39" s="1421">
        <v>1</v>
      </c>
      <c r="N39" s="1425" t="s">
        <v>3755</v>
      </c>
      <c r="O39" s="842"/>
    </row>
    <row r="40" spans="1:15" ht="15">
      <c r="A40" s="823" t="s">
        <v>2745</v>
      </c>
      <c r="B40" s="820" t="s">
        <v>1472</v>
      </c>
      <c r="C40" s="831">
        <v>25</v>
      </c>
      <c r="D40" s="831">
        <v>200</v>
      </c>
      <c r="E40" s="831">
        <v>70</v>
      </c>
      <c r="F40" s="831" t="s">
        <v>2764</v>
      </c>
      <c r="G40" s="831" t="s">
        <v>2764</v>
      </c>
      <c r="H40" s="831">
        <v>145</v>
      </c>
      <c r="I40" s="831">
        <v>150</v>
      </c>
      <c r="J40" s="831">
        <v>280</v>
      </c>
      <c r="K40" s="831" t="s">
        <v>2764</v>
      </c>
      <c r="L40" s="831">
        <v>15</v>
      </c>
      <c r="M40" s="1421" t="s">
        <v>2764</v>
      </c>
      <c r="N40" s="1425" t="s">
        <v>3756</v>
      </c>
      <c r="O40" s="842"/>
    </row>
    <row r="41" spans="1:15" ht="24.75">
      <c r="A41" s="1422" t="s">
        <v>3566</v>
      </c>
      <c r="B41" s="820" t="s">
        <v>1472</v>
      </c>
      <c r="C41" s="831">
        <v>35</v>
      </c>
      <c r="D41" s="831">
        <v>20</v>
      </c>
      <c r="E41" s="831">
        <v>30</v>
      </c>
      <c r="F41" s="831" t="s">
        <v>2764</v>
      </c>
      <c r="G41" s="831">
        <v>20</v>
      </c>
      <c r="H41" s="831">
        <v>30</v>
      </c>
      <c r="I41" s="831">
        <v>35</v>
      </c>
      <c r="J41" s="831">
        <v>62</v>
      </c>
      <c r="K41" s="831" t="s">
        <v>2764</v>
      </c>
      <c r="L41" s="831">
        <v>20</v>
      </c>
      <c r="M41" s="1421">
        <v>3</v>
      </c>
      <c r="N41" s="1463" t="s">
        <v>3757</v>
      </c>
      <c r="O41" s="842"/>
    </row>
    <row r="42" spans="1:15" ht="24.75">
      <c r="A42" s="1422" t="s">
        <v>3567</v>
      </c>
      <c r="B42" s="820" t="s">
        <v>1472</v>
      </c>
      <c r="C42" s="831">
        <v>60</v>
      </c>
      <c r="D42" s="831">
        <v>600</v>
      </c>
      <c r="E42" s="831">
        <v>269</v>
      </c>
      <c r="F42" s="831">
        <v>2</v>
      </c>
      <c r="G42" s="831">
        <v>28</v>
      </c>
      <c r="H42" s="831">
        <v>300</v>
      </c>
      <c r="I42" s="831">
        <v>599</v>
      </c>
      <c r="J42" s="831">
        <v>21</v>
      </c>
      <c r="K42" s="831" t="s">
        <v>2764</v>
      </c>
      <c r="L42" s="831" t="s">
        <v>2764</v>
      </c>
      <c r="M42" s="1421" t="s">
        <v>2764</v>
      </c>
      <c r="N42" s="1463" t="s">
        <v>3758</v>
      </c>
      <c r="O42" s="842"/>
    </row>
    <row r="43" spans="1:15" ht="15">
      <c r="A43" s="823"/>
      <c r="B43" s="820"/>
      <c r="C43" s="820"/>
      <c r="D43" s="820"/>
      <c r="E43" s="820"/>
      <c r="F43" s="820"/>
      <c r="G43" s="820"/>
      <c r="H43" s="820"/>
      <c r="I43" s="820"/>
      <c r="J43" s="820"/>
      <c r="K43" s="820"/>
      <c r="L43" s="820"/>
      <c r="M43" s="820"/>
      <c r="N43" s="1392"/>
      <c r="O43" s="842"/>
    </row>
    <row r="44" spans="1:15" ht="15">
      <c r="A44" s="1748" t="s">
        <v>3642</v>
      </c>
      <c r="B44" s="1748"/>
      <c r="C44" s="1748"/>
      <c r="D44" s="1748"/>
      <c r="E44" s="1748"/>
      <c r="F44" s="1389"/>
      <c r="G44" s="1389"/>
      <c r="H44" s="1389"/>
      <c r="I44" s="1389"/>
      <c r="J44" s="1389"/>
      <c r="K44" s="1389"/>
      <c r="L44" s="1389"/>
      <c r="M44" s="1389"/>
      <c r="N44" s="1393"/>
      <c r="O44" s="842"/>
    </row>
    <row r="45" spans="1:15" ht="15">
      <c r="A45" s="1749" t="s">
        <v>3641</v>
      </c>
      <c r="B45" s="1749"/>
      <c r="C45" s="1749"/>
      <c r="D45" s="1749"/>
      <c r="E45" s="1749"/>
      <c r="F45" s="1389"/>
      <c r="G45" s="1389"/>
      <c r="H45" s="1389"/>
      <c r="I45" s="1389"/>
      <c r="J45" s="1389"/>
      <c r="K45" s="1389"/>
      <c r="L45" s="1389"/>
      <c r="M45" s="1389"/>
      <c r="N45" s="1393"/>
      <c r="O45" s="842"/>
    </row>
  </sheetData>
  <mergeCells count="9">
    <mergeCell ref="J6:M6"/>
    <mergeCell ref="A44:E44"/>
    <mergeCell ref="A45:E45"/>
    <mergeCell ref="A4:O4"/>
    <mergeCell ref="A5:B7"/>
    <mergeCell ref="C5:M5"/>
    <mergeCell ref="N5:N7"/>
    <mergeCell ref="C6:E6"/>
    <mergeCell ref="F6:I6"/>
  </mergeCells>
  <hyperlinks>
    <hyperlink ref="A1" location="'SPIS TABLIC'!A1" display="POWRÓT/BACK"/>
  </hyperlink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I39"/>
  <sheetViews>
    <sheetView zoomScaleNormal="100" workbookViewId="0">
      <selection activeCell="A2" sqref="A2"/>
    </sheetView>
  </sheetViews>
  <sheetFormatPr defaultColWidth="9.140625" defaultRowHeight="12.75"/>
  <cols>
    <col min="1" max="1" width="79.42578125" style="810" customWidth="1"/>
    <col min="2" max="2" width="14.85546875" style="810" customWidth="1"/>
    <col min="3" max="3" width="15.85546875" style="810" customWidth="1"/>
    <col min="4" max="4" width="13.5703125" style="810" customWidth="1"/>
    <col min="5" max="5" width="14.42578125" style="810" customWidth="1"/>
    <col min="6" max="6" width="13.140625" style="810" customWidth="1"/>
    <col min="7" max="7" width="14.5703125" style="810" customWidth="1"/>
    <col min="8" max="8" width="15.5703125" style="810" customWidth="1"/>
    <col min="9" max="9" width="79.42578125" style="810" customWidth="1"/>
    <col min="10" max="10" width="17.28515625" style="810" customWidth="1"/>
    <col min="11" max="16384" width="9.140625" style="810"/>
  </cols>
  <sheetData>
    <row r="1" spans="1:9" ht="15">
      <c r="A1" s="521" t="s">
        <v>1872</v>
      </c>
    </row>
    <row r="3" spans="1:9">
      <c r="A3" s="1761" t="s">
        <v>3578</v>
      </c>
      <c r="B3" s="1761"/>
      <c r="C3" s="1761"/>
      <c r="D3" s="1761"/>
      <c r="E3" s="1761"/>
      <c r="F3" s="1761"/>
      <c r="G3" s="1761"/>
      <c r="H3" s="1761"/>
    </row>
    <row r="4" spans="1:9">
      <c r="A4" s="1762" t="s">
        <v>3579</v>
      </c>
      <c r="B4" s="1762"/>
      <c r="C4" s="1762"/>
      <c r="D4" s="1762"/>
      <c r="E4" s="1762"/>
      <c r="F4" s="1762"/>
      <c r="G4" s="1762"/>
      <c r="H4" s="1762"/>
    </row>
    <row r="5" spans="1:9" ht="32.25" customHeight="1">
      <c r="A5" s="1760" t="s">
        <v>3593</v>
      </c>
      <c r="B5" s="1738" t="s">
        <v>2757</v>
      </c>
      <c r="C5" s="1738"/>
      <c r="D5" s="1738"/>
      <c r="E5" s="1738" t="s">
        <v>2758</v>
      </c>
      <c r="F5" s="1738"/>
      <c r="G5" s="1738"/>
      <c r="H5" s="1743" t="s">
        <v>2759</v>
      </c>
      <c r="I5" s="1758" t="s">
        <v>1</v>
      </c>
    </row>
    <row r="6" spans="1:9" ht="60">
      <c r="A6" s="1760"/>
      <c r="B6" s="1410" t="s">
        <v>2184</v>
      </c>
      <c r="C6" s="1410" t="s">
        <v>2761</v>
      </c>
      <c r="D6" s="1410" t="s">
        <v>2760</v>
      </c>
      <c r="E6" s="1410" t="s">
        <v>2184</v>
      </c>
      <c r="F6" s="1410" t="s">
        <v>2760</v>
      </c>
      <c r="G6" s="1410" t="s">
        <v>3580</v>
      </c>
      <c r="H6" s="1743"/>
      <c r="I6" s="1759"/>
    </row>
    <row r="7" spans="1:9">
      <c r="A7" s="845" t="s">
        <v>58</v>
      </c>
      <c r="B7" s="818">
        <v>3401</v>
      </c>
      <c r="C7" s="818">
        <v>278</v>
      </c>
      <c r="D7" s="818">
        <v>4843</v>
      </c>
      <c r="E7" s="818">
        <v>7978</v>
      </c>
      <c r="F7" s="818">
        <v>28503</v>
      </c>
      <c r="G7" s="1394">
        <v>71.75</v>
      </c>
      <c r="H7" s="844">
        <v>209</v>
      </c>
      <c r="I7" s="1406" t="s">
        <v>59</v>
      </c>
    </row>
    <row r="8" spans="1:9">
      <c r="A8" s="823" t="s">
        <v>2730</v>
      </c>
      <c r="B8" s="821">
        <v>12</v>
      </c>
      <c r="C8" s="821" t="s">
        <v>2764</v>
      </c>
      <c r="D8" s="821">
        <v>18</v>
      </c>
      <c r="E8" s="821">
        <v>7</v>
      </c>
      <c r="F8" s="821">
        <v>200</v>
      </c>
      <c r="G8" s="821">
        <v>30</v>
      </c>
      <c r="H8" s="822">
        <v>20</v>
      </c>
      <c r="I8" s="1425" t="s">
        <v>3734</v>
      </c>
    </row>
    <row r="9" spans="1:9">
      <c r="A9" s="823" t="s">
        <v>3762</v>
      </c>
      <c r="B9" s="821">
        <v>3</v>
      </c>
      <c r="C9" s="821">
        <v>3</v>
      </c>
      <c r="D9" s="821">
        <v>5</v>
      </c>
      <c r="E9" s="821">
        <v>4</v>
      </c>
      <c r="F9" s="821">
        <v>157</v>
      </c>
      <c r="G9" s="821">
        <v>90</v>
      </c>
      <c r="H9" s="822">
        <v>5</v>
      </c>
      <c r="I9" s="1425" t="s">
        <v>3735</v>
      </c>
    </row>
    <row r="10" spans="1:9">
      <c r="A10" s="823" t="s">
        <v>3553</v>
      </c>
      <c r="B10" s="821">
        <v>19</v>
      </c>
      <c r="C10" s="821" t="s">
        <v>2764</v>
      </c>
      <c r="D10" s="821">
        <v>29</v>
      </c>
      <c r="E10" s="821">
        <v>9</v>
      </c>
      <c r="F10" s="821">
        <v>374</v>
      </c>
      <c r="G10" s="821">
        <v>90</v>
      </c>
      <c r="H10" s="822">
        <v>7</v>
      </c>
      <c r="I10" s="1425" t="s">
        <v>3736</v>
      </c>
    </row>
    <row r="11" spans="1:9">
      <c r="A11" s="823" t="s">
        <v>2732</v>
      </c>
      <c r="B11" s="821">
        <v>3</v>
      </c>
      <c r="C11" s="821">
        <v>3</v>
      </c>
      <c r="D11" s="821">
        <v>12</v>
      </c>
      <c r="E11" s="821">
        <v>7</v>
      </c>
      <c r="F11" s="821">
        <v>406</v>
      </c>
      <c r="G11" s="821">
        <v>80</v>
      </c>
      <c r="H11" s="822" t="s">
        <v>2764</v>
      </c>
      <c r="I11" s="1425" t="s">
        <v>3737</v>
      </c>
    </row>
    <row r="12" spans="1:9">
      <c r="A12" s="823" t="s">
        <v>2733</v>
      </c>
      <c r="B12" s="821">
        <v>10</v>
      </c>
      <c r="C12" s="821">
        <v>10</v>
      </c>
      <c r="D12" s="821">
        <v>14</v>
      </c>
      <c r="E12" s="821">
        <v>8</v>
      </c>
      <c r="F12" s="821">
        <v>600</v>
      </c>
      <c r="G12" s="821">
        <v>90</v>
      </c>
      <c r="H12" s="822">
        <v>7</v>
      </c>
      <c r="I12" s="1425" t="s">
        <v>3738</v>
      </c>
    </row>
    <row r="13" spans="1:9">
      <c r="A13" s="823" t="s">
        <v>2734</v>
      </c>
      <c r="B13" s="821">
        <v>28</v>
      </c>
      <c r="C13" s="821">
        <v>3</v>
      </c>
      <c r="D13" s="821">
        <v>56</v>
      </c>
      <c r="E13" s="821">
        <v>17</v>
      </c>
      <c r="F13" s="821">
        <v>252</v>
      </c>
      <c r="G13" s="821">
        <v>90</v>
      </c>
      <c r="H13" s="822">
        <v>30</v>
      </c>
      <c r="I13" s="1426" t="s">
        <v>3739</v>
      </c>
    </row>
    <row r="14" spans="1:9">
      <c r="A14" s="823" t="s">
        <v>3554</v>
      </c>
      <c r="B14" s="821" t="s">
        <v>2764</v>
      </c>
      <c r="C14" s="821" t="s">
        <v>2764</v>
      </c>
      <c r="D14" s="821" t="s">
        <v>2764</v>
      </c>
      <c r="E14" s="821">
        <v>11</v>
      </c>
      <c r="F14" s="821">
        <v>440</v>
      </c>
      <c r="G14" s="821">
        <v>85</v>
      </c>
      <c r="H14" s="822">
        <v>25</v>
      </c>
      <c r="I14" s="1426" t="s">
        <v>3740</v>
      </c>
    </row>
    <row r="15" spans="1:9">
      <c r="A15" s="823" t="s">
        <v>2735</v>
      </c>
      <c r="B15" s="821">
        <v>14</v>
      </c>
      <c r="C15" s="821">
        <v>1</v>
      </c>
      <c r="D15" s="821">
        <v>29</v>
      </c>
      <c r="E15" s="821">
        <v>4</v>
      </c>
      <c r="F15" s="821">
        <v>226</v>
      </c>
      <c r="G15" s="821">
        <v>50</v>
      </c>
      <c r="H15" s="822" t="s">
        <v>2764</v>
      </c>
      <c r="I15" s="1425" t="s">
        <v>3741</v>
      </c>
    </row>
    <row r="16" spans="1:9">
      <c r="A16" s="823" t="s">
        <v>2737</v>
      </c>
      <c r="B16" s="821">
        <v>22</v>
      </c>
      <c r="C16" s="821">
        <v>22</v>
      </c>
      <c r="D16" s="821">
        <v>30</v>
      </c>
      <c r="E16" s="821">
        <v>32</v>
      </c>
      <c r="F16" s="821">
        <v>64</v>
      </c>
      <c r="G16" s="821">
        <v>40</v>
      </c>
      <c r="H16" s="822">
        <v>54</v>
      </c>
      <c r="I16" s="1425" t="s">
        <v>3742</v>
      </c>
    </row>
    <row r="17" spans="1:9">
      <c r="A17" s="823" t="s">
        <v>2736</v>
      </c>
      <c r="B17" s="821">
        <v>40</v>
      </c>
      <c r="C17" s="821">
        <v>12</v>
      </c>
      <c r="D17" s="821">
        <v>75</v>
      </c>
      <c r="E17" s="821">
        <v>5</v>
      </c>
      <c r="F17" s="821">
        <v>150</v>
      </c>
      <c r="G17" s="821">
        <v>75</v>
      </c>
      <c r="H17" s="822">
        <v>7</v>
      </c>
      <c r="I17" s="1425" t="s">
        <v>3743</v>
      </c>
    </row>
    <row r="18" spans="1:9">
      <c r="A18" s="823" t="s">
        <v>3555</v>
      </c>
      <c r="B18" s="821">
        <v>28</v>
      </c>
      <c r="C18" s="821">
        <v>28</v>
      </c>
      <c r="D18" s="821">
        <v>68</v>
      </c>
      <c r="E18" s="821">
        <v>96</v>
      </c>
      <c r="F18" s="821">
        <v>159</v>
      </c>
      <c r="G18" s="821">
        <v>80</v>
      </c>
      <c r="H18" s="822">
        <v>27</v>
      </c>
      <c r="I18" s="1427" t="s">
        <v>3669</v>
      </c>
    </row>
    <row r="19" spans="1:9">
      <c r="A19" s="823" t="s">
        <v>3556</v>
      </c>
      <c r="B19" s="821">
        <v>16</v>
      </c>
      <c r="C19" s="821">
        <v>16</v>
      </c>
      <c r="D19" s="821">
        <v>30</v>
      </c>
      <c r="E19" s="821">
        <v>21</v>
      </c>
      <c r="F19" s="821">
        <v>672</v>
      </c>
      <c r="G19" s="821">
        <v>100</v>
      </c>
      <c r="H19" s="822">
        <v>24</v>
      </c>
      <c r="I19" s="1425" t="s">
        <v>3744</v>
      </c>
    </row>
    <row r="20" spans="1:9">
      <c r="A20" s="823" t="s">
        <v>2738</v>
      </c>
      <c r="B20" s="821">
        <v>10</v>
      </c>
      <c r="C20" s="821">
        <v>8</v>
      </c>
      <c r="D20" s="821">
        <v>15</v>
      </c>
      <c r="E20" s="821">
        <v>20</v>
      </c>
      <c r="F20" s="821">
        <v>65</v>
      </c>
      <c r="G20" s="821">
        <v>92</v>
      </c>
      <c r="H20" s="822">
        <v>12</v>
      </c>
      <c r="I20" s="1425" t="s">
        <v>3745</v>
      </c>
    </row>
    <row r="21" spans="1:9">
      <c r="A21" s="823" t="s">
        <v>2739</v>
      </c>
      <c r="B21" s="821">
        <v>30</v>
      </c>
      <c r="C21" s="821">
        <v>30</v>
      </c>
      <c r="D21" s="821">
        <v>45</v>
      </c>
      <c r="E21" s="821">
        <v>300</v>
      </c>
      <c r="F21" s="821">
        <v>950</v>
      </c>
      <c r="G21" s="821">
        <v>75</v>
      </c>
      <c r="H21" s="822">
        <v>11</v>
      </c>
      <c r="I21" s="1425" t="s">
        <v>3746</v>
      </c>
    </row>
    <row r="22" spans="1:9">
      <c r="A22" s="823" t="s">
        <v>3557</v>
      </c>
      <c r="B22" s="821">
        <v>11</v>
      </c>
      <c r="C22" s="821">
        <v>5</v>
      </c>
      <c r="D22" s="821">
        <v>17</v>
      </c>
      <c r="E22" s="821">
        <v>30</v>
      </c>
      <c r="F22" s="821">
        <v>30</v>
      </c>
      <c r="G22" s="821">
        <v>80</v>
      </c>
      <c r="H22" s="822">
        <v>16</v>
      </c>
      <c r="I22" s="1425" t="s">
        <v>3747</v>
      </c>
    </row>
    <row r="23" spans="1:9">
      <c r="A23" s="823" t="s">
        <v>2740</v>
      </c>
      <c r="B23" s="821">
        <v>30</v>
      </c>
      <c r="C23" s="821">
        <v>4</v>
      </c>
      <c r="D23" s="821">
        <v>45</v>
      </c>
      <c r="E23" s="821">
        <v>60</v>
      </c>
      <c r="F23" s="821">
        <v>180</v>
      </c>
      <c r="G23" s="821">
        <v>40</v>
      </c>
      <c r="H23" s="822">
        <v>12</v>
      </c>
      <c r="I23" s="1425" t="s">
        <v>3748</v>
      </c>
    </row>
    <row r="24" spans="1:9">
      <c r="A24" s="1395" t="s">
        <v>3558</v>
      </c>
      <c r="B24" s="821">
        <v>32</v>
      </c>
      <c r="C24" s="821">
        <v>29</v>
      </c>
      <c r="D24" s="821">
        <v>69</v>
      </c>
      <c r="E24" s="821">
        <v>20</v>
      </c>
      <c r="F24" s="821">
        <v>584</v>
      </c>
      <c r="G24" s="821">
        <v>80</v>
      </c>
      <c r="H24" s="822">
        <v>15</v>
      </c>
      <c r="I24" s="1425" t="s">
        <v>3749</v>
      </c>
    </row>
    <row r="25" spans="1:9">
      <c r="A25" s="1395" t="s">
        <v>3559</v>
      </c>
      <c r="B25" s="821" t="s">
        <v>2764</v>
      </c>
      <c r="C25" s="821" t="s">
        <v>2764</v>
      </c>
      <c r="D25" s="821" t="s">
        <v>2764</v>
      </c>
      <c r="E25" s="821">
        <v>213</v>
      </c>
      <c r="F25" s="821">
        <v>213</v>
      </c>
      <c r="G25" s="821">
        <v>75</v>
      </c>
      <c r="H25" s="822" t="s">
        <v>2764</v>
      </c>
      <c r="I25" s="1425" t="s">
        <v>3568</v>
      </c>
    </row>
    <row r="26" spans="1:9">
      <c r="A26" s="1395" t="s">
        <v>2741</v>
      </c>
      <c r="B26" s="821">
        <v>25</v>
      </c>
      <c r="C26" s="821">
        <v>1</v>
      </c>
      <c r="D26" s="821">
        <v>38</v>
      </c>
      <c r="E26" s="821">
        <v>36</v>
      </c>
      <c r="F26" s="821">
        <v>840</v>
      </c>
      <c r="G26" s="821">
        <v>80</v>
      </c>
      <c r="H26" s="822">
        <v>3</v>
      </c>
      <c r="I26" s="1425" t="s">
        <v>3750</v>
      </c>
    </row>
    <row r="27" spans="1:9">
      <c r="A27" s="823" t="s">
        <v>3560</v>
      </c>
      <c r="B27" s="821">
        <v>160</v>
      </c>
      <c r="C27" s="821">
        <v>20</v>
      </c>
      <c r="D27" s="821">
        <v>160</v>
      </c>
      <c r="E27" s="821">
        <v>200</v>
      </c>
      <c r="F27" s="821">
        <v>600</v>
      </c>
      <c r="G27" s="821">
        <v>60</v>
      </c>
      <c r="H27" s="822">
        <v>60</v>
      </c>
      <c r="I27" s="1427" t="s">
        <v>3670</v>
      </c>
    </row>
    <row r="28" spans="1:9">
      <c r="A28" s="1395" t="s">
        <v>3561</v>
      </c>
      <c r="B28" s="821">
        <v>30</v>
      </c>
      <c r="C28" s="821" t="s">
        <v>2764</v>
      </c>
      <c r="D28" s="821">
        <v>90</v>
      </c>
      <c r="E28" s="821" t="s">
        <v>2764</v>
      </c>
      <c r="F28" s="821" t="s">
        <v>2764</v>
      </c>
      <c r="G28" s="821" t="s">
        <v>2764</v>
      </c>
      <c r="H28" s="822">
        <v>2</v>
      </c>
      <c r="I28" s="1427" t="s">
        <v>3671</v>
      </c>
    </row>
    <row r="29" spans="1:9">
      <c r="A29" s="823" t="s">
        <v>3562</v>
      </c>
      <c r="B29" s="821">
        <v>2</v>
      </c>
      <c r="C29" s="821">
        <v>2</v>
      </c>
      <c r="D29" s="821">
        <v>6</v>
      </c>
      <c r="E29" s="821">
        <v>90</v>
      </c>
      <c r="F29" s="821">
        <v>224</v>
      </c>
      <c r="G29" s="821">
        <v>80</v>
      </c>
      <c r="H29" s="822" t="s">
        <v>2764</v>
      </c>
      <c r="I29" s="1427" t="s">
        <v>3673</v>
      </c>
    </row>
    <row r="30" spans="1:9">
      <c r="A30" s="1395" t="s">
        <v>2731</v>
      </c>
      <c r="B30" s="821">
        <v>96</v>
      </c>
      <c r="C30" s="821">
        <v>2</v>
      </c>
      <c r="D30" s="821">
        <v>121</v>
      </c>
      <c r="E30" s="821">
        <v>102</v>
      </c>
      <c r="F30" s="821">
        <v>3075</v>
      </c>
      <c r="G30" s="821">
        <v>70</v>
      </c>
      <c r="H30" s="822">
        <v>12</v>
      </c>
      <c r="I30" s="1426" t="s">
        <v>3751</v>
      </c>
    </row>
    <row r="31" spans="1:9">
      <c r="A31" s="1395" t="s">
        <v>3563</v>
      </c>
      <c r="B31" s="821">
        <v>38</v>
      </c>
      <c r="C31" s="821">
        <v>16</v>
      </c>
      <c r="D31" s="821">
        <v>38</v>
      </c>
      <c r="E31" s="821">
        <v>3</v>
      </c>
      <c r="F31" s="821">
        <v>90</v>
      </c>
      <c r="G31" s="821">
        <v>90</v>
      </c>
      <c r="H31" s="822">
        <v>6</v>
      </c>
      <c r="I31" s="1427" t="s">
        <v>3672</v>
      </c>
    </row>
    <row r="32" spans="1:9">
      <c r="A32" s="1396" t="s">
        <v>3564</v>
      </c>
      <c r="B32" s="821">
        <v>30</v>
      </c>
      <c r="C32" s="821" t="s">
        <v>2764</v>
      </c>
      <c r="D32" s="821">
        <v>30</v>
      </c>
      <c r="E32" s="821">
        <v>10</v>
      </c>
      <c r="F32" s="821">
        <v>320</v>
      </c>
      <c r="G32" s="821">
        <v>80</v>
      </c>
      <c r="H32" s="822">
        <v>1</v>
      </c>
      <c r="I32" s="1425" t="s">
        <v>3752</v>
      </c>
    </row>
    <row r="33" spans="1:9">
      <c r="A33" s="1395" t="s">
        <v>3565</v>
      </c>
      <c r="B33" s="821">
        <v>832</v>
      </c>
      <c r="C33" s="821" t="s">
        <v>2764</v>
      </c>
      <c r="D33" s="821">
        <v>832</v>
      </c>
      <c r="E33" s="821">
        <v>2720</v>
      </c>
      <c r="F33" s="821">
        <v>3168</v>
      </c>
      <c r="G33" s="821">
        <v>79</v>
      </c>
      <c r="H33" s="822">
        <v>157</v>
      </c>
      <c r="I33" s="1426" t="s">
        <v>3753</v>
      </c>
    </row>
    <row r="34" spans="1:9">
      <c r="A34" s="1395" t="s">
        <v>2743</v>
      </c>
      <c r="B34" s="821" t="s">
        <v>2764</v>
      </c>
      <c r="C34" s="821" t="s">
        <v>2764</v>
      </c>
      <c r="D34" s="821" t="s">
        <v>2764</v>
      </c>
      <c r="E34" s="821">
        <v>4</v>
      </c>
      <c r="F34" s="821">
        <v>160</v>
      </c>
      <c r="G34" s="821">
        <v>90</v>
      </c>
      <c r="H34" s="822" t="s">
        <v>2764</v>
      </c>
      <c r="I34" s="1425" t="s">
        <v>3618</v>
      </c>
    </row>
    <row r="35" spans="1:9">
      <c r="A35" s="823" t="s">
        <v>2744</v>
      </c>
      <c r="B35" s="821">
        <v>1331</v>
      </c>
      <c r="C35" s="821">
        <v>51</v>
      </c>
      <c r="D35" s="821">
        <v>1996</v>
      </c>
      <c r="E35" s="821">
        <v>159</v>
      </c>
      <c r="F35" s="821">
        <v>6360</v>
      </c>
      <c r="G35" s="821">
        <v>80</v>
      </c>
      <c r="H35" s="822">
        <v>307</v>
      </c>
      <c r="I35" s="1425" t="s">
        <v>3754</v>
      </c>
    </row>
    <row r="36" spans="1:9">
      <c r="A36" s="1395" t="s">
        <v>2742</v>
      </c>
      <c r="B36" s="821">
        <v>14</v>
      </c>
      <c r="C36" s="821" t="s">
        <v>2764</v>
      </c>
      <c r="D36" s="821">
        <v>56</v>
      </c>
      <c r="E36" s="821" t="s">
        <v>2764</v>
      </c>
      <c r="F36" s="821" t="s">
        <v>2764</v>
      </c>
      <c r="G36" s="821" t="s">
        <v>2764</v>
      </c>
      <c r="H36" s="822" t="s">
        <v>2764</v>
      </c>
      <c r="I36" s="1425" t="s">
        <v>3755</v>
      </c>
    </row>
    <row r="37" spans="1:9">
      <c r="A37" s="1395" t="s">
        <v>2745</v>
      </c>
      <c r="B37" s="821">
        <v>64</v>
      </c>
      <c r="C37" s="821">
        <v>8</v>
      </c>
      <c r="D37" s="821">
        <v>96</v>
      </c>
      <c r="E37" s="821">
        <v>56</v>
      </c>
      <c r="F37" s="821">
        <v>168</v>
      </c>
      <c r="G37" s="821">
        <v>70</v>
      </c>
      <c r="H37" s="822">
        <v>18</v>
      </c>
      <c r="I37" s="1425" t="s">
        <v>3756</v>
      </c>
    </row>
    <row r="38" spans="1:9" ht="24">
      <c r="A38" s="1407" t="s">
        <v>3594</v>
      </c>
      <c r="B38" s="821">
        <v>7</v>
      </c>
      <c r="C38" s="821">
        <v>2</v>
      </c>
      <c r="D38" s="821">
        <v>8</v>
      </c>
      <c r="E38" s="821">
        <v>22</v>
      </c>
      <c r="F38" s="821">
        <v>352</v>
      </c>
      <c r="G38" s="821">
        <v>90</v>
      </c>
      <c r="H38" s="822">
        <v>4</v>
      </c>
      <c r="I38" s="1463" t="s">
        <v>3757</v>
      </c>
    </row>
    <row r="39" spans="1:9" ht="24">
      <c r="A39" s="1407" t="s">
        <v>3567</v>
      </c>
      <c r="B39" s="821">
        <v>464</v>
      </c>
      <c r="C39" s="821">
        <v>2</v>
      </c>
      <c r="D39" s="821">
        <v>815</v>
      </c>
      <c r="E39" s="821">
        <v>3712</v>
      </c>
      <c r="F39" s="821">
        <v>7424</v>
      </c>
      <c r="G39" s="821">
        <v>85</v>
      </c>
      <c r="H39" s="822">
        <v>12</v>
      </c>
      <c r="I39" s="1463" t="s">
        <v>3758</v>
      </c>
    </row>
  </sheetData>
  <mergeCells count="7">
    <mergeCell ref="I5:I6"/>
    <mergeCell ref="A5:A6"/>
    <mergeCell ref="A3:H3"/>
    <mergeCell ref="A4:H4"/>
    <mergeCell ref="B5:D5"/>
    <mergeCell ref="E5:G5"/>
    <mergeCell ref="H5:H6"/>
  </mergeCells>
  <hyperlinks>
    <hyperlink ref="A1" location="'SPIS TABLIC'!A1" display="POWRÓT/BACK"/>
  </hyperlink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zoomScaleNormal="100" workbookViewId="0"/>
  </sheetViews>
  <sheetFormatPr defaultColWidth="9.140625" defaultRowHeight="12.75"/>
  <cols>
    <col min="1" max="1" width="24.85546875" style="5" customWidth="1"/>
    <col min="2" max="2" width="4" style="5" customWidth="1"/>
    <col min="3" max="3" width="18.42578125" style="5" customWidth="1"/>
    <col min="4" max="4" width="18" style="5" customWidth="1"/>
    <col min="5" max="5" width="18.28515625" style="5" customWidth="1"/>
    <col min="6" max="6" width="15" style="5" customWidth="1"/>
    <col min="7" max="7" width="18.5703125" style="5" customWidth="1"/>
    <col min="8" max="8" width="15.140625" style="5" customWidth="1"/>
    <col min="9" max="9" width="18.5703125" style="5" customWidth="1"/>
    <col min="10" max="16384" width="9.140625" style="5"/>
  </cols>
  <sheetData>
    <row r="1" spans="1:9" ht="15">
      <c r="A1" s="521" t="s">
        <v>1872</v>
      </c>
    </row>
    <row r="3" spans="1:9" s="576" customFormat="1" ht="15" customHeight="1">
      <c r="A3" s="579" t="s">
        <v>2723</v>
      </c>
      <c r="B3" s="579"/>
    </row>
    <row r="4" spans="1:9" s="576" customFormat="1" ht="15" customHeight="1">
      <c r="A4" s="1730" t="s">
        <v>3202</v>
      </c>
      <c r="B4" s="1730"/>
      <c r="C4" s="1730"/>
      <c r="D4" s="1730"/>
      <c r="E4" s="1730"/>
      <c r="F4" s="1730"/>
      <c r="G4" s="1730"/>
      <c r="H4" s="1730"/>
      <c r="I4" s="1730"/>
    </row>
    <row r="5" spans="1:9" s="576" customFormat="1"/>
    <row r="7" spans="1:9" ht="17.25" customHeight="1">
      <c r="A7" s="576" t="s">
        <v>3207</v>
      </c>
      <c r="B7" s="576"/>
      <c r="C7" s="576"/>
      <c r="D7" s="576"/>
      <c r="E7" s="576"/>
      <c r="F7" s="576"/>
      <c r="G7" s="576"/>
      <c r="H7" s="576"/>
      <c r="I7" s="576"/>
    </row>
    <row r="8" spans="1:9" ht="15" customHeight="1">
      <c r="A8" s="713" t="s">
        <v>3203</v>
      </c>
      <c r="B8" s="698"/>
      <c r="C8" s="576"/>
      <c r="D8" s="576"/>
      <c r="E8" s="576"/>
      <c r="F8" s="576"/>
      <c r="G8" s="576"/>
      <c r="H8" s="576"/>
      <c r="I8" s="576"/>
    </row>
    <row r="9" spans="1:9" ht="27.75" customHeight="1">
      <c r="A9" s="1574" t="s">
        <v>2561</v>
      </c>
      <c r="B9" s="1575"/>
      <c r="C9" s="1493" t="s">
        <v>2562</v>
      </c>
      <c r="D9" s="1493"/>
      <c r="E9" s="1493" t="s">
        <v>3205</v>
      </c>
      <c r="F9" s="1493" t="s">
        <v>2563</v>
      </c>
      <c r="G9" s="1493"/>
      <c r="H9" s="1493" t="s">
        <v>2564</v>
      </c>
      <c r="I9" s="1529"/>
    </row>
    <row r="10" spans="1:9" ht="115.5" customHeight="1">
      <c r="A10" s="1574"/>
      <c r="B10" s="1575"/>
      <c r="C10" s="567" t="s">
        <v>2184</v>
      </c>
      <c r="D10" s="567" t="s">
        <v>3204</v>
      </c>
      <c r="E10" s="1493"/>
      <c r="F10" s="567" t="s">
        <v>2184</v>
      </c>
      <c r="G10" s="567" t="s">
        <v>3206</v>
      </c>
      <c r="H10" s="567" t="s">
        <v>2184</v>
      </c>
      <c r="I10" s="572" t="s">
        <v>3206</v>
      </c>
    </row>
    <row r="11" spans="1:9" ht="18" customHeight="1">
      <c r="A11" s="1234" t="s">
        <v>3199</v>
      </c>
      <c r="B11" s="1235" t="s">
        <v>810</v>
      </c>
      <c r="C11" s="1250">
        <v>1469</v>
      </c>
      <c r="D11" s="1250">
        <v>954</v>
      </c>
      <c r="E11" s="1250">
        <v>75870</v>
      </c>
      <c r="F11" s="1250">
        <v>4484.33</v>
      </c>
      <c r="G11" s="1250">
        <v>3468</v>
      </c>
      <c r="H11" s="1250">
        <v>89540</v>
      </c>
      <c r="I11" s="1251">
        <v>69919</v>
      </c>
    </row>
    <row r="12" spans="1:9">
      <c r="A12" s="1258" t="s">
        <v>423</v>
      </c>
      <c r="B12" s="1235" t="s">
        <v>1472</v>
      </c>
      <c r="C12" s="1242">
        <v>831</v>
      </c>
      <c r="D12" s="1242">
        <v>645</v>
      </c>
      <c r="E12" s="1242">
        <v>54898</v>
      </c>
      <c r="F12" s="1242">
        <v>2882</v>
      </c>
      <c r="G12" s="1242">
        <v>2515</v>
      </c>
      <c r="H12" s="1242">
        <v>58812</v>
      </c>
      <c r="I12" s="1243">
        <v>51197</v>
      </c>
    </row>
    <row r="13" spans="1:9">
      <c r="A13" s="1234"/>
      <c r="B13" s="1235" t="s">
        <v>1473</v>
      </c>
      <c r="C13" s="1242">
        <v>638</v>
      </c>
      <c r="D13" s="1242">
        <v>309</v>
      </c>
      <c r="E13" s="1242">
        <v>20972</v>
      </c>
      <c r="F13" s="1242">
        <v>1602.33</v>
      </c>
      <c r="G13" s="1242">
        <v>953</v>
      </c>
      <c r="H13" s="1242">
        <v>30728</v>
      </c>
      <c r="I13" s="1243">
        <v>18722</v>
      </c>
    </row>
    <row r="14" spans="1:9">
      <c r="A14" s="1234" t="s">
        <v>1470</v>
      </c>
      <c r="B14" s="1235"/>
      <c r="C14" s="1242"/>
      <c r="D14" s="1242"/>
      <c r="E14" s="1242"/>
      <c r="F14" s="1242"/>
      <c r="G14" s="1242"/>
      <c r="H14" s="1242"/>
      <c r="I14" s="1243"/>
    </row>
    <row r="15" spans="1:9">
      <c r="A15" s="1258" t="s">
        <v>1676</v>
      </c>
      <c r="B15" s="1235"/>
      <c r="C15" s="1242"/>
      <c r="D15" s="1242"/>
      <c r="E15" s="1242"/>
      <c r="F15" s="1242"/>
      <c r="G15" s="1242"/>
      <c r="H15" s="1242"/>
      <c r="I15" s="1243"/>
    </row>
    <row r="16" spans="1:9">
      <c r="A16" s="1254" t="s">
        <v>426</v>
      </c>
      <c r="B16" s="1236" t="s">
        <v>1473</v>
      </c>
      <c r="C16" s="1238">
        <v>3</v>
      </c>
      <c r="D16" s="1252">
        <v>1</v>
      </c>
      <c r="E16" s="1238">
        <v>120</v>
      </c>
      <c r="F16" s="1238">
        <v>9</v>
      </c>
      <c r="G16" s="1238">
        <v>7</v>
      </c>
      <c r="H16" s="1238">
        <v>131</v>
      </c>
      <c r="I16" s="1253">
        <v>120</v>
      </c>
    </row>
    <row r="17" spans="1:11">
      <c r="A17" s="1254" t="s">
        <v>424</v>
      </c>
      <c r="B17" s="1236" t="s">
        <v>1472</v>
      </c>
      <c r="C17" s="1238">
        <v>9</v>
      </c>
      <c r="D17" s="1252">
        <v>9</v>
      </c>
      <c r="E17" s="1238">
        <v>864</v>
      </c>
      <c r="F17" s="1238">
        <v>40</v>
      </c>
      <c r="G17" s="1238">
        <v>40</v>
      </c>
      <c r="H17" s="1238">
        <v>1193</v>
      </c>
      <c r="I17" s="1253">
        <v>818</v>
      </c>
      <c r="K17" s="531"/>
    </row>
    <row r="18" spans="1:11">
      <c r="A18" s="1254" t="s">
        <v>424</v>
      </c>
      <c r="B18" s="1236" t="s">
        <v>1473</v>
      </c>
      <c r="C18" s="1238">
        <v>5</v>
      </c>
      <c r="D18" s="1252">
        <v>2</v>
      </c>
      <c r="E18" s="1238">
        <v>235</v>
      </c>
      <c r="F18" s="1238">
        <v>21</v>
      </c>
      <c r="G18" s="1238">
        <v>13</v>
      </c>
      <c r="H18" s="1238" t="s">
        <v>2764</v>
      </c>
      <c r="I18" s="1253">
        <v>224</v>
      </c>
      <c r="K18" s="10"/>
    </row>
    <row r="19" spans="1:11">
      <c r="A19" s="1254" t="s">
        <v>427</v>
      </c>
      <c r="B19" s="1236" t="s">
        <v>1473</v>
      </c>
      <c r="C19" s="1238">
        <v>4</v>
      </c>
      <c r="D19" s="1252" t="s">
        <v>2764</v>
      </c>
      <c r="E19" s="1238" t="s">
        <v>2764</v>
      </c>
      <c r="F19" s="1238">
        <v>12</v>
      </c>
      <c r="G19" s="1238" t="s">
        <v>2764</v>
      </c>
      <c r="H19" s="1238">
        <v>230</v>
      </c>
      <c r="I19" s="1253" t="s">
        <v>2764</v>
      </c>
    </row>
    <row r="20" spans="1:11">
      <c r="A20" s="1254" t="s">
        <v>428</v>
      </c>
      <c r="B20" s="1236" t="s">
        <v>1473</v>
      </c>
      <c r="C20" s="1238">
        <v>2</v>
      </c>
      <c r="D20" s="1252">
        <v>1</v>
      </c>
      <c r="E20" s="1238">
        <v>95</v>
      </c>
      <c r="F20" s="1238">
        <v>5</v>
      </c>
      <c r="G20" s="1238">
        <v>4</v>
      </c>
      <c r="H20" s="1238">
        <v>110</v>
      </c>
      <c r="I20" s="1253">
        <v>99</v>
      </c>
    </row>
    <row r="21" spans="1:11">
      <c r="A21" s="1254" t="s">
        <v>429</v>
      </c>
      <c r="B21" s="1236" t="s">
        <v>1473</v>
      </c>
      <c r="C21" s="1238">
        <v>3</v>
      </c>
      <c r="D21" s="1252">
        <v>3</v>
      </c>
      <c r="E21" s="1238">
        <v>185</v>
      </c>
      <c r="F21" s="1238">
        <v>10</v>
      </c>
      <c r="G21" s="1238">
        <v>10</v>
      </c>
      <c r="H21" s="1238">
        <v>184</v>
      </c>
      <c r="I21" s="1253">
        <v>184</v>
      </c>
    </row>
    <row r="22" spans="1:11">
      <c r="A22" s="1254" t="s">
        <v>425</v>
      </c>
      <c r="B22" s="1236" t="s">
        <v>1472</v>
      </c>
      <c r="C22" s="1238">
        <v>3</v>
      </c>
      <c r="D22" s="1252">
        <v>3</v>
      </c>
      <c r="E22" s="1238">
        <v>363</v>
      </c>
      <c r="F22" s="1238">
        <v>14</v>
      </c>
      <c r="G22" s="1238">
        <v>14</v>
      </c>
      <c r="H22" s="1238">
        <v>444</v>
      </c>
      <c r="I22" s="1253">
        <v>328</v>
      </c>
    </row>
    <row r="23" spans="1:11">
      <c r="A23" s="1254" t="s">
        <v>425</v>
      </c>
      <c r="B23" s="1236" t="s">
        <v>1473</v>
      </c>
      <c r="C23" s="1238">
        <v>9</v>
      </c>
      <c r="D23" s="1255" t="s">
        <v>2764</v>
      </c>
      <c r="E23" s="1241" t="s">
        <v>2764</v>
      </c>
      <c r="F23" s="1238">
        <v>19</v>
      </c>
      <c r="G23" s="1241" t="s">
        <v>2764</v>
      </c>
      <c r="H23" s="1238">
        <v>216</v>
      </c>
      <c r="I23" s="1256" t="s">
        <v>2764</v>
      </c>
    </row>
    <row r="24" spans="1:11">
      <c r="A24" s="1254" t="s">
        <v>430</v>
      </c>
      <c r="B24" s="1236" t="s">
        <v>1473</v>
      </c>
      <c r="C24" s="1238">
        <v>2</v>
      </c>
      <c r="D24" s="1252">
        <v>1</v>
      </c>
      <c r="E24" s="1238">
        <v>150</v>
      </c>
      <c r="F24" s="1238">
        <v>9</v>
      </c>
      <c r="G24" s="1238">
        <v>6</v>
      </c>
      <c r="H24" s="1238">
        <v>169</v>
      </c>
      <c r="I24" s="1253">
        <v>125</v>
      </c>
    </row>
    <row r="25" spans="1:11">
      <c r="A25" s="1254" t="s">
        <v>431</v>
      </c>
      <c r="B25" s="1236" t="s">
        <v>1473</v>
      </c>
      <c r="C25" s="1238">
        <v>3</v>
      </c>
      <c r="D25" s="1252" t="s">
        <v>2764</v>
      </c>
      <c r="E25" s="1238" t="s">
        <v>2764</v>
      </c>
      <c r="F25" s="1238">
        <v>10</v>
      </c>
      <c r="G25" s="1238" t="s">
        <v>2764</v>
      </c>
      <c r="H25" s="1238">
        <v>150</v>
      </c>
      <c r="I25" s="1253" t="s">
        <v>2764</v>
      </c>
    </row>
    <row r="26" spans="1:11">
      <c r="A26" s="1254" t="s">
        <v>432</v>
      </c>
      <c r="B26" s="1236" t="s">
        <v>1473</v>
      </c>
      <c r="C26" s="1238">
        <v>5</v>
      </c>
      <c r="D26" s="1252">
        <v>2</v>
      </c>
      <c r="E26" s="1238">
        <v>88</v>
      </c>
      <c r="F26" s="1238">
        <v>7</v>
      </c>
      <c r="G26" s="1238">
        <v>4</v>
      </c>
      <c r="H26" s="1238">
        <v>132</v>
      </c>
      <c r="I26" s="1253">
        <v>88</v>
      </c>
    </row>
    <row r="27" spans="1:11">
      <c r="A27" s="1254" t="s">
        <v>433</v>
      </c>
      <c r="B27" s="1236" t="s">
        <v>1473</v>
      </c>
      <c r="C27" s="1238">
        <v>3</v>
      </c>
      <c r="D27" s="1252">
        <v>2</v>
      </c>
      <c r="E27" s="1238">
        <v>124</v>
      </c>
      <c r="F27" s="1238">
        <v>8</v>
      </c>
      <c r="G27" s="1238">
        <v>6</v>
      </c>
      <c r="H27" s="1238">
        <v>171</v>
      </c>
      <c r="I27" s="1253">
        <v>122</v>
      </c>
    </row>
    <row r="28" spans="1:11">
      <c r="A28" s="1234" t="s">
        <v>3200</v>
      </c>
      <c r="B28" s="1235"/>
      <c r="C28" s="1242"/>
      <c r="D28" s="1242"/>
      <c r="E28" s="1242"/>
      <c r="F28" s="1242"/>
      <c r="G28" s="1242"/>
      <c r="H28" s="1242"/>
      <c r="I28" s="1243"/>
    </row>
    <row r="29" spans="1:11">
      <c r="A29" s="1258" t="s">
        <v>1676</v>
      </c>
      <c r="B29" s="1235"/>
      <c r="C29" s="1242"/>
      <c r="D29" s="1242"/>
      <c r="E29" s="1242"/>
      <c r="F29" s="1242"/>
      <c r="G29" s="1242"/>
      <c r="H29" s="1242"/>
      <c r="I29" s="1243"/>
    </row>
    <row r="30" spans="1:11">
      <c r="A30" s="1254" t="s">
        <v>434</v>
      </c>
      <c r="B30" s="1235" t="s">
        <v>1472</v>
      </c>
      <c r="C30" s="1242">
        <v>4</v>
      </c>
      <c r="D30" s="1242">
        <v>3</v>
      </c>
      <c r="E30" s="1242">
        <v>318</v>
      </c>
      <c r="F30" s="1242">
        <v>16</v>
      </c>
      <c r="G30" s="1242">
        <v>14</v>
      </c>
      <c r="H30" s="1242">
        <v>365</v>
      </c>
      <c r="I30" s="1243">
        <v>316</v>
      </c>
    </row>
    <row r="31" spans="1:11">
      <c r="A31" s="1254" t="s">
        <v>434</v>
      </c>
      <c r="B31" s="1236" t="s">
        <v>1473</v>
      </c>
      <c r="C31" s="1238">
        <v>14</v>
      </c>
      <c r="D31" s="1252">
        <v>4</v>
      </c>
      <c r="E31" s="1238">
        <v>99</v>
      </c>
      <c r="F31" s="1238">
        <v>14</v>
      </c>
      <c r="G31" s="1238">
        <v>4</v>
      </c>
      <c r="H31" s="1238">
        <v>244</v>
      </c>
      <c r="I31" s="1253">
        <v>92</v>
      </c>
    </row>
    <row r="32" spans="1:11">
      <c r="A32" s="1254" t="s">
        <v>435</v>
      </c>
      <c r="B32" s="1236" t="s">
        <v>1472</v>
      </c>
      <c r="C32" s="1238">
        <v>16</v>
      </c>
      <c r="D32" s="1252">
        <v>14</v>
      </c>
      <c r="E32" s="1238">
        <v>1701</v>
      </c>
      <c r="F32" s="1238">
        <v>80</v>
      </c>
      <c r="G32" s="1238">
        <v>73</v>
      </c>
      <c r="H32" s="1238">
        <v>1698</v>
      </c>
      <c r="I32" s="1253">
        <v>1538</v>
      </c>
    </row>
    <row r="33" spans="1:9">
      <c r="A33" s="1254" t="s">
        <v>1496</v>
      </c>
      <c r="B33" s="1236" t="s">
        <v>1473</v>
      </c>
      <c r="C33" s="1238">
        <v>16</v>
      </c>
      <c r="D33" s="1252">
        <v>6</v>
      </c>
      <c r="E33" s="1238">
        <v>159</v>
      </c>
      <c r="F33" s="1238">
        <v>26</v>
      </c>
      <c r="G33" s="1238">
        <v>10</v>
      </c>
      <c r="H33" s="1238">
        <v>467</v>
      </c>
      <c r="I33" s="1253">
        <v>154</v>
      </c>
    </row>
    <row r="34" spans="1:9">
      <c r="A34" s="1254" t="s">
        <v>436</v>
      </c>
      <c r="B34" s="1236" t="s">
        <v>1472</v>
      </c>
      <c r="C34" s="1238">
        <v>8</v>
      </c>
      <c r="D34" s="1252">
        <v>3</v>
      </c>
      <c r="E34" s="1238">
        <v>168</v>
      </c>
      <c r="F34" s="1238">
        <v>13</v>
      </c>
      <c r="G34" s="1238">
        <v>7</v>
      </c>
      <c r="H34" s="1238">
        <v>230</v>
      </c>
      <c r="I34" s="1253">
        <v>144</v>
      </c>
    </row>
    <row r="35" spans="1:9">
      <c r="A35" s="1254" t="s">
        <v>436</v>
      </c>
      <c r="B35" s="1236" t="s">
        <v>1473</v>
      </c>
      <c r="C35" s="1238">
        <v>4</v>
      </c>
      <c r="D35" s="1252">
        <v>3</v>
      </c>
      <c r="E35" s="1238">
        <v>477</v>
      </c>
      <c r="F35" s="1238">
        <v>23.33</v>
      </c>
      <c r="G35" s="1238">
        <v>22</v>
      </c>
      <c r="H35" s="1238">
        <v>468</v>
      </c>
      <c r="I35" s="1253">
        <v>449</v>
      </c>
    </row>
    <row r="36" spans="1:9">
      <c r="A36" s="1254" t="s">
        <v>437</v>
      </c>
      <c r="B36" s="1236" t="s">
        <v>1473</v>
      </c>
      <c r="C36" s="1238">
        <v>2</v>
      </c>
      <c r="D36" s="1252">
        <v>1</v>
      </c>
      <c r="E36" s="1238">
        <v>75</v>
      </c>
      <c r="F36" s="1238">
        <v>4</v>
      </c>
      <c r="G36" s="1238">
        <v>3</v>
      </c>
      <c r="H36" s="1238">
        <v>77</v>
      </c>
      <c r="I36" s="1253">
        <v>62</v>
      </c>
    </row>
    <row r="37" spans="1:9">
      <c r="A37" s="1234" t="s">
        <v>1471</v>
      </c>
      <c r="B37" s="1235"/>
      <c r="C37" s="1242"/>
      <c r="D37" s="1242"/>
      <c r="E37" s="1242"/>
      <c r="F37" s="1242"/>
      <c r="G37" s="1242"/>
      <c r="H37" s="1242"/>
      <c r="I37" s="1243"/>
    </row>
    <row r="38" spans="1:9">
      <c r="A38" s="1258" t="s">
        <v>1676</v>
      </c>
      <c r="B38" s="1235"/>
      <c r="C38" s="1244"/>
      <c r="D38" s="1244"/>
      <c r="E38" s="1244"/>
      <c r="F38" s="1244"/>
      <c r="G38" s="1244"/>
      <c r="H38" s="1244"/>
      <c r="I38" s="1245"/>
    </row>
    <row r="39" spans="1:9">
      <c r="A39" s="1254" t="s">
        <v>543</v>
      </c>
      <c r="B39" s="1235" t="s">
        <v>1472</v>
      </c>
      <c r="C39" s="1244">
        <v>2</v>
      </c>
      <c r="D39" s="1244">
        <v>1</v>
      </c>
      <c r="E39" s="1244">
        <v>225</v>
      </c>
      <c r="F39" s="1244">
        <v>10</v>
      </c>
      <c r="G39" s="1244">
        <v>9</v>
      </c>
      <c r="H39" s="1244">
        <v>232</v>
      </c>
      <c r="I39" s="1245">
        <v>216</v>
      </c>
    </row>
    <row r="40" spans="1:9">
      <c r="A40" s="1254" t="s">
        <v>543</v>
      </c>
      <c r="B40" s="1236" t="s">
        <v>1473</v>
      </c>
      <c r="C40" s="1238">
        <v>3</v>
      </c>
      <c r="D40" s="1255" t="s">
        <v>2764</v>
      </c>
      <c r="E40" s="1241" t="s">
        <v>2764</v>
      </c>
      <c r="F40" s="1238">
        <v>3</v>
      </c>
      <c r="G40" s="1241" t="s">
        <v>2764</v>
      </c>
      <c r="H40" s="1238">
        <v>56</v>
      </c>
      <c r="I40" s="1256" t="s">
        <v>2764</v>
      </c>
    </row>
    <row r="41" spans="1:9">
      <c r="A41" s="1254" t="s">
        <v>1497</v>
      </c>
      <c r="B41" s="1236" t="s">
        <v>1472</v>
      </c>
      <c r="C41" s="1238">
        <v>9</v>
      </c>
      <c r="D41" s="1252">
        <v>8</v>
      </c>
      <c r="E41" s="1238">
        <v>505</v>
      </c>
      <c r="F41" s="1238">
        <v>27</v>
      </c>
      <c r="G41" s="1238">
        <v>25</v>
      </c>
      <c r="H41" s="1238">
        <v>529</v>
      </c>
      <c r="I41" s="1253">
        <v>500</v>
      </c>
    </row>
    <row r="42" spans="1:9">
      <c r="A42" s="1254" t="s">
        <v>1497</v>
      </c>
      <c r="B42" s="1236" t="s">
        <v>1473</v>
      </c>
      <c r="C42" s="1238">
        <v>9</v>
      </c>
      <c r="D42" s="1252">
        <v>5</v>
      </c>
      <c r="E42" s="1238">
        <v>217</v>
      </c>
      <c r="F42" s="1238">
        <v>17</v>
      </c>
      <c r="G42" s="1238">
        <v>12</v>
      </c>
      <c r="H42" s="1238">
        <v>296</v>
      </c>
      <c r="I42" s="1253">
        <v>219</v>
      </c>
    </row>
    <row r="43" spans="1:9">
      <c r="A43" s="1254" t="s">
        <v>1500</v>
      </c>
      <c r="B43" s="1236" t="s">
        <v>1472</v>
      </c>
      <c r="C43" s="1238">
        <v>2</v>
      </c>
      <c r="D43" s="1252">
        <v>1</v>
      </c>
      <c r="E43" s="1238">
        <v>125</v>
      </c>
      <c r="F43" s="1238">
        <v>7</v>
      </c>
      <c r="G43" s="1238">
        <v>5</v>
      </c>
      <c r="H43" s="1238">
        <v>165</v>
      </c>
      <c r="I43" s="1253">
        <v>119</v>
      </c>
    </row>
    <row r="44" spans="1:9">
      <c r="A44" s="1254" t="s">
        <v>1500</v>
      </c>
      <c r="B44" s="1236" t="s">
        <v>1473</v>
      </c>
      <c r="C44" s="1238">
        <v>3</v>
      </c>
      <c r="D44" s="1255" t="s">
        <v>2764</v>
      </c>
      <c r="E44" s="1241" t="s">
        <v>2764</v>
      </c>
      <c r="F44" s="1238">
        <v>4</v>
      </c>
      <c r="G44" s="1241" t="s">
        <v>2764</v>
      </c>
      <c r="H44" s="1238">
        <v>62</v>
      </c>
      <c r="I44" s="1256" t="s">
        <v>2764</v>
      </c>
    </row>
    <row r="45" spans="1:9">
      <c r="A45" s="1254" t="s">
        <v>441</v>
      </c>
      <c r="B45" s="1236" t="s">
        <v>1473</v>
      </c>
      <c r="C45" s="1238">
        <v>1</v>
      </c>
      <c r="D45" s="1252">
        <v>1</v>
      </c>
      <c r="E45" s="1238">
        <v>75</v>
      </c>
      <c r="F45" s="1238">
        <v>3</v>
      </c>
      <c r="G45" s="1238">
        <v>3</v>
      </c>
      <c r="H45" s="1238">
        <v>72</v>
      </c>
      <c r="I45" s="1253">
        <v>72</v>
      </c>
    </row>
    <row r="46" spans="1:9">
      <c r="A46" s="1254" t="s">
        <v>442</v>
      </c>
      <c r="B46" s="1236" t="s">
        <v>1473</v>
      </c>
      <c r="C46" s="1238">
        <v>3</v>
      </c>
      <c r="D46" s="1252">
        <v>1</v>
      </c>
      <c r="E46" s="1238">
        <v>125</v>
      </c>
      <c r="F46" s="1238">
        <v>7</v>
      </c>
      <c r="G46" s="1238">
        <v>5</v>
      </c>
      <c r="H46" s="1238">
        <v>174</v>
      </c>
      <c r="I46" s="1253">
        <v>125</v>
      </c>
    </row>
    <row r="47" spans="1:9">
      <c r="A47" s="1254" t="s">
        <v>443</v>
      </c>
      <c r="B47" s="1236" t="s">
        <v>1473</v>
      </c>
      <c r="C47" s="1238">
        <v>4</v>
      </c>
      <c r="D47" s="1252">
        <v>3</v>
      </c>
      <c r="E47" s="1238">
        <v>119</v>
      </c>
      <c r="F47" s="1238">
        <v>6</v>
      </c>
      <c r="G47" s="1238">
        <v>5</v>
      </c>
      <c r="H47" s="1238">
        <v>124</v>
      </c>
      <c r="I47" s="1253">
        <v>100</v>
      </c>
    </row>
    <row r="48" spans="1:9">
      <c r="A48" s="1234" t="s">
        <v>3201</v>
      </c>
      <c r="B48" s="1235"/>
      <c r="C48" s="1242"/>
      <c r="D48" s="1242"/>
      <c r="E48" s="1242"/>
      <c r="F48" s="1242"/>
      <c r="G48" s="1242"/>
      <c r="H48" s="1242"/>
      <c r="I48" s="1243"/>
    </row>
    <row r="49" spans="1:9">
      <c r="A49" s="1258" t="s">
        <v>1676</v>
      </c>
      <c r="B49" s="1235"/>
      <c r="C49" s="1242"/>
      <c r="D49" s="1242"/>
      <c r="E49" s="1242"/>
      <c r="F49" s="1242"/>
      <c r="G49" s="1242"/>
      <c r="H49" s="1242"/>
      <c r="I49" s="1243"/>
    </row>
    <row r="50" spans="1:9">
      <c r="A50" s="1254" t="s">
        <v>445</v>
      </c>
      <c r="B50" s="1236" t="s">
        <v>1473</v>
      </c>
      <c r="C50" s="1238">
        <v>6</v>
      </c>
      <c r="D50" s="1252">
        <v>2</v>
      </c>
      <c r="E50" s="1238">
        <v>130</v>
      </c>
      <c r="F50" s="1238">
        <v>10</v>
      </c>
      <c r="G50" s="1238">
        <v>6</v>
      </c>
      <c r="H50" s="1238">
        <v>208</v>
      </c>
      <c r="I50" s="1253">
        <v>125</v>
      </c>
    </row>
    <row r="51" spans="1:9">
      <c r="A51" s="1254" t="s">
        <v>446</v>
      </c>
      <c r="B51" s="1236" t="s">
        <v>1473</v>
      </c>
      <c r="C51" s="1238">
        <v>18</v>
      </c>
      <c r="D51" s="1252">
        <v>12</v>
      </c>
      <c r="E51" s="1238">
        <v>813</v>
      </c>
      <c r="F51" s="1238">
        <v>47</v>
      </c>
      <c r="G51" s="1238">
        <v>38</v>
      </c>
      <c r="H51" s="1238">
        <v>937</v>
      </c>
      <c r="I51" s="1253">
        <v>745</v>
      </c>
    </row>
    <row r="52" spans="1:9">
      <c r="A52" s="1254" t="s">
        <v>444</v>
      </c>
      <c r="B52" s="1236" t="s">
        <v>1472</v>
      </c>
      <c r="C52" s="1238">
        <v>16</v>
      </c>
      <c r="D52" s="1252">
        <v>11</v>
      </c>
      <c r="E52" s="1238">
        <v>1038</v>
      </c>
      <c r="F52" s="1238">
        <v>76</v>
      </c>
      <c r="G52" s="1238">
        <v>51</v>
      </c>
      <c r="H52" s="1238">
        <v>1598</v>
      </c>
      <c r="I52" s="1253">
        <v>1003</v>
      </c>
    </row>
    <row r="53" spans="1:9">
      <c r="A53" s="1254" t="s">
        <v>444</v>
      </c>
      <c r="B53" s="1236" t="s">
        <v>1473</v>
      </c>
      <c r="C53" s="1238">
        <v>29</v>
      </c>
      <c r="D53" s="1252">
        <v>23</v>
      </c>
      <c r="E53" s="1238">
        <v>1868</v>
      </c>
      <c r="F53" s="1238">
        <v>96</v>
      </c>
      <c r="G53" s="1238">
        <v>82</v>
      </c>
      <c r="H53" s="1238">
        <v>1942</v>
      </c>
      <c r="I53" s="1253">
        <v>1663</v>
      </c>
    </row>
    <row r="54" spans="1:9">
      <c r="A54" s="1254" t="s">
        <v>447</v>
      </c>
      <c r="B54" s="1236" t="s">
        <v>1473</v>
      </c>
      <c r="C54" s="1238">
        <v>5</v>
      </c>
      <c r="D54" s="1252">
        <v>1</v>
      </c>
      <c r="E54" s="1238">
        <v>50</v>
      </c>
      <c r="F54" s="1238">
        <v>10</v>
      </c>
      <c r="G54" s="1238">
        <v>1</v>
      </c>
      <c r="H54" s="1238">
        <v>164</v>
      </c>
      <c r="I54" s="1253">
        <v>16</v>
      </c>
    </row>
    <row r="55" spans="1:9">
      <c r="A55" s="1254" t="s">
        <v>448</v>
      </c>
      <c r="B55" s="1236" t="s">
        <v>1473</v>
      </c>
      <c r="C55" s="1238">
        <v>6</v>
      </c>
      <c r="D55" s="1252">
        <v>3</v>
      </c>
      <c r="E55" s="1238">
        <v>286</v>
      </c>
      <c r="F55" s="1238">
        <v>19</v>
      </c>
      <c r="G55" s="1238">
        <v>13</v>
      </c>
      <c r="H55" s="1238">
        <v>391</v>
      </c>
      <c r="I55" s="1253">
        <v>275</v>
      </c>
    </row>
    <row r="56" spans="1:9">
      <c r="A56" s="1254" t="s">
        <v>449</v>
      </c>
      <c r="B56" s="1236" t="s">
        <v>1473</v>
      </c>
      <c r="C56" s="1238">
        <v>3</v>
      </c>
      <c r="D56" s="1252">
        <v>1</v>
      </c>
      <c r="E56" s="1238">
        <v>25</v>
      </c>
      <c r="F56" s="1238">
        <v>11</v>
      </c>
      <c r="G56" s="1238">
        <v>4</v>
      </c>
      <c r="H56" s="1238">
        <v>195</v>
      </c>
      <c r="I56" s="1253">
        <v>68</v>
      </c>
    </row>
    <row r="57" spans="1:9">
      <c r="A57" s="1254" t="s">
        <v>450</v>
      </c>
      <c r="B57" s="1236" t="s">
        <v>1473</v>
      </c>
      <c r="C57" s="1238">
        <v>7</v>
      </c>
      <c r="D57" s="1252">
        <v>1</v>
      </c>
      <c r="E57" s="1238">
        <v>98</v>
      </c>
      <c r="F57" s="1238">
        <v>15</v>
      </c>
      <c r="G57" s="1238">
        <v>4</v>
      </c>
      <c r="H57" s="1238">
        <v>302</v>
      </c>
      <c r="I57" s="1253">
        <v>98</v>
      </c>
    </row>
    <row r="58" spans="1:9">
      <c r="A58" s="1234" t="s">
        <v>1474</v>
      </c>
      <c r="B58" s="1235"/>
      <c r="C58" s="1242"/>
      <c r="D58" s="1242"/>
      <c r="E58" s="1242"/>
      <c r="F58" s="1242"/>
      <c r="G58" s="1242"/>
      <c r="H58" s="1242"/>
      <c r="I58" s="1243"/>
    </row>
    <row r="59" spans="1:9">
      <c r="A59" s="1258" t="s">
        <v>1676</v>
      </c>
      <c r="B59" s="1235"/>
      <c r="C59" s="1242"/>
      <c r="D59" s="1242"/>
      <c r="E59" s="1242"/>
      <c r="F59" s="1242"/>
      <c r="G59" s="1242"/>
      <c r="H59" s="1242"/>
      <c r="I59" s="1243"/>
    </row>
    <row r="60" spans="1:9">
      <c r="A60" s="1254" t="s">
        <v>453</v>
      </c>
      <c r="B60" s="1236" t="s">
        <v>1473</v>
      </c>
      <c r="C60" s="1238">
        <v>7</v>
      </c>
      <c r="D60" s="1252">
        <v>2</v>
      </c>
      <c r="E60" s="1238">
        <v>215</v>
      </c>
      <c r="F60" s="1238">
        <v>22</v>
      </c>
      <c r="G60" s="1238">
        <v>9</v>
      </c>
      <c r="H60" s="1238">
        <v>394</v>
      </c>
      <c r="I60" s="1253">
        <v>184</v>
      </c>
    </row>
    <row r="61" spans="1:9">
      <c r="A61" s="1254" t="s">
        <v>451</v>
      </c>
      <c r="B61" s="1236" t="s">
        <v>1472</v>
      </c>
      <c r="C61" s="1238">
        <v>8</v>
      </c>
      <c r="D61" s="1252">
        <v>5</v>
      </c>
      <c r="E61" s="1238">
        <v>498</v>
      </c>
      <c r="F61" s="1238">
        <v>34</v>
      </c>
      <c r="G61" s="1238">
        <v>22</v>
      </c>
      <c r="H61" s="1238">
        <v>738</v>
      </c>
      <c r="I61" s="1253">
        <v>454</v>
      </c>
    </row>
    <row r="62" spans="1:9" ht="13.5" customHeight="1">
      <c r="A62" s="1254" t="s">
        <v>451</v>
      </c>
      <c r="B62" s="1236" t="s">
        <v>1473</v>
      </c>
      <c r="C62" s="1238">
        <v>20</v>
      </c>
      <c r="D62" s="1252">
        <v>9</v>
      </c>
      <c r="E62" s="1238">
        <v>539</v>
      </c>
      <c r="F62" s="1238">
        <v>51</v>
      </c>
      <c r="G62" s="1238">
        <v>25</v>
      </c>
      <c r="H62" s="1238">
        <v>935</v>
      </c>
      <c r="I62" s="1253">
        <v>413</v>
      </c>
    </row>
    <row r="63" spans="1:9" ht="13.5" customHeight="1">
      <c r="A63" s="1254" t="s">
        <v>454</v>
      </c>
      <c r="B63" s="1236" t="s">
        <v>1473</v>
      </c>
      <c r="C63" s="1238">
        <v>7</v>
      </c>
      <c r="D63" s="1252">
        <v>2</v>
      </c>
      <c r="E63" s="1238">
        <v>240</v>
      </c>
      <c r="F63" s="1238">
        <v>20</v>
      </c>
      <c r="G63" s="1238">
        <v>10</v>
      </c>
      <c r="H63" s="1238">
        <v>418</v>
      </c>
      <c r="I63" s="1253">
        <v>190</v>
      </c>
    </row>
    <row r="64" spans="1:9">
      <c r="A64" s="1254" t="s">
        <v>455</v>
      </c>
      <c r="B64" s="1236" t="s">
        <v>1473</v>
      </c>
      <c r="C64" s="1238">
        <v>17</v>
      </c>
      <c r="D64" s="1252">
        <v>5</v>
      </c>
      <c r="E64" s="1238">
        <v>488</v>
      </c>
      <c r="F64" s="1238">
        <v>51</v>
      </c>
      <c r="G64" s="1238">
        <v>22</v>
      </c>
      <c r="H64" s="1238">
        <v>1105</v>
      </c>
      <c r="I64" s="1253">
        <v>468</v>
      </c>
    </row>
    <row r="65" spans="1:9">
      <c r="A65" s="1254" t="s">
        <v>456</v>
      </c>
      <c r="B65" s="1236" t="s">
        <v>1473</v>
      </c>
      <c r="C65" s="1238">
        <v>7</v>
      </c>
      <c r="D65" s="1252">
        <v>3</v>
      </c>
      <c r="E65" s="1238">
        <v>186</v>
      </c>
      <c r="F65" s="1238">
        <v>21</v>
      </c>
      <c r="G65" s="1238">
        <v>10</v>
      </c>
      <c r="H65" s="1238">
        <v>449</v>
      </c>
      <c r="I65" s="1253">
        <v>184</v>
      </c>
    </row>
    <row r="66" spans="1:9">
      <c r="A66" s="1254" t="s">
        <v>457</v>
      </c>
      <c r="B66" s="1236" t="s">
        <v>1473</v>
      </c>
      <c r="C66" s="1238">
        <v>12</v>
      </c>
      <c r="D66" s="1252">
        <v>7</v>
      </c>
      <c r="E66" s="1238">
        <v>439</v>
      </c>
      <c r="F66" s="1238">
        <v>31</v>
      </c>
      <c r="G66" s="1238">
        <v>19</v>
      </c>
      <c r="H66" s="1238">
        <v>629</v>
      </c>
      <c r="I66" s="1253">
        <v>410</v>
      </c>
    </row>
    <row r="67" spans="1:9">
      <c r="A67" s="1254" t="s">
        <v>458</v>
      </c>
      <c r="B67" s="1236" t="s">
        <v>1473</v>
      </c>
      <c r="C67" s="1238">
        <v>6</v>
      </c>
      <c r="D67" s="1252">
        <v>3</v>
      </c>
      <c r="E67" s="1238">
        <v>196</v>
      </c>
      <c r="F67" s="1238">
        <v>13</v>
      </c>
      <c r="G67" s="1238">
        <v>9</v>
      </c>
      <c r="H67" s="1238">
        <v>271</v>
      </c>
      <c r="I67" s="1253">
        <v>195</v>
      </c>
    </row>
    <row r="68" spans="1:9">
      <c r="A68" s="1254" t="s">
        <v>452</v>
      </c>
      <c r="B68" s="1236" t="s">
        <v>1472</v>
      </c>
      <c r="C68" s="1238">
        <v>6</v>
      </c>
      <c r="D68" s="1252">
        <v>4</v>
      </c>
      <c r="E68" s="1238">
        <v>473</v>
      </c>
      <c r="F68" s="1238">
        <v>26</v>
      </c>
      <c r="G68" s="1238">
        <v>19</v>
      </c>
      <c r="H68" s="1238">
        <v>500</v>
      </c>
      <c r="I68" s="1253">
        <v>352</v>
      </c>
    </row>
    <row r="69" spans="1:9">
      <c r="A69" s="1254" t="s">
        <v>452</v>
      </c>
      <c r="B69" s="1236" t="s">
        <v>1473</v>
      </c>
      <c r="C69" s="1238">
        <v>31</v>
      </c>
      <c r="D69" s="1252">
        <v>20</v>
      </c>
      <c r="E69" s="1238">
        <v>1348</v>
      </c>
      <c r="F69" s="1238">
        <v>88</v>
      </c>
      <c r="G69" s="1238">
        <v>60</v>
      </c>
      <c r="H69" s="1238">
        <v>1621</v>
      </c>
      <c r="I69" s="1253">
        <v>1035</v>
      </c>
    </row>
    <row r="70" spans="1:9">
      <c r="A70" s="1234" t="s">
        <v>1475</v>
      </c>
      <c r="B70" s="1235"/>
      <c r="C70" s="1242"/>
      <c r="D70" s="1242"/>
      <c r="E70" s="1242"/>
      <c r="F70" s="1242"/>
      <c r="G70" s="1242"/>
      <c r="H70" s="1242"/>
      <c r="I70" s="1243"/>
    </row>
    <row r="71" spans="1:9">
      <c r="A71" s="1258" t="s">
        <v>1676</v>
      </c>
      <c r="B71" s="1235"/>
      <c r="C71" s="1242"/>
      <c r="D71" s="1242"/>
      <c r="E71" s="1242"/>
      <c r="F71" s="1242"/>
      <c r="G71" s="1242"/>
      <c r="H71" s="1242"/>
      <c r="I71" s="1243"/>
    </row>
    <row r="72" spans="1:9" ht="13.5" customHeight="1">
      <c r="A72" s="1254" t="s">
        <v>460</v>
      </c>
      <c r="B72" s="1236" t="s">
        <v>1473</v>
      </c>
      <c r="C72" s="1238">
        <v>2</v>
      </c>
      <c r="D72" s="1252">
        <v>1</v>
      </c>
      <c r="E72" s="1238">
        <v>122</v>
      </c>
      <c r="F72" s="1238">
        <v>9</v>
      </c>
      <c r="G72" s="1238">
        <v>8</v>
      </c>
      <c r="H72" s="1238">
        <v>178</v>
      </c>
      <c r="I72" s="1253">
        <v>155</v>
      </c>
    </row>
    <row r="73" spans="1:9" ht="13.5" customHeight="1">
      <c r="A73" s="1254" t="s">
        <v>461</v>
      </c>
      <c r="B73" s="1236" t="s">
        <v>1473</v>
      </c>
      <c r="C73" s="1238">
        <v>7</v>
      </c>
      <c r="D73" s="1252">
        <v>6</v>
      </c>
      <c r="E73" s="1238">
        <v>272</v>
      </c>
      <c r="F73" s="1238">
        <v>12</v>
      </c>
      <c r="G73" s="1238">
        <v>11</v>
      </c>
      <c r="H73" s="1238">
        <v>240</v>
      </c>
      <c r="I73" s="1253">
        <v>224</v>
      </c>
    </row>
    <row r="74" spans="1:9">
      <c r="A74" s="1254" t="s">
        <v>459</v>
      </c>
      <c r="B74" s="1236" t="s">
        <v>1472</v>
      </c>
      <c r="C74" s="1238">
        <v>15</v>
      </c>
      <c r="D74" s="1252">
        <v>14</v>
      </c>
      <c r="E74" s="1238">
        <v>1276</v>
      </c>
      <c r="F74" s="1238">
        <v>64</v>
      </c>
      <c r="G74" s="1238">
        <v>61</v>
      </c>
      <c r="H74" s="1238">
        <v>1234</v>
      </c>
      <c r="I74" s="1253">
        <v>1158</v>
      </c>
    </row>
    <row r="75" spans="1:9">
      <c r="A75" s="1254" t="s">
        <v>459</v>
      </c>
      <c r="B75" s="1236" t="s">
        <v>1473</v>
      </c>
      <c r="C75" s="1238">
        <v>14</v>
      </c>
      <c r="D75" s="1252">
        <v>8</v>
      </c>
      <c r="E75" s="1238">
        <v>538</v>
      </c>
      <c r="F75" s="1238">
        <v>29</v>
      </c>
      <c r="G75" s="1238">
        <v>22</v>
      </c>
      <c r="H75" s="1238">
        <v>514</v>
      </c>
      <c r="I75" s="1253">
        <v>407</v>
      </c>
    </row>
    <row r="76" spans="1:9">
      <c r="A76" s="1254" t="s">
        <v>462</v>
      </c>
      <c r="B76" s="1236" t="s">
        <v>1473</v>
      </c>
      <c r="C76" s="1238">
        <v>5</v>
      </c>
      <c r="D76" s="1252">
        <v>2</v>
      </c>
      <c r="E76" s="1238">
        <v>97</v>
      </c>
      <c r="F76" s="1238">
        <v>9</v>
      </c>
      <c r="G76" s="1238">
        <v>4</v>
      </c>
      <c r="H76" s="1238">
        <v>157</v>
      </c>
      <c r="I76" s="1253">
        <v>82</v>
      </c>
    </row>
    <row r="77" spans="1:9">
      <c r="A77" s="1254" t="s">
        <v>463</v>
      </c>
      <c r="B77" s="1236" t="s">
        <v>1473</v>
      </c>
      <c r="C77" s="1238">
        <v>2</v>
      </c>
      <c r="D77" s="1252">
        <v>2</v>
      </c>
      <c r="E77" s="1238">
        <v>112</v>
      </c>
      <c r="F77" s="1238">
        <v>7</v>
      </c>
      <c r="G77" s="1238">
        <v>7</v>
      </c>
      <c r="H77" s="1238">
        <v>162</v>
      </c>
      <c r="I77" s="1253">
        <v>162</v>
      </c>
    </row>
    <row r="78" spans="1:9">
      <c r="A78" s="1254" t="s">
        <v>464</v>
      </c>
      <c r="B78" s="1236" t="s">
        <v>1473</v>
      </c>
      <c r="C78" s="1238">
        <v>6</v>
      </c>
      <c r="D78" s="1252">
        <v>2</v>
      </c>
      <c r="E78" s="1238">
        <v>58</v>
      </c>
      <c r="F78" s="1238">
        <v>12</v>
      </c>
      <c r="G78" s="1238">
        <v>2</v>
      </c>
      <c r="H78" s="1238">
        <v>259</v>
      </c>
      <c r="I78" s="1253">
        <v>47</v>
      </c>
    </row>
    <row r="79" spans="1:9">
      <c r="A79" s="1254" t="s">
        <v>465</v>
      </c>
      <c r="B79" s="1236" t="s">
        <v>1473</v>
      </c>
      <c r="C79" s="1238">
        <v>6</v>
      </c>
      <c r="D79" s="1252">
        <v>2</v>
      </c>
      <c r="E79" s="1238">
        <v>150</v>
      </c>
      <c r="F79" s="1238">
        <v>14</v>
      </c>
      <c r="G79" s="1238">
        <v>6</v>
      </c>
      <c r="H79" s="1238">
        <v>285</v>
      </c>
      <c r="I79" s="1253">
        <v>145</v>
      </c>
    </row>
    <row r="80" spans="1:9" ht="13.5" customHeight="1">
      <c r="A80" s="1234" t="s">
        <v>1476</v>
      </c>
      <c r="B80" s="1235"/>
      <c r="C80" s="1242"/>
      <c r="D80" s="1242"/>
      <c r="E80" s="1242"/>
      <c r="F80" s="1242"/>
      <c r="G80" s="1242"/>
      <c r="H80" s="1242"/>
      <c r="I80" s="1243"/>
    </row>
    <row r="81" spans="1:9" ht="13.5" customHeight="1">
      <c r="A81" s="1258" t="s">
        <v>1676</v>
      </c>
      <c r="B81" s="1235"/>
      <c r="C81" s="1242"/>
      <c r="D81" s="1242"/>
      <c r="E81" s="1242"/>
      <c r="F81" s="1242"/>
      <c r="G81" s="1242"/>
      <c r="H81" s="1242"/>
      <c r="I81" s="1243"/>
    </row>
    <row r="82" spans="1:9">
      <c r="A82" s="1254" t="s">
        <v>468</v>
      </c>
      <c r="B82" s="1236" t="s">
        <v>1473</v>
      </c>
      <c r="C82" s="1238">
        <v>7</v>
      </c>
      <c r="D82" s="1252">
        <v>2</v>
      </c>
      <c r="E82" s="1238">
        <v>180</v>
      </c>
      <c r="F82" s="1238">
        <v>14</v>
      </c>
      <c r="G82" s="1238">
        <v>8</v>
      </c>
      <c r="H82" s="1238">
        <v>268</v>
      </c>
      <c r="I82" s="1253">
        <v>169</v>
      </c>
    </row>
    <row r="83" spans="1:9">
      <c r="A83" s="1254" t="s">
        <v>466</v>
      </c>
      <c r="B83" s="1236" t="s">
        <v>1472</v>
      </c>
      <c r="C83" s="1238">
        <v>11</v>
      </c>
      <c r="D83" s="1252">
        <v>11</v>
      </c>
      <c r="E83" s="1238">
        <v>1575</v>
      </c>
      <c r="F83" s="1238">
        <v>58</v>
      </c>
      <c r="G83" s="1238">
        <v>58</v>
      </c>
      <c r="H83" s="1238">
        <v>1495</v>
      </c>
      <c r="I83" s="1253">
        <v>1495</v>
      </c>
    </row>
    <row r="84" spans="1:9">
      <c r="A84" s="1254" t="s">
        <v>466</v>
      </c>
      <c r="B84" s="1236" t="s">
        <v>1473</v>
      </c>
      <c r="C84" s="1238">
        <v>7</v>
      </c>
      <c r="D84" s="1252">
        <v>3</v>
      </c>
      <c r="E84" s="1238">
        <v>191</v>
      </c>
      <c r="F84" s="1238">
        <v>16</v>
      </c>
      <c r="G84" s="1238">
        <v>10</v>
      </c>
      <c r="H84" s="1238">
        <v>366</v>
      </c>
      <c r="I84" s="1253">
        <v>240</v>
      </c>
    </row>
    <row r="85" spans="1:9">
      <c r="A85" s="1254" t="s">
        <v>467</v>
      </c>
      <c r="B85" s="1236" t="s">
        <v>1472</v>
      </c>
      <c r="C85" s="1238">
        <v>2</v>
      </c>
      <c r="D85" s="1252">
        <v>2</v>
      </c>
      <c r="E85" s="1238">
        <v>326</v>
      </c>
      <c r="F85" s="1238">
        <v>10</v>
      </c>
      <c r="G85" s="1238">
        <v>10</v>
      </c>
      <c r="H85" s="1238">
        <v>311</v>
      </c>
      <c r="I85" s="1253">
        <v>311</v>
      </c>
    </row>
    <row r="86" spans="1:9">
      <c r="A86" s="1254" t="s">
        <v>467</v>
      </c>
      <c r="B86" s="1236" t="s">
        <v>1473</v>
      </c>
      <c r="C86" s="1238">
        <v>3</v>
      </c>
      <c r="D86" s="1255" t="s">
        <v>2764</v>
      </c>
      <c r="E86" s="1241" t="s">
        <v>2764</v>
      </c>
      <c r="F86" s="1238">
        <v>4</v>
      </c>
      <c r="G86" s="1241" t="s">
        <v>2764</v>
      </c>
      <c r="H86" s="1238">
        <v>61</v>
      </c>
      <c r="I86" s="1256" t="s">
        <v>2764</v>
      </c>
    </row>
    <row r="87" spans="1:9" ht="13.5" customHeight="1">
      <c r="A87" s="1254" t="s">
        <v>469</v>
      </c>
      <c r="B87" s="1236" t="s">
        <v>1473</v>
      </c>
      <c r="C87" s="1238">
        <v>4</v>
      </c>
      <c r="D87" s="1252">
        <v>2</v>
      </c>
      <c r="E87" s="1238">
        <v>109</v>
      </c>
      <c r="F87" s="1238">
        <v>11</v>
      </c>
      <c r="G87" s="1238">
        <v>6</v>
      </c>
      <c r="H87" s="1238">
        <v>202</v>
      </c>
      <c r="I87" s="1253">
        <v>110</v>
      </c>
    </row>
    <row r="88" spans="1:9" ht="13.5" customHeight="1">
      <c r="A88" s="1254" t="s">
        <v>470</v>
      </c>
      <c r="B88" s="1236" t="s">
        <v>1473</v>
      </c>
      <c r="C88" s="1238">
        <v>2</v>
      </c>
      <c r="D88" s="1252">
        <v>1</v>
      </c>
      <c r="E88" s="1238">
        <v>129</v>
      </c>
      <c r="F88" s="1238">
        <v>7</v>
      </c>
      <c r="G88" s="1238">
        <v>5</v>
      </c>
      <c r="H88" s="1238">
        <v>173</v>
      </c>
      <c r="I88" s="1253">
        <v>129</v>
      </c>
    </row>
    <row r="89" spans="1:9">
      <c r="A89" s="1237" t="s">
        <v>1477</v>
      </c>
      <c r="B89" s="1235"/>
      <c r="C89" s="1242"/>
      <c r="D89" s="1242"/>
      <c r="E89" s="1242"/>
      <c r="F89" s="1242"/>
      <c r="G89" s="1242"/>
      <c r="H89" s="1242"/>
      <c r="I89" s="1243"/>
    </row>
    <row r="90" spans="1:9">
      <c r="A90" s="1258" t="s">
        <v>1676</v>
      </c>
      <c r="B90" s="1235"/>
      <c r="C90" s="1242"/>
      <c r="D90" s="1242"/>
      <c r="E90" s="1242"/>
      <c r="F90" s="1242"/>
      <c r="G90" s="1242"/>
      <c r="H90" s="1242"/>
      <c r="I90" s="1243"/>
    </row>
    <row r="91" spans="1:9">
      <c r="A91" s="1254" t="s">
        <v>473</v>
      </c>
      <c r="B91" s="1236" t="s">
        <v>1473</v>
      </c>
      <c r="C91" s="1238">
        <v>8</v>
      </c>
      <c r="D91" s="1252">
        <v>4</v>
      </c>
      <c r="E91" s="1238">
        <v>272</v>
      </c>
      <c r="F91" s="1238">
        <v>17</v>
      </c>
      <c r="G91" s="1238">
        <v>12</v>
      </c>
      <c r="H91" s="1238">
        <v>324</v>
      </c>
      <c r="I91" s="1253">
        <v>250</v>
      </c>
    </row>
    <row r="92" spans="1:9">
      <c r="A92" s="1254" t="s">
        <v>471</v>
      </c>
      <c r="B92" s="1236" t="s">
        <v>1472</v>
      </c>
      <c r="C92" s="1238">
        <v>15</v>
      </c>
      <c r="D92" s="1252">
        <v>13</v>
      </c>
      <c r="E92" s="1238">
        <v>1324</v>
      </c>
      <c r="F92" s="1238">
        <v>60</v>
      </c>
      <c r="G92" s="1238">
        <v>56</v>
      </c>
      <c r="H92" s="1238">
        <v>1359</v>
      </c>
      <c r="I92" s="1253">
        <v>1285</v>
      </c>
    </row>
    <row r="93" spans="1:9">
      <c r="A93" s="1254" t="s">
        <v>472</v>
      </c>
      <c r="B93" s="1236" t="s">
        <v>1472</v>
      </c>
      <c r="C93" s="1238">
        <v>6</v>
      </c>
      <c r="D93" s="1252">
        <v>5</v>
      </c>
      <c r="E93" s="1238">
        <v>97</v>
      </c>
      <c r="F93" s="1238">
        <v>8</v>
      </c>
      <c r="G93" s="1238">
        <v>6</v>
      </c>
      <c r="H93" s="1238">
        <v>116</v>
      </c>
      <c r="I93" s="1253">
        <v>66</v>
      </c>
    </row>
    <row r="94" spans="1:9">
      <c r="A94" s="1254" t="s">
        <v>474</v>
      </c>
      <c r="B94" s="1236" t="s">
        <v>1473</v>
      </c>
      <c r="C94" s="1238">
        <v>7</v>
      </c>
      <c r="D94" s="1252">
        <v>4</v>
      </c>
      <c r="E94" s="1238">
        <v>431</v>
      </c>
      <c r="F94" s="1238">
        <v>27</v>
      </c>
      <c r="G94" s="1238">
        <v>21</v>
      </c>
      <c r="H94" s="1238">
        <v>501</v>
      </c>
      <c r="I94" s="1253">
        <v>387</v>
      </c>
    </row>
    <row r="95" spans="1:9">
      <c r="A95" s="1254" t="s">
        <v>475</v>
      </c>
      <c r="B95" s="1236" t="s">
        <v>1473</v>
      </c>
      <c r="C95" s="1238">
        <v>5</v>
      </c>
      <c r="D95" s="1252">
        <v>3</v>
      </c>
      <c r="E95" s="1238">
        <v>149</v>
      </c>
      <c r="F95" s="1238">
        <v>9</v>
      </c>
      <c r="G95" s="1238">
        <v>7</v>
      </c>
      <c r="H95" s="1238">
        <v>180</v>
      </c>
      <c r="I95" s="1253">
        <v>144</v>
      </c>
    </row>
    <row r="96" spans="1:9">
      <c r="A96" s="1234" t="s">
        <v>1478</v>
      </c>
      <c r="B96" s="1235"/>
      <c r="C96" s="1242"/>
      <c r="D96" s="1242"/>
      <c r="E96" s="1242"/>
      <c r="F96" s="1242"/>
      <c r="G96" s="1242"/>
      <c r="H96" s="1242"/>
      <c r="I96" s="1243"/>
    </row>
    <row r="97" spans="1:9">
      <c r="A97" s="1258" t="s">
        <v>1676</v>
      </c>
      <c r="B97" s="1235"/>
      <c r="C97" s="1242"/>
      <c r="D97" s="1242"/>
      <c r="E97" s="1242"/>
      <c r="F97" s="1242"/>
      <c r="G97" s="1242"/>
      <c r="H97" s="1242"/>
      <c r="I97" s="1243"/>
    </row>
    <row r="98" spans="1:9">
      <c r="A98" s="1254" t="s">
        <v>478</v>
      </c>
      <c r="B98" s="1236" t="s">
        <v>1473</v>
      </c>
      <c r="C98" s="1238">
        <v>3</v>
      </c>
      <c r="D98" s="1252" t="s">
        <v>2764</v>
      </c>
      <c r="E98" s="1238" t="s">
        <v>2764</v>
      </c>
      <c r="F98" s="1238">
        <v>5</v>
      </c>
      <c r="G98" s="1238" t="s">
        <v>2764</v>
      </c>
      <c r="H98" s="1238">
        <v>102</v>
      </c>
      <c r="I98" s="1253" t="s">
        <v>2764</v>
      </c>
    </row>
    <row r="99" spans="1:9">
      <c r="A99" s="1254" t="s">
        <v>476</v>
      </c>
      <c r="B99" s="1236" t="s">
        <v>1472</v>
      </c>
      <c r="C99" s="1238">
        <v>22</v>
      </c>
      <c r="D99" s="1252">
        <v>15</v>
      </c>
      <c r="E99" s="1238">
        <v>1377</v>
      </c>
      <c r="F99" s="1238">
        <v>63</v>
      </c>
      <c r="G99" s="1238">
        <v>53</v>
      </c>
      <c r="H99" s="1238">
        <v>1477</v>
      </c>
      <c r="I99" s="1253">
        <v>1253</v>
      </c>
    </row>
    <row r="100" spans="1:9">
      <c r="A100" s="1254" t="s">
        <v>476</v>
      </c>
      <c r="B100" s="1236" t="s">
        <v>1473</v>
      </c>
      <c r="C100" s="1238">
        <v>2</v>
      </c>
      <c r="D100" s="1252" t="s">
        <v>2764</v>
      </c>
      <c r="E100" s="1238" t="s">
        <v>2764</v>
      </c>
      <c r="F100" s="1238">
        <v>5</v>
      </c>
      <c r="G100" s="1238" t="s">
        <v>2764</v>
      </c>
      <c r="H100" s="1238">
        <v>120</v>
      </c>
      <c r="I100" s="1253" t="s">
        <v>2764</v>
      </c>
    </row>
    <row r="101" spans="1:9">
      <c r="A101" s="1254" t="s">
        <v>479</v>
      </c>
      <c r="B101" s="1236" t="s">
        <v>1473</v>
      </c>
      <c r="C101" s="1238">
        <v>2</v>
      </c>
      <c r="D101" s="1252">
        <v>1</v>
      </c>
      <c r="E101" s="1238">
        <v>75</v>
      </c>
      <c r="F101" s="1238">
        <v>5</v>
      </c>
      <c r="G101" s="1238">
        <v>3</v>
      </c>
      <c r="H101" s="1238">
        <v>77</v>
      </c>
      <c r="I101" s="1253">
        <v>51</v>
      </c>
    </row>
    <row r="102" spans="1:9" ht="13.5" customHeight="1">
      <c r="A102" s="1254" t="s">
        <v>477</v>
      </c>
      <c r="B102" s="1236" t="s">
        <v>1472</v>
      </c>
      <c r="C102" s="1238">
        <v>2</v>
      </c>
      <c r="D102" s="1252">
        <v>1</v>
      </c>
      <c r="E102" s="1238">
        <v>138</v>
      </c>
      <c r="F102" s="1238">
        <v>9</v>
      </c>
      <c r="G102" s="1238">
        <v>6</v>
      </c>
      <c r="H102" s="1238">
        <v>203</v>
      </c>
      <c r="I102" s="1253">
        <v>138</v>
      </c>
    </row>
    <row r="103" spans="1:9" ht="13.5" customHeight="1">
      <c r="A103" s="1254" t="s">
        <v>480</v>
      </c>
      <c r="B103" s="1236" t="s">
        <v>1473</v>
      </c>
      <c r="C103" s="1238">
        <v>1</v>
      </c>
      <c r="D103" s="1252">
        <v>1</v>
      </c>
      <c r="E103" s="1238">
        <v>149</v>
      </c>
      <c r="F103" s="1238">
        <v>6</v>
      </c>
      <c r="G103" s="1238">
        <v>6</v>
      </c>
      <c r="H103" s="1238">
        <v>149</v>
      </c>
      <c r="I103" s="1253">
        <v>149</v>
      </c>
    </row>
    <row r="104" spans="1:9">
      <c r="A104" s="1234" t="s">
        <v>1479</v>
      </c>
      <c r="B104" s="1235"/>
      <c r="C104" s="1242"/>
      <c r="D104" s="1242"/>
      <c r="E104" s="1242"/>
      <c r="F104" s="1242"/>
      <c r="G104" s="1242"/>
      <c r="H104" s="1242"/>
      <c r="I104" s="1243"/>
    </row>
    <row r="105" spans="1:9">
      <c r="A105" s="1258" t="s">
        <v>1676</v>
      </c>
      <c r="B105" s="1235"/>
      <c r="C105" s="1242"/>
      <c r="D105" s="1242"/>
      <c r="E105" s="1242"/>
      <c r="F105" s="1242"/>
      <c r="G105" s="1242"/>
      <c r="H105" s="1242"/>
      <c r="I105" s="1243"/>
    </row>
    <row r="106" spans="1:9">
      <c r="A106" s="1254" t="s">
        <v>481</v>
      </c>
      <c r="B106" s="1236" t="s">
        <v>1472</v>
      </c>
      <c r="C106" s="1238">
        <v>1</v>
      </c>
      <c r="D106" s="1252" t="s">
        <v>2764</v>
      </c>
      <c r="E106" s="1238" t="s">
        <v>2764</v>
      </c>
      <c r="F106" s="1238">
        <v>2</v>
      </c>
      <c r="G106" s="1238" t="s">
        <v>2764</v>
      </c>
      <c r="H106" s="1238">
        <v>22</v>
      </c>
      <c r="I106" s="1253" t="s">
        <v>2764</v>
      </c>
    </row>
    <row r="107" spans="1:9">
      <c r="A107" s="1254" t="s">
        <v>482</v>
      </c>
      <c r="B107" s="1236" t="s">
        <v>1472</v>
      </c>
      <c r="C107" s="1238">
        <v>6</v>
      </c>
      <c r="D107" s="1252">
        <v>5</v>
      </c>
      <c r="E107" s="1238">
        <v>422</v>
      </c>
      <c r="F107" s="1238">
        <v>23</v>
      </c>
      <c r="G107" s="1238">
        <v>21</v>
      </c>
      <c r="H107" s="1238">
        <v>439</v>
      </c>
      <c r="I107" s="1253">
        <v>391</v>
      </c>
    </row>
    <row r="108" spans="1:9">
      <c r="A108" s="1254" t="s">
        <v>482</v>
      </c>
      <c r="B108" s="1236" t="s">
        <v>1473</v>
      </c>
      <c r="C108" s="1238">
        <v>5</v>
      </c>
      <c r="D108" s="1252">
        <v>3</v>
      </c>
      <c r="E108" s="1238">
        <v>150</v>
      </c>
      <c r="F108" s="1238">
        <v>8</v>
      </c>
      <c r="G108" s="1238">
        <v>6</v>
      </c>
      <c r="H108" s="1238">
        <v>177</v>
      </c>
      <c r="I108" s="1253">
        <v>136</v>
      </c>
    </row>
    <row r="109" spans="1:9">
      <c r="A109" s="1254" t="s">
        <v>483</v>
      </c>
      <c r="B109" s="1236" t="s">
        <v>1473</v>
      </c>
      <c r="C109" s="1238">
        <v>1</v>
      </c>
      <c r="D109" s="1252">
        <v>1</v>
      </c>
      <c r="E109" s="1238">
        <v>125</v>
      </c>
      <c r="F109" s="1238">
        <v>5</v>
      </c>
      <c r="G109" s="1238">
        <v>5</v>
      </c>
      <c r="H109" s="1238">
        <v>89</v>
      </c>
      <c r="I109" s="1253">
        <v>89</v>
      </c>
    </row>
    <row r="110" spans="1:9">
      <c r="A110" s="1254" t="s">
        <v>484</v>
      </c>
      <c r="B110" s="1236" t="s">
        <v>1473</v>
      </c>
      <c r="C110" s="1238">
        <v>5</v>
      </c>
      <c r="D110" s="1252">
        <v>2</v>
      </c>
      <c r="E110" s="1238">
        <v>218</v>
      </c>
      <c r="F110" s="1238">
        <v>16</v>
      </c>
      <c r="G110" s="1238">
        <v>9</v>
      </c>
      <c r="H110" s="1238">
        <v>292</v>
      </c>
      <c r="I110" s="1253">
        <v>187</v>
      </c>
    </row>
    <row r="111" spans="1:9">
      <c r="A111" s="1254" t="s">
        <v>485</v>
      </c>
      <c r="B111" s="1236" t="s">
        <v>1473</v>
      </c>
      <c r="C111" s="1238">
        <v>1</v>
      </c>
      <c r="D111" s="1252">
        <v>1</v>
      </c>
      <c r="E111" s="1238">
        <v>125</v>
      </c>
      <c r="F111" s="1238">
        <v>5</v>
      </c>
      <c r="G111" s="1238">
        <v>5</v>
      </c>
      <c r="H111" s="1238">
        <v>116</v>
      </c>
      <c r="I111" s="1253">
        <v>116</v>
      </c>
    </row>
    <row r="112" spans="1:9">
      <c r="A112" s="1234" t="s">
        <v>1488</v>
      </c>
      <c r="B112" s="1235"/>
      <c r="C112" s="1242"/>
      <c r="D112" s="1242"/>
      <c r="E112" s="1242"/>
      <c r="F112" s="1242"/>
      <c r="G112" s="1242"/>
      <c r="H112" s="1242"/>
      <c r="I112" s="1243"/>
    </row>
    <row r="113" spans="1:9">
      <c r="A113" s="1258" t="s">
        <v>1676</v>
      </c>
      <c r="B113" s="1235"/>
      <c r="C113" s="1242"/>
      <c r="D113" s="1242"/>
      <c r="E113" s="1242"/>
      <c r="F113" s="1242"/>
      <c r="G113" s="1242"/>
      <c r="H113" s="1242"/>
      <c r="I113" s="1243"/>
    </row>
    <row r="114" spans="1:9">
      <c r="A114" s="1254" t="s">
        <v>486</v>
      </c>
      <c r="B114" s="1236" t="s">
        <v>1472</v>
      </c>
      <c r="C114" s="1238">
        <v>1</v>
      </c>
      <c r="D114" s="1252">
        <v>1</v>
      </c>
      <c r="E114" s="1238">
        <v>100</v>
      </c>
      <c r="F114" s="1238">
        <v>4</v>
      </c>
      <c r="G114" s="1238">
        <v>4</v>
      </c>
      <c r="H114" s="1238">
        <v>82</v>
      </c>
      <c r="I114" s="1253">
        <v>82</v>
      </c>
    </row>
    <row r="115" spans="1:9">
      <c r="A115" s="1254" t="s">
        <v>487</v>
      </c>
      <c r="B115" s="1236" t="s">
        <v>1472</v>
      </c>
      <c r="C115" s="1238">
        <v>2</v>
      </c>
      <c r="D115" s="1252">
        <v>1</v>
      </c>
      <c r="E115" s="1238">
        <v>35</v>
      </c>
      <c r="F115" s="1238">
        <v>4</v>
      </c>
      <c r="G115" s="1238">
        <v>1</v>
      </c>
      <c r="H115" s="1238">
        <v>95</v>
      </c>
      <c r="I115" s="1253">
        <v>35</v>
      </c>
    </row>
    <row r="116" spans="1:9">
      <c r="A116" s="1254" t="s">
        <v>490</v>
      </c>
      <c r="B116" s="1236" t="s">
        <v>1473</v>
      </c>
      <c r="C116" s="1238">
        <v>16</v>
      </c>
      <c r="D116" s="1252">
        <v>14</v>
      </c>
      <c r="E116" s="1238">
        <v>801</v>
      </c>
      <c r="F116" s="1238">
        <v>41</v>
      </c>
      <c r="G116" s="1238">
        <v>36</v>
      </c>
      <c r="H116" s="1238">
        <v>733</v>
      </c>
      <c r="I116" s="1253">
        <v>629</v>
      </c>
    </row>
    <row r="117" spans="1:9">
      <c r="A117" s="1254" t="s">
        <v>491</v>
      </c>
      <c r="B117" s="1236" t="s">
        <v>1473</v>
      </c>
      <c r="C117" s="1238">
        <v>10</v>
      </c>
      <c r="D117" s="1252">
        <v>5</v>
      </c>
      <c r="E117" s="1238">
        <v>225</v>
      </c>
      <c r="F117" s="1238">
        <v>20</v>
      </c>
      <c r="G117" s="1238">
        <v>11</v>
      </c>
      <c r="H117" s="1238">
        <v>364</v>
      </c>
      <c r="I117" s="1253">
        <v>199</v>
      </c>
    </row>
    <row r="118" spans="1:9">
      <c r="A118" s="1254" t="s">
        <v>488</v>
      </c>
      <c r="B118" s="1236" t="s">
        <v>1472</v>
      </c>
      <c r="C118" s="1238">
        <v>6</v>
      </c>
      <c r="D118" s="1252">
        <v>6</v>
      </c>
      <c r="E118" s="1238">
        <v>557</v>
      </c>
      <c r="F118" s="1238">
        <v>25</v>
      </c>
      <c r="G118" s="1238">
        <v>25</v>
      </c>
      <c r="H118" s="1238">
        <v>486</v>
      </c>
      <c r="I118" s="1253">
        <v>486</v>
      </c>
    </row>
    <row r="119" spans="1:9">
      <c r="A119" s="1254" t="s">
        <v>488</v>
      </c>
      <c r="B119" s="1236" t="s">
        <v>1473</v>
      </c>
      <c r="C119" s="1238">
        <v>25</v>
      </c>
      <c r="D119" s="1252">
        <v>14</v>
      </c>
      <c r="E119" s="1238">
        <v>762</v>
      </c>
      <c r="F119" s="1238">
        <v>51</v>
      </c>
      <c r="G119" s="1238">
        <v>38</v>
      </c>
      <c r="H119" s="1238">
        <v>954</v>
      </c>
      <c r="I119" s="1253">
        <v>672</v>
      </c>
    </row>
    <row r="120" spans="1:9">
      <c r="A120" s="1254" t="s">
        <v>489</v>
      </c>
      <c r="B120" s="1236" t="s">
        <v>1472</v>
      </c>
      <c r="C120" s="1238">
        <v>6</v>
      </c>
      <c r="D120" s="1252">
        <v>4</v>
      </c>
      <c r="E120" s="1238">
        <v>191</v>
      </c>
      <c r="F120" s="1238">
        <v>16</v>
      </c>
      <c r="G120" s="1238">
        <v>8</v>
      </c>
      <c r="H120" s="1238">
        <v>314</v>
      </c>
      <c r="I120" s="1253">
        <v>154</v>
      </c>
    </row>
    <row r="121" spans="1:9">
      <c r="A121" s="1254" t="s">
        <v>489</v>
      </c>
      <c r="B121" s="1236" t="s">
        <v>1473</v>
      </c>
      <c r="C121" s="1238">
        <v>5</v>
      </c>
      <c r="D121" s="1252">
        <v>2</v>
      </c>
      <c r="E121" s="1238">
        <v>80</v>
      </c>
      <c r="F121" s="1238">
        <v>10</v>
      </c>
      <c r="G121" s="1238">
        <v>4</v>
      </c>
      <c r="H121" s="1238">
        <v>194</v>
      </c>
      <c r="I121" s="1253">
        <v>66</v>
      </c>
    </row>
    <row r="122" spans="1:9">
      <c r="A122" s="1234" t="s">
        <v>1489</v>
      </c>
      <c r="B122" s="1235"/>
      <c r="C122" s="1242"/>
      <c r="D122" s="1242"/>
      <c r="E122" s="1242"/>
      <c r="F122" s="1242"/>
      <c r="G122" s="1242"/>
      <c r="H122" s="1242"/>
      <c r="I122" s="1243"/>
    </row>
    <row r="123" spans="1:9">
      <c r="A123" s="1258" t="s">
        <v>1676</v>
      </c>
      <c r="B123" s="1235"/>
      <c r="C123" s="1242"/>
      <c r="D123" s="1242"/>
      <c r="E123" s="1242"/>
      <c r="F123" s="1242"/>
      <c r="G123" s="1242"/>
      <c r="H123" s="1242"/>
      <c r="I123" s="1243"/>
    </row>
    <row r="124" spans="1:9">
      <c r="A124" s="1254" t="s">
        <v>494</v>
      </c>
      <c r="B124" s="1236" t="s">
        <v>1473</v>
      </c>
      <c r="C124" s="1238">
        <v>3</v>
      </c>
      <c r="D124" s="1252">
        <v>1</v>
      </c>
      <c r="E124" s="1238">
        <v>98</v>
      </c>
      <c r="F124" s="1238">
        <v>8</v>
      </c>
      <c r="G124" s="1238">
        <v>4</v>
      </c>
      <c r="H124" s="1238">
        <v>150</v>
      </c>
      <c r="I124" s="1253">
        <v>75</v>
      </c>
    </row>
    <row r="125" spans="1:9">
      <c r="A125" s="1254" t="s">
        <v>495</v>
      </c>
      <c r="B125" s="1236" t="s">
        <v>1473</v>
      </c>
      <c r="C125" s="1238">
        <v>4</v>
      </c>
      <c r="D125" s="1252">
        <v>4</v>
      </c>
      <c r="E125" s="1238">
        <v>420</v>
      </c>
      <c r="F125" s="1238">
        <v>18</v>
      </c>
      <c r="G125" s="1238">
        <v>18</v>
      </c>
      <c r="H125" s="1238">
        <v>342</v>
      </c>
      <c r="I125" s="1253">
        <v>342</v>
      </c>
    </row>
    <row r="126" spans="1:9">
      <c r="A126" s="1254" t="s">
        <v>496</v>
      </c>
      <c r="B126" s="1236" t="s">
        <v>1473</v>
      </c>
      <c r="C126" s="1238">
        <v>8</v>
      </c>
      <c r="D126" s="1252">
        <v>5</v>
      </c>
      <c r="E126" s="1238">
        <v>199</v>
      </c>
      <c r="F126" s="1238">
        <v>15</v>
      </c>
      <c r="G126" s="1238">
        <v>11</v>
      </c>
      <c r="H126" s="1238">
        <v>246</v>
      </c>
      <c r="I126" s="1253">
        <v>175</v>
      </c>
    </row>
    <row r="127" spans="1:9">
      <c r="A127" s="1254" t="s">
        <v>492</v>
      </c>
      <c r="B127" s="1236" t="s">
        <v>1472</v>
      </c>
      <c r="C127" s="1238">
        <v>2</v>
      </c>
      <c r="D127" s="1252">
        <v>1</v>
      </c>
      <c r="E127" s="1238">
        <v>75</v>
      </c>
      <c r="F127" s="1238">
        <v>5</v>
      </c>
      <c r="G127" s="1238">
        <v>3</v>
      </c>
      <c r="H127" s="1238">
        <v>95</v>
      </c>
      <c r="I127" s="1253">
        <v>65</v>
      </c>
    </row>
    <row r="128" spans="1:9">
      <c r="A128" s="1254" t="s">
        <v>492</v>
      </c>
      <c r="B128" s="1236" t="s">
        <v>1473</v>
      </c>
      <c r="C128" s="1238">
        <v>5</v>
      </c>
      <c r="D128" s="1252">
        <v>1</v>
      </c>
      <c r="E128" s="1238">
        <v>70</v>
      </c>
      <c r="F128" s="1238">
        <v>13</v>
      </c>
      <c r="G128" s="1238">
        <v>4</v>
      </c>
      <c r="H128" s="1238">
        <v>149</v>
      </c>
      <c r="I128" s="1253">
        <v>57</v>
      </c>
    </row>
    <row r="129" spans="1:9">
      <c r="A129" s="1254" t="s">
        <v>497</v>
      </c>
      <c r="B129" s="1236" t="s">
        <v>1473</v>
      </c>
      <c r="C129" s="1238">
        <v>10</v>
      </c>
      <c r="D129" s="1252">
        <v>5</v>
      </c>
      <c r="E129" s="1238">
        <v>245</v>
      </c>
      <c r="F129" s="1238">
        <v>26</v>
      </c>
      <c r="G129" s="1238">
        <v>14</v>
      </c>
      <c r="H129" s="1238">
        <v>426</v>
      </c>
      <c r="I129" s="1253">
        <v>204</v>
      </c>
    </row>
    <row r="130" spans="1:9">
      <c r="A130" s="1254" t="s">
        <v>498</v>
      </c>
      <c r="B130" s="1236" t="s">
        <v>1473</v>
      </c>
      <c r="C130" s="1238">
        <v>4</v>
      </c>
      <c r="D130" s="1252">
        <v>1</v>
      </c>
      <c r="E130" s="1238">
        <v>70</v>
      </c>
      <c r="F130" s="1238">
        <v>14</v>
      </c>
      <c r="G130" s="1238">
        <v>3</v>
      </c>
      <c r="H130" s="1238">
        <v>247</v>
      </c>
      <c r="I130" s="1253">
        <v>69</v>
      </c>
    </row>
    <row r="131" spans="1:9">
      <c r="A131" s="1254" t="s">
        <v>499</v>
      </c>
      <c r="B131" s="1236" t="s">
        <v>1473</v>
      </c>
      <c r="C131" s="1238">
        <v>43</v>
      </c>
      <c r="D131" s="1252">
        <v>37</v>
      </c>
      <c r="E131" s="1238">
        <v>3220</v>
      </c>
      <c r="F131" s="1238">
        <v>155</v>
      </c>
      <c r="G131" s="1238">
        <v>147</v>
      </c>
      <c r="H131" s="1238">
        <v>3295</v>
      </c>
      <c r="I131" s="1253">
        <v>3120</v>
      </c>
    </row>
    <row r="132" spans="1:9">
      <c r="A132" s="1254" t="s">
        <v>500</v>
      </c>
      <c r="B132" s="1236" t="s">
        <v>1473</v>
      </c>
      <c r="C132" s="1238">
        <v>1</v>
      </c>
      <c r="D132" s="1252">
        <v>1</v>
      </c>
      <c r="E132" s="1238">
        <v>118</v>
      </c>
      <c r="F132" s="1238">
        <v>4</v>
      </c>
      <c r="G132" s="1238">
        <v>4</v>
      </c>
      <c r="H132" s="1238">
        <v>82</v>
      </c>
      <c r="I132" s="1253">
        <v>82</v>
      </c>
    </row>
    <row r="133" spans="1:9">
      <c r="A133" s="1254" t="s">
        <v>493</v>
      </c>
      <c r="B133" s="1236" t="s">
        <v>1472</v>
      </c>
      <c r="C133" s="1238">
        <v>6</v>
      </c>
      <c r="D133" s="1252">
        <v>5</v>
      </c>
      <c r="E133" s="1238">
        <v>542</v>
      </c>
      <c r="F133" s="1238">
        <v>25</v>
      </c>
      <c r="G133" s="1238">
        <v>23</v>
      </c>
      <c r="H133" s="1238">
        <v>557</v>
      </c>
      <c r="I133" s="1253">
        <v>523</v>
      </c>
    </row>
    <row r="134" spans="1:9">
      <c r="A134" s="1254" t="s">
        <v>493</v>
      </c>
      <c r="B134" s="1236" t="s">
        <v>1473</v>
      </c>
      <c r="C134" s="1238">
        <v>7</v>
      </c>
      <c r="D134" s="1252">
        <v>2</v>
      </c>
      <c r="E134" s="1238">
        <v>32</v>
      </c>
      <c r="F134" s="1238">
        <v>8</v>
      </c>
      <c r="G134" s="1238">
        <v>2</v>
      </c>
      <c r="H134" s="1238">
        <v>88</v>
      </c>
      <c r="I134" s="1253">
        <v>18</v>
      </c>
    </row>
    <row r="135" spans="1:9">
      <c r="A135" s="1234" t="s">
        <v>1480</v>
      </c>
      <c r="B135" s="1235"/>
      <c r="C135" s="1242"/>
      <c r="D135" s="1242"/>
      <c r="E135" s="1242"/>
      <c r="F135" s="1242"/>
      <c r="G135" s="1242"/>
      <c r="H135" s="1242"/>
      <c r="I135" s="1243"/>
    </row>
    <row r="136" spans="1:9">
      <c r="A136" s="1258" t="s">
        <v>1676</v>
      </c>
      <c r="B136" s="1235"/>
      <c r="C136" s="1242"/>
      <c r="D136" s="1242"/>
      <c r="E136" s="1242"/>
      <c r="F136" s="1242"/>
      <c r="G136" s="1242"/>
      <c r="H136" s="1242"/>
      <c r="I136" s="1243"/>
    </row>
    <row r="137" spans="1:9">
      <c r="A137" s="1254" t="s">
        <v>505</v>
      </c>
      <c r="B137" s="1236" t="s">
        <v>1473</v>
      </c>
      <c r="C137" s="1238">
        <v>2</v>
      </c>
      <c r="D137" s="1252">
        <v>1</v>
      </c>
      <c r="E137" s="1238">
        <v>120</v>
      </c>
      <c r="F137" s="1238">
        <v>6</v>
      </c>
      <c r="G137" s="1238">
        <v>5</v>
      </c>
      <c r="H137" s="1238">
        <v>126</v>
      </c>
      <c r="I137" s="1253">
        <v>108</v>
      </c>
    </row>
    <row r="138" spans="1:9">
      <c r="A138" s="1254" t="s">
        <v>501</v>
      </c>
      <c r="B138" s="1236" t="s">
        <v>1472</v>
      </c>
      <c r="C138" s="1238">
        <v>1</v>
      </c>
      <c r="D138" s="1252">
        <v>1</v>
      </c>
      <c r="E138" s="1238">
        <v>110</v>
      </c>
      <c r="F138" s="1238">
        <v>5</v>
      </c>
      <c r="G138" s="1238">
        <v>5</v>
      </c>
      <c r="H138" s="1238">
        <v>106</v>
      </c>
      <c r="I138" s="1253">
        <v>106</v>
      </c>
    </row>
    <row r="139" spans="1:9">
      <c r="A139" s="1254" t="s">
        <v>506</v>
      </c>
      <c r="B139" s="1236" t="s">
        <v>1473</v>
      </c>
      <c r="C139" s="1238">
        <v>3</v>
      </c>
      <c r="D139" s="1252">
        <v>3</v>
      </c>
      <c r="E139" s="1238">
        <v>203</v>
      </c>
      <c r="F139" s="1238">
        <v>10</v>
      </c>
      <c r="G139" s="1238">
        <v>10</v>
      </c>
      <c r="H139" s="1238">
        <v>186</v>
      </c>
      <c r="I139" s="1253">
        <v>186</v>
      </c>
    </row>
    <row r="140" spans="1:9" ht="13.5" customHeight="1">
      <c r="A140" s="1254" t="s">
        <v>507</v>
      </c>
      <c r="B140" s="1236" t="s">
        <v>1473</v>
      </c>
      <c r="C140" s="1238">
        <v>4</v>
      </c>
      <c r="D140" s="1252">
        <v>3</v>
      </c>
      <c r="E140" s="1238">
        <v>212</v>
      </c>
      <c r="F140" s="1238">
        <v>10</v>
      </c>
      <c r="G140" s="1238">
        <v>9</v>
      </c>
      <c r="H140" s="1238">
        <v>229</v>
      </c>
      <c r="I140" s="1253">
        <v>204</v>
      </c>
    </row>
    <row r="141" spans="1:9">
      <c r="A141" s="1254" t="s">
        <v>508</v>
      </c>
      <c r="B141" s="1236" t="s">
        <v>1473</v>
      </c>
      <c r="C141" s="1238">
        <v>3</v>
      </c>
      <c r="D141" s="1252">
        <v>2</v>
      </c>
      <c r="E141" s="1238">
        <v>75</v>
      </c>
      <c r="F141" s="1238">
        <v>4</v>
      </c>
      <c r="G141" s="1238">
        <v>3</v>
      </c>
      <c r="H141" s="1238">
        <v>79</v>
      </c>
      <c r="I141" s="1253">
        <v>70</v>
      </c>
    </row>
    <row r="142" spans="1:9">
      <c r="A142" s="1254" t="s">
        <v>509</v>
      </c>
      <c r="B142" s="1236" t="s">
        <v>1473</v>
      </c>
      <c r="C142" s="1238">
        <v>1</v>
      </c>
      <c r="D142" s="1252" t="s">
        <v>2764</v>
      </c>
      <c r="E142" s="1238" t="s">
        <v>2764</v>
      </c>
      <c r="F142" s="1238">
        <v>3</v>
      </c>
      <c r="G142" s="1238" t="s">
        <v>2764</v>
      </c>
      <c r="H142" s="1238">
        <v>49</v>
      </c>
      <c r="I142" s="1253" t="s">
        <v>2764</v>
      </c>
    </row>
    <row r="143" spans="1:9">
      <c r="A143" s="1254" t="s">
        <v>502</v>
      </c>
      <c r="B143" s="1236" t="s">
        <v>1472</v>
      </c>
      <c r="C143" s="1238">
        <v>3</v>
      </c>
      <c r="D143" s="1252">
        <v>3</v>
      </c>
      <c r="E143" s="1238">
        <v>500</v>
      </c>
      <c r="F143" s="1238">
        <v>23</v>
      </c>
      <c r="G143" s="1238">
        <v>23</v>
      </c>
      <c r="H143" s="1238">
        <v>490</v>
      </c>
      <c r="I143" s="1253">
        <v>490</v>
      </c>
    </row>
    <row r="144" spans="1:9">
      <c r="A144" s="1254" t="s">
        <v>502</v>
      </c>
      <c r="B144" s="1236" t="s">
        <v>1473</v>
      </c>
      <c r="C144" s="1238">
        <v>5</v>
      </c>
      <c r="D144" s="1255" t="s">
        <v>2764</v>
      </c>
      <c r="E144" s="1241" t="s">
        <v>2764</v>
      </c>
      <c r="F144" s="1238">
        <v>8</v>
      </c>
      <c r="G144" s="1241" t="s">
        <v>2764</v>
      </c>
      <c r="H144" s="1238">
        <v>122</v>
      </c>
      <c r="I144" s="1256" t="s">
        <v>2764</v>
      </c>
    </row>
    <row r="145" spans="1:9">
      <c r="A145" s="1254" t="s">
        <v>503</v>
      </c>
      <c r="B145" s="1236" t="s">
        <v>1472</v>
      </c>
      <c r="C145" s="1238">
        <v>3</v>
      </c>
      <c r="D145" s="1252">
        <v>2</v>
      </c>
      <c r="E145" s="1238">
        <v>114</v>
      </c>
      <c r="F145" s="1238">
        <v>9</v>
      </c>
      <c r="G145" s="1238">
        <v>7</v>
      </c>
      <c r="H145" s="1238">
        <v>155</v>
      </c>
      <c r="I145" s="1253">
        <v>125</v>
      </c>
    </row>
    <row r="146" spans="1:9">
      <c r="A146" s="1254" t="s">
        <v>503</v>
      </c>
      <c r="B146" s="1236" t="s">
        <v>1473</v>
      </c>
      <c r="C146" s="1238">
        <v>3</v>
      </c>
      <c r="D146" s="1252" t="s">
        <v>2764</v>
      </c>
      <c r="E146" s="1238" t="s">
        <v>2764</v>
      </c>
      <c r="F146" s="1238">
        <v>6</v>
      </c>
      <c r="G146" s="1238" t="s">
        <v>2764</v>
      </c>
      <c r="H146" s="1238">
        <v>108</v>
      </c>
      <c r="I146" s="1253" t="s">
        <v>2764</v>
      </c>
    </row>
    <row r="147" spans="1:9">
      <c r="A147" s="1254" t="s">
        <v>510</v>
      </c>
      <c r="B147" s="1236" t="s">
        <v>1473</v>
      </c>
      <c r="C147" s="1238">
        <v>3</v>
      </c>
      <c r="D147" s="1252">
        <v>1</v>
      </c>
      <c r="E147" s="1238">
        <v>104</v>
      </c>
      <c r="F147" s="1238">
        <v>8</v>
      </c>
      <c r="G147" s="1238">
        <v>5</v>
      </c>
      <c r="H147" s="1238">
        <v>153</v>
      </c>
      <c r="I147" s="1253">
        <v>96</v>
      </c>
    </row>
    <row r="148" spans="1:9" ht="13.5" customHeight="1">
      <c r="A148" s="1254" t="s">
        <v>504</v>
      </c>
      <c r="B148" s="1236" t="s">
        <v>1472</v>
      </c>
      <c r="C148" s="1238">
        <v>19</v>
      </c>
      <c r="D148" s="1252">
        <v>17</v>
      </c>
      <c r="E148" s="1238">
        <v>1723</v>
      </c>
      <c r="F148" s="1238">
        <v>93</v>
      </c>
      <c r="G148" s="1238">
        <v>89</v>
      </c>
      <c r="H148" s="1238">
        <v>1879</v>
      </c>
      <c r="I148" s="1253">
        <v>1781</v>
      </c>
    </row>
    <row r="149" spans="1:9">
      <c r="A149" s="1254" t="s">
        <v>504</v>
      </c>
      <c r="B149" s="1236" t="s">
        <v>1473</v>
      </c>
      <c r="C149" s="1238">
        <v>10</v>
      </c>
      <c r="D149" s="1252">
        <v>2</v>
      </c>
      <c r="E149" s="1238">
        <v>157</v>
      </c>
      <c r="F149" s="1238">
        <v>29</v>
      </c>
      <c r="G149" s="1238">
        <v>7</v>
      </c>
      <c r="H149" s="1238">
        <v>500</v>
      </c>
      <c r="I149" s="1253">
        <v>154</v>
      </c>
    </row>
    <row r="150" spans="1:9">
      <c r="A150" s="1254" t="s">
        <v>511</v>
      </c>
      <c r="B150" s="1236" t="s">
        <v>1473</v>
      </c>
      <c r="C150" s="1238">
        <v>6</v>
      </c>
      <c r="D150" s="1252">
        <v>2</v>
      </c>
      <c r="E150" s="1238">
        <v>284</v>
      </c>
      <c r="F150" s="1238">
        <v>21</v>
      </c>
      <c r="G150" s="1238">
        <v>12</v>
      </c>
      <c r="H150" s="1238">
        <v>438</v>
      </c>
      <c r="I150" s="1253">
        <v>281</v>
      </c>
    </row>
    <row r="151" spans="1:9">
      <c r="A151" s="1234" t="s">
        <v>1481</v>
      </c>
      <c r="B151" s="1235"/>
      <c r="C151" s="1242"/>
      <c r="D151" s="1242"/>
      <c r="E151" s="1242"/>
      <c r="F151" s="1242"/>
      <c r="G151" s="1242"/>
      <c r="H151" s="1242"/>
      <c r="I151" s="1243"/>
    </row>
    <row r="152" spans="1:9" ht="13.5" customHeight="1">
      <c r="A152" s="1258" t="s">
        <v>1676</v>
      </c>
      <c r="B152" s="1235"/>
      <c r="C152" s="1242"/>
      <c r="D152" s="1242"/>
      <c r="E152" s="1242"/>
      <c r="F152" s="1242"/>
      <c r="G152" s="1242"/>
      <c r="H152" s="1242"/>
      <c r="I152" s="1243"/>
    </row>
    <row r="153" spans="1:9" ht="13.5" customHeight="1">
      <c r="A153" s="1254" t="s">
        <v>512</v>
      </c>
      <c r="B153" s="1235" t="s">
        <v>1472</v>
      </c>
      <c r="C153" s="1242">
        <v>1</v>
      </c>
      <c r="D153" s="1242">
        <v>1</v>
      </c>
      <c r="E153" s="1242">
        <v>165</v>
      </c>
      <c r="F153" s="1242">
        <v>10</v>
      </c>
      <c r="G153" s="1242">
        <v>10</v>
      </c>
      <c r="H153" s="1242">
        <v>222</v>
      </c>
      <c r="I153" s="1243">
        <v>222</v>
      </c>
    </row>
    <row r="154" spans="1:9" ht="13.5" customHeight="1">
      <c r="A154" s="1254" t="s">
        <v>512</v>
      </c>
      <c r="B154" s="1236" t="s">
        <v>1473</v>
      </c>
      <c r="C154" s="1238">
        <v>1</v>
      </c>
      <c r="D154" s="1255" t="s">
        <v>2764</v>
      </c>
      <c r="E154" s="1241" t="s">
        <v>2764</v>
      </c>
      <c r="F154" s="1238">
        <v>1</v>
      </c>
      <c r="G154" s="1241" t="s">
        <v>2764</v>
      </c>
      <c r="H154" s="1238">
        <v>21</v>
      </c>
      <c r="I154" s="1256" t="s">
        <v>2764</v>
      </c>
    </row>
    <row r="155" spans="1:9">
      <c r="A155" s="1254" t="s">
        <v>514</v>
      </c>
      <c r="B155" s="1236" t="s">
        <v>1473</v>
      </c>
      <c r="C155" s="1238">
        <v>1</v>
      </c>
      <c r="D155" s="1252">
        <v>1</v>
      </c>
      <c r="E155" s="1238">
        <v>125</v>
      </c>
      <c r="F155" s="1238">
        <v>5</v>
      </c>
      <c r="G155" s="1238">
        <v>5</v>
      </c>
      <c r="H155" s="1238">
        <v>124</v>
      </c>
      <c r="I155" s="1253">
        <v>124</v>
      </c>
    </row>
    <row r="156" spans="1:9" ht="13.5" customHeight="1">
      <c r="A156" s="1254" t="s">
        <v>515</v>
      </c>
      <c r="B156" s="1236" t="s">
        <v>1473</v>
      </c>
      <c r="C156" s="1238">
        <v>2</v>
      </c>
      <c r="D156" s="1252">
        <v>1</v>
      </c>
      <c r="E156" s="1238">
        <v>50</v>
      </c>
      <c r="F156" s="1238">
        <v>4</v>
      </c>
      <c r="G156" s="1238">
        <v>2</v>
      </c>
      <c r="H156" s="1238">
        <v>92</v>
      </c>
      <c r="I156" s="1253">
        <v>49</v>
      </c>
    </row>
    <row r="157" spans="1:9">
      <c r="A157" s="1254" t="s">
        <v>516</v>
      </c>
      <c r="B157" s="1236" t="s">
        <v>1473</v>
      </c>
      <c r="C157" s="1238">
        <v>5</v>
      </c>
      <c r="D157" s="1252">
        <v>2</v>
      </c>
      <c r="E157" s="1238">
        <v>100</v>
      </c>
      <c r="F157" s="1238">
        <v>8</v>
      </c>
      <c r="G157" s="1238">
        <v>4</v>
      </c>
      <c r="H157" s="1238">
        <v>140</v>
      </c>
      <c r="I157" s="1253">
        <v>65</v>
      </c>
    </row>
    <row r="158" spans="1:9">
      <c r="A158" s="1254" t="s">
        <v>513</v>
      </c>
      <c r="B158" s="1236" t="s">
        <v>1472</v>
      </c>
      <c r="C158" s="1238">
        <v>3</v>
      </c>
      <c r="D158" s="1252">
        <v>3</v>
      </c>
      <c r="E158" s="1238">
        <v>447</v>
      </c>
      <c r="F158" s="1238">
        <v>18</v>
      </c>
      <c r="G158" s="1238">
        <v>18</v>
      </c>
      <c r="H158" s="1238">
        <v>429</v>
      </c>
      <c r="I158" s="1253">
        <v>429</v>
      </c>
    </row>
    <row r="159" spans="1:9">
      <c r="A159" s="1254" t="s">
        <v>513</v>
      </c>
      <c r="B159" s="1236" t="s">
        <v>1473</v>
      </c>
      <c r="C159" s="1238">
        <v>5</v>
      </c>
      <c r="D159" s="1252">
        <v>3</v>
      </c>
      <c r="E159" s="1238">
        <v>172</v>
      </c>
      <c r="F159" s="1238">
        <v>12</v>
      </c>
      <c r="G159" s="1238">
        <v>10</v>
      </c>
      <c r="H159" s="1238">
        <v>186</v>
      </c>
      <c r="I159" s="1253">
        <v>159</v>
      </c>
    </row>
    <row r="160" spans="1:9">
      <c r="A160" s="1234" t="s">
        <v>1482</v>
      </c>
      <c r="B160" s="1235"/>
      <c r="C160" s="1242"/>
      <c r="D160" s="1242"/>
      <c r="E160" s="1242"/>
      <c r="F160" s="1242"/>
      <c r="G160" s="1242"/>
      <c r="H160" s="1242"/>
      <c r="I160" s="1243"/>
    </row>
    <row r="161" spans="1:9">
      <c r="A161" s="1258" t="s">
        <v>1676</v>
      </c>
      <c r="B161" s="1235"/>
      <c r="C161" s="1242"/>
      <c r="D161" s="1242"/>
      <c r="E161" s="1242"/>
      <c r="F161" s="1242"/>
      <c r="G161" s="1242"/>
      <c r="H161" s="1242"/>
      <c r="I161" s="1243"/>
    </row>
    <row r="162" spans="1:9">
      <c r="A162" s="1254" t="s">
        <v>517</v>
      </c>
      <c r="B162" s="1235" t="s">
        <v>1472</v>
      </c>
      <c r="C162" s="1242">
        <v>2</v>
      </c>
      <c r="D162" s="1242">
        <v>2</v>
      </c>
      <c r="E162" s="1242">
        <v>220</v>
      </c>
      <c r="F162" s="1242">
        <v>12</v>
      </c>
      <c r="G162" s="1242">
        <v>12</v>
      </c>
      <c r="H162" s="1242">
        <v>240</v>
      </c>
      <c r="I162" s="1243">
        <v>240</v>
      </c>
    </row>
    <row r="163" spans="1:9" ht="13.5" customHeight="1">
      <c r="A163" s="1254" t="s">
        <v>517</v>
      </c>
      <c r="B163" s="1236" t="s">
        <v>1473</v>
      </c>
      <c r="C163" s="1238">
        <v>5</v>
      </c>
      <c r="D163" s="1252">
        <v>1</v>
      </c>
      <c r="E163" s="1238">
        <v>125</v>
      </c>
      <c r="F163" s="1238">
        <v>15</v>
      </c>
      <c r="G163" s="1238">
        <v>5</v>
      </c>
      <c r="H163" s="1238">
        <v>218</v>
      </c>
      <c r="I163" s="1253">
        <v>116</v>
      </c>
    </row>
    <row r="164" spans="1:9">
      <c r="A164" s="1254" t="s">
        <v>520</v>
      </c>
      <c r="B164" s="1236" t="s">
        <v>1473</v>
      </c>
      <c r="C164" s="1238">
        <v>3</v>
      </c>
      <c r="D164" s="1252">
        <v>1</v>
      </c>
      <c r="E164" s="1238">
        <v>75</v>
      </c>
      <c r="F164" s="1238">
        <v>6</v>
      </c>
      <c r="G164" s="1238">
        <v>3</v>
      </c>
      <c r="H164" s="1238">
        <v>114</v>
      </c>
      <c r="I164" s="1253">
        <v>75</v>
      </c>
    </row>
    <row r="165" spans="1:9" ht="13.5" customHeight="1">
      <c r="A165" s="1254" t="s">
        <v>518</v>
      </c>
      <c r="B165" s="1236" t="s">
        <v>1472</v>
      </c>
      <c r="C165" s="1238">
        <v>2</v>
      </c>
      <c r="D165" s="1252">
        <v>2</v>
      </c>
      <c r="E165" s="1238">
        <v>370</v>
      </c>
      <c r="F165" s="1238">
        <v>15</v>
      </c>
      <c r="G165" s="1238">
        <v>15</v>
      </c>
      <c r="H165" s="1238">
        <v>342</v>
      </c>
      <c r="I165" s="1253">
        <v>342</v>
      </c>
    </row>
    <row r="166" spans="1:9">
      <c r="A166" s="1254" t="s">
        <v>518</v>
      </c>
      <c r="B166" s="1236" t="s">
        <v>1473</v>
      </c>
      <c r="C166" s="1238">
        <v>4</v>
      </c>
      <c r="D166" s="1252">
        <v>3</v>
      </c>
      <c r="E166" s="1238">
        <v>232</v>
      </c>
      <c r="F166" s="1238">
        <v>12</v>
      </c>
      <c r="G166" s="1238">
        <v>11</v>
      </c>
      <c r="H166" s="1238">
        <v>215</v>
      </c>
      <c r="I166" s="1253">
        <v>199</v>
      </c>
    </row>
    <row r="167" spans="1:9">
      <c r="A167" s="1254" t="s">
        <v>521</v>
      </c>
      <c r="B167" s="1236" t="s">
        <v>1473</v>
      </c>
      <c r="C167" s="1238">
        <v>2</v>
      </c>
      <c r="D167" s="1252">
        <v>2</v>
      </c>
      <c r="E167" s="1238">
        <v>165</v>
      </c>
      <c r="F167" s="1238">
        <v>7</v>
      </c>
      <c r="G167" s="1238">
        <v>7</v>
      </c>
      <c r="H167" s="1238">
        <v>152</v>
      </c>
      <c r="I167" s="1253">
        <v>152</v>
      </c>
    </row>
    <row r="168" spans="1:9">
      <c r="A168" s="1254" t="s">
        <v>519</v>
      </c>
      <c r="B168" s="1236" t="s">
        <v>1472</v>
      </c>
      <c r="C168" s="1238">
        <v>35</v>
      </c>
      <c r="D168" s="1252">
        <v>25</v>
      </c>
      <c r="E168" s="1238">
        <v>2267</v>
      </c>
      <c r="F168" s="1238">
        <v>121</v>
      </c>
      <c r="G168" s="1238">
        <v>104</v>
      </c>
      <c r="H168" s="1238">
        <v>2422</v>
      </c>
      <c r="I168" s="1253">
        <v>2074</v>
      </c>
    </row>
    <row r="169" spans="1:9">
      <c r="A169" s="1254" t="s">
        <v>519</v>
      </c>
      <c r="B169" s="1236" t="s">
        <v>1473</v>
      </c>
      <c r="C169" s="1238">
        <v>8</v>
      </c>
      <c r="D169" s="1252">
        <v>3</v>
      </c>
      <c r="E169" s="1238">
        <v>167</v>
      </c>
      <c r="F169" s="1238">
        <v>21</v>
      </c>
      <c r="G169" s="1238">
        <v>7</v>
      </c>
      <c r="H169" s="1238">
        <v>444</v>
      </c>
      <c r="I169" s="1253">
        <v>144</v>
      </c>
    </row>
    <row r="170" spans="1:9">
      <c r="A170" s="1234" t="s">
        <v>1483</v>
      </c>
      <c r="B170" s="1235"/>
      <c r="C170" s="1242"/>
      <c r="D170" s="1242"/>
      <c r="E170" s="1242"/>
      <c r="F170" s="1242"/>
      <c r="G170" s="1242"/>
      <c r="H170" s="1242"/>
      <c r="I170" s="1243"/>
    </row>
    <row r="171" spans="1:9">
      <c r="A171" s="1258" t="s">
        <v>1676</v>
      </c>
      <c r="B171" s="1235"/>
      <c r="C171" s="1242"/>
      <c r="D171" s="1242"/>
      <c r="E171" s="1242"/>
      <c r="F171" s="1242"/>
      <c r="G171" s="1242"/>
      <c r="H171" s="1242"/>
      <c r="I171" s="1243"/>
    </row>
    <row r="172" spans="1:9">
      <c r="A172" s="1254" t="s">
        <v>525</v>
      </c>
      <c r="B172" s="1236" t="s">
        <v>1473</v>
      </c>
      <c r="C172" s="1238">
        <v>6</v>
      </c>
      <c r="D172" s="1252">
        <v>4</v>
      </c>
      <c r="E172" s="1238">
        <v>176</v>
      </c>
      <c r="F172" s="1238">
        <v>10</v>
      </c>
      <c r="G172" s="1238">
        <v>5</v>
      </c>
      <c r="H172" s="1238">
        <v>198</v>
      </c>
      <c r="I172" s="1253">
        <v>98</v>
      </c>
    </row>
    <row r="173" spans="1:9">
      <c r="A173" s="1254" t="s">
        <v>526</v>
      </c>
      <c r="B173" s="1236" t="s">
        <v>1473</v>
      </c>
      <c r="C173" s="1238">
        <v>5</v>
      </c>
      <c r="D173" s="1252">
        <v>3</v>
      </c>
      <c r="E173" s="1238">
        <v>148</v>
      </c>
      <c r="F173" s="1238">
        <v>11</v>
      </c>
      <c r="G173" s="1238">
        <v>6</v>
      </c>
      <c r="H173" s="1238">
        <v>244</v>
      </c>
      <c r="I173" s="1253">
        <v>148</v>
      </c>
    </row>
    <row r="174" spans="1:9">
      <c r="A174" s="1254" t="s">
        <v>527</v>
      </c>
      <c r="B174" s="1236" t="s">
        <v>1473</v>
      </c>
      <c r="C174" s="1238">
        <v>6</v>
      </c>
      <c r="D174" s="1252" t="s">
        <v>2764</v>
      </c>
      <c r="E174" s="1238" t="s">
        <v>2764</v>
      </c>
      <c r="F174" s="1238">
        <v>12</v>
      </c>
      <c r="G174" s="1238" t="s">
        <v>2764</v>
      </c>
      <c r="H174" s="1238">
        <v>199</v>
      </c>
      <c r="I174" s="1253" t="s">
        <v>2764</v>
      </c>
    </row>
    <row r="175" spans="1:9">
      <c r="A175" s="1254" t="s">
        <v>528</v>
      </c>
      <c r="B175" s="1236" t="s">
        <v>1473</v>
      </c>
      <c r="C175" s="1238">
        <v>10</v>
      </c>
      <c r="D175" s="1252">
        <v>5</v>
      </c>
      <c r="E175" s="1238">
        <v>282</v>
      </c>
      <c r="F175" s="1238">
        <v>40</v>
      </c>
      <c r="G175" s="1238">
        <v>13</v>
      </c>
      <c r="H175" s="1238">
        <v>730</v>
      </c>
      <c r="I175" s="1253">
        <v>244</v>
      </c>
    </row>
    <row r="176" spans="1:9">
      <c r="A176" s="1254" t="s">
        <v>529</v>
      </c>
      <c r="B176" s="1236" t="s">
        <v>1473</v>
      </c>
      <c r="C176" s="1238">
        <v>9</v>
      </c>
      <c r="D176" s="1252">
        <v>7</v>
      </c>
      <c r="E176" s="1238">
        <v>508</v>
      </c>
      <c r="F176" s="1238">
        <v>24</v>
      </c>
      <c r="G176" s="1238">
        <v>21</v>
      </c>
      <c r="H176" s="1238">
        <v>494</v>
      </c>
      <c r="I176" s="1253">
        <v>449</v>
      </c>
    </row>
    <row r="177" spans="1:9">
      <c r="A177" s="1254" t="s">
        <v>522</v>
      </c>
      <c r="B177" s="1236" t="s">
        <v>1472</v>
      </c>
      <c r="C177" s="1238">
        <v>20</v>
      </c>
      <c r="D177" s="1252">
        <v>15</v>
      </c>
      <c r="E177" s="1238">
        <v>1192</v>
      </c>
      <c r="F177" s="1238">
        <v>76</v>
      </c>
      <c r="G177" s="1238">
        <v>62</v>
      </c>
      <c r="H177" s="1238">
        <v>1333</v>
      </c>
      <c r="I177" s="1253">
        <v>1052</v>
      </c>
    </row>
    <row r="178" spans="1:9">
      <c r="A178" s="1254" t="s">
        <v>523</v>
      </c>
      <c r="B178" s="1236" t="s">
        <v>1472</v>
      </c>
      <c r="C178" s="1238">
        <v>33</v>
      </c>
      <c r="D178" s="1252">
        <v>25</v>
      </c>
      <c r="E178" s="1238">
        <v>2060</v>
      </c>
      <c r="F178" s="1238">
        <v>106</v>
      </c>
      <c r="G178" s="1238">
        <v>83</v>
      </c>
      <c r="H178" s="1238">
        <v>2216</v>
      </c>
      <c r="I178" s="1253">
        <v>1660</v>
      </c>
    </row>
    <row r="179" spans="1:9">
      <c r="A179" s="1254" t="s">
        <v>530</v>
      </c>
      <c r="B179" s="1236" t="s">
        <v>1473</v>
      </c>
      <c r="C179" s="1238">
        <v>13</v>
      </c>
      <c r="D179" s="1252">
        <v>6</v>
      </c>
      <c r="E179" s="1238">
        <v>640</v>
      </c>
      <c r="F179" s="1238">
        <v>42</v>
      </c>
      <c r="G179" s="1238">
        <v>29</v>
      </c>
      <c r="H179" s="1238">
        <v>883</v>
      </c>
      <c r="I179" s="1253">
        <v>598</v>
      </c>
    </row>
    <row r="180" spans="1:9">
      <c r="A180" s="1254" t="s">
        <v>524</v>
      </c>
      <c r="B180" s="1236" t="s">
        <v>1472</v>
      </c>
      <c r="C180" s="1238">
        <v>34</v>
      </c>
      <c r="D180" s="1252">
        <v>27</v>
      </c>
      <c r="E180" s="1238">
        <v>2053</v>
      </c>
      <c r="F180" s="1238">
        <v>117</v>
      </c>
      <c r="G180" s="1238">
        <v>97</v>
      </c>
      <c r="H180" s="1238">
        <v>2087</v>
      </c>
      <c r="I180" s="1253">
        <v>1696</v>
      </c>
    </row>
    <row r="181" spans="1:9">
      <c r="A181" s="1254" t="s">
        <v>524</v>
      </c>
      <c r="B181" s="1236" t="s">
        <v>1473</v>
      </c>
      <c r="C181" s="1238">
        <v>14</v>
      </c>
      <c r="D181" s="1252">
        <v>8</v>
      </c>
      <c r="E181" s="1238">
        <v>557</v>
      </c>
      <c r="F181" s="1238">
        <v>48</v>
      </c>
      <c r="G181" s="1238">
        <v>25</v>
      </c>
      <c r="H181" s="1238">
        <v>1019</v>
      </c>
      <c r="I181" s="1253">
        <v>511</v>
      </c>
    </row>
    <row r="182" spans="1:9">
      <c r="A182" s="1234" t="s">
        <v>1491</v>
      </c>
      <c r="B182" s="1236"/>
      <c r="C182" s="1246"/>
      <c r="D182" s="1246"/>
      <c r="E182" s="1246"/>
      <c r="F182" s="1246"/>
      <c r="G182" s="1246"/>
      <c r="H182" s="1246"/>
      <c r="I182" s="1247"/>
    </row>
    <row r="183" spans="1:9">
      <c r="A183" s="1258" t="s">
        <v>1490</v>
      </c>
      <c r="B183" s="1236"/>
      <c r="C183" s="1248"/>
      <c r="D183" s="1248"/>
      <c r="E183" s="1248"/>
      <c r="F183" s="1248"/>
      <c r="G183" s="1248"/>
      <c r="H183" s="1248"/>
      <c r="I183" s="1249"/>
    </row>
    <row r="184" spans="1:9">
      <c r="A184" s="1254" t="s">
        <v>538</v>
      </c>
      <c r="B184" s="1236"/>
      <c r="C184" s="1238">
        <v>291</v>
      </c>
      <c r="D184" s="1252">
        <v>218</v>
      </c>
      <c r="E184" s="1238">
        <v>16663</v>
      </c>
      <c r="F184" s="1238">
        <v>906</v>
      </c>
      <c r="G184" s="1238">
        <v>796</v>
      </c>
      <c r="H184" s="1238">
        <v>17976</v>
      </c>
      <c r="I184" s="1253">
        <v>15763</v>
      </c>
    </row>
    <row r="185" spans="1:9">
      <c r="A185" s="1254" t="s">
        <v>539</v>
      </c>
      <c r="B185" s="1236"/>
      <c r="C185" s="1238">
        <v>139</v>
      </c>
      <c r="D185" s="1252">
        <v>105</v>
      </c>
      <c r="E185" s="1238">
        <v>8066</v>
      </c>
      <c r="F185" s="1238">
        <v>429</v>
      </c>
      <c r="G185" s="1238">
        <v>367</v>
      </c>
      <c r="H185" s="1238">
        <v>8768</v>
      </c>
      <c r="I185" s="1253">
        <v>7568</v>
      </c>
    </row>
    <row r="186" spans="1:9">
      <c r="A186" s="1254" t="s">
        <v>499</v>
      </c>
      <c r="B186" s="1236"/>
      <c r="C186" s="1238">
        <v>16</v>
      </c>
      <c r="D186" s="1252">
        <v>9</v>
      </c>
      <c r="E186" s="1238">
        <v>568</v>
      </c>
      <c r="F186" s="1238">
        <v>33</v>
      </c>
      <c r="G186" s="1238">
        <v>26</v>
      </c>
      <c r="H186" s="1238">
        <v>667</v>
      </c>
      <c r="I186" s="1253">
        <v>526</v>
      </c>
    </row>
    <row r="187" spans="1:9">
      <c r="A187" s="1254" t="s">
        <v>1484</v>
      </c>
      <c r="B187" s="1236"/>
      <c r="C187" s="1238">
        <v>17</v>
      </c>
      <c r="D187" s="1252">
        <v>16</v>
      </c>
      <c r="E187" s="1238">
        <v>1106</v>
      </c>
      <c r="F187" s="1238">
        <v>52</v>
      </c>
      <c r="G187" s="1238">
        <v>51</v>
      </c>
      <c r="H187" s="1238">
        <v>1012</v>
      </c>
      <c r="I187" s="1253">
        <v>994</v>
      </c>
    </row>
    <row r="188" spans="1:9">
      <c r="A188" s="44"/>
      <c r="B188" s="44"/>
      <c r="C188" s="44"/>
      <c r="D188" s="44"/>
      <c r="E188" s="44"/>
      <c r="F188" s="44"/>
      <c r="G188" s="44"/>
      <c r="H188" s="44"/>
      <c r="I188" s="44"/>
    </row>
    <row r="189" spans="1:9">
      <c r="A189" s="44"/>
      <c r="B189" s="44"/>
      <c r="C189" s="44"/>
      <c r="D189" s="44"/>
      <c r="E189" s="44"/>
      <c r="F189" s="44"/>
      <c r="G189" s="44"/>
      <c r="H189" s="44"/>
      <c r="I189" s="44"/>
    </row>
    <row r="190" spans="1:9">
      <c r="A190" s="44"/>
      <c r="B190" s="44"/>
      <c r="C190" s="44"/>
      <c r="D190" s="44"/>
      <c r="E190" s="44"/>
      <c r="F190" s="44"/>
      <c r="G190" s="44"/>
      <c r="H190" s="44"/>
      <c r="I190" s="44"/>
    </row>
    <row r="191" spans="1:9">
      <c r="A191" s="44"/>
      <c r="B191" s="44"/>
      <c r="C191" s="44"/>
      <c r="D191" s="44"/>
      <c r="E191" s="44"/>
      <c r="F191" s="44"/>
      <c r="G191" s="44"/>
      <c r="H191" s="44"/>
      <c r="I191" s="44"/>
    </row>
    <row r="192" spans="1:9">
      <c r="A192" s="44"/>
      <c r="B192" s="44"/>
      <c r="C192" s="44"/>
      <c r="D192" s="44"/>
      <c r="E192" s="44"/>
      <c r="F192" s="44"/>
      <c r="G192" s="44"/>
      <c r="H192" s="44"/>
      <c r="I192" s="44"/>
    </row>
    <row r="193" spans="1:9">
      <c r="A193" s="44"/>
      <c r="B193" s="44"/>
      <c r="C193" s="44"/>
      <c r="D193" s="44"/>
      <c r="E193" s="44"/>
      <c r="F193" s="44"/>
      <c r="G193" s="44"/>
      <c r="H193" s="44"/>
      <c r="I193" s="44"/>
    </row>
    <row r="194" spans="1:9">
      <c r="A194" s="44"/>
      <c r="B194" s="44"/>
      <c r="C194" s="44"/>
      <c r="D194" s="44"/>
      <c r="E194" s="44"/>
      <c r="F194" s="44"/>
      <c r="G194" s="44"/>
      <c r="H194" s="44"/>
      <c r="I194" s="44"/>
    </row>
  </sheetData>
  <sortState ref="A151:B160">
    <sortCondition ref="A151"/>
  </sortState>
  <mergeCells count="6">
    <mergeCell ref="A4:I4"/>
    <mergeCell ref="C9:D9"/>
    <mergeCell ref="E9:E10"/>
    <mergeCell ref="F9:G9"/>
    <mergeCell ref="H9:I9"/>
    <mergeCell ref="A9:B10"/>
  </mergeCells>
  <hyperlinks>
    <hyperlink ref="A1" location="'SPIS TABLIC'!A1" display="POWRÓT/BACK"/>
  </hyperlinks>
  <pageMargins left="0.75" right="0.75" top="1" bottom="1" header="0.5" footer="0.5"/>
  <pageSetup paperSize="9" scale="48" orientation="portrait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5.28515625" style="5" customWidth="1"/>
    <col min="2" max="2" width="2.85546875" style="89" customWidth="1"/>
    <col min="3" max="5" width="11.5703125" style="5" customWidth="1"/>
    <col min="6" max="6" width="11.5703125" style="10" customWidth="1"/>
    <col min="7" max="7" width="11.5703125" style="5" customWidth="1"/>
    <col min="8" max="16384" width="9.140625" style="5"/>
  </cols>
  <sheetData>
    <row r="1" spans="1:7" ht="15">
      <c r="A1" s="521" t="s">
        <v>1872</v>
      </c>
    </row>
    <row r="3" spans="1:7" ht="15" customHeight="1">
      <c r="A3" s="576" t="s">
        <v>3208</v>
      </c>
      <c r="B3" s="49"/>
      <c r="C3" s="576"/>
      <c r="D3" s="576"/>
      <c r="E3" s="576"/>
      <c r="F3" s="202"/>
    </row>
    <row r="4" spans="1:7" ht="14.25" customHeight="1">
      <c r="A4" s="713" t="s">
        <v>2684</v>
      </c>
      <c r="B4" s="783"/>
      <c r="C4" s="576"/>
      <c r="D4" s="576"/>
      <c r="E4" s="576"/>
      <c r="F4" s="202"/>
    </row>
    <row r="5" spans="1:7" ht="39" customHeight="1">
      <c r="A5" s="1574" t="s">
        <v>2565</v>
      </c>
      <c r="B5" s="1575"/>
      <c r="C5" s="1493" t="s">
        <v>2404</v>
      </c>
      <c r="D5" s="1493" t="s">
        <v>2412</v>
      </c>
      <c r="E5" s="1493" t="s">
        <v>2361</v>
      </c>
      <c r="F5" s="1529"/>
    </row>
    <row r="6" spans="1:7" ht="60.75" customHeight="1">
      <c r="A6" s="1574"/>
      <c r="B6" s="1575"/>
      <c r="C6" s="1493"/>
      <c r="D6" s="1493"/>
      <c r="E6" s="567" t="s">
        <v>2184</v>
      </c>
      <c r="F6" s="572" t="s">
        <v>2975</v>
      </c>
    </row>
    <row r="7" spans="1:7" ht="19.5" customHeight="1">
      <c r="A7" s="75" t="s">
        <v>1790</v>
      </c>
      <c r="B7" s="76" t="s">
        <v>810</v>
      </c>
      <c r="C7" s="227">
        <v>775</v>
      </c>
      <c r="D7" s="227">
        <v>10896</v>
      </c>
      <c r="E7" s="227">
        <v>199099</v>
      </c>
      <c r="F7" s="250">
        <v>96163</v>
      </c>
    </row>
    <row r="8" spans="1:7">
      <c r="A8" s="782" t="s">
        <v>423</v>
      </c>
      <c r="B8" s="76" t="s">
        <v>1472</v>
      </c>
      <c r="C8" s="1304">
        <v>352</v>
      </c>
      <c r="D8" s="1304">
        <v>6422</v>
      </c>
      <c r="E8" s="1304">
        <v>124754</v>
      </c>
      <c r="F8" s="1305">
        <v>60034</v>
      </c>
      <c r="G8" s="10"/>
    </row>
    <row r="9" spans="1:7">
      <c r="A9" s="782"/>
      <c r="B9" s="76" t="s">
        <v>1473</v>
      </c>
      <c r="C9" s="1304">
        <v>423</v>
      </c>
      <c r="D9" s="1304">
        <v>4474</v>
      </c>
      <c r="E9" s="1304">
        <v>74345</v>
      </c>
      <c r="F9" s="1305">
        <v>36129</v>
      </c>
      <c r="G9" s="10"/>
    </row>
    <row r="10" spans="1:7">
      <c r="A10" s="75" t="s">
        <v>1470</v>
      </c>
      <c r="B10" s="76"/>
      <c r="C10" s="229"/>
      <c r="D10" s="229"/>
      <c r="E10" s="229"/>
      <c r="F10" s="251"/>
      <c r="G10" s="10"/>
    </row>
    <row r="11" spans="1:7">
      <c r="A11" s="782" t="s">
        <v>1676</v>
      </c>
      <c r="B11" s="76"/>
      <c r="C11" s="229"/>
      <c r="D11" s="229"/>
      <c r="E11" s="229"/>
      <c r="F11" s="251"/>
    </row>
    <row r="12" spans="1:7">
      <c r="A12" s="580" t="s">
        <v>426</v>
      </c>
      <c r="B12" s="80" t="s">
        <v>1473</v>
      </c>
      <c r="C12" s="205">
        <v>3</v>
      </c>
      <c r="D12" s="205">
        <v>24</v>
      </c>
      <c r="E12" s="205">
        <v>285</v>
      </c>
      <c r="F12" s="234">
        <v>132</v>
      </c>
    </row>
    <row r="13" spans="1:7">
      <c r="A13" s="580" t="s">
        <v>424</v>
      </c>
      <c r="B13" s="80" t="s">
        <v>1472</v>
      </c>
      <c r="C13" s="205">
        <v>4</v>
      </c>
      <c r="D13" s="205">
        <v>97</v>
      </c>
      <c r="E13" s="205">
        <v>1964</v>
      </c>
      <c r="F13" s="234">
        <v>920</v>
      </c>
    </row>
    <row r="14" spans="1:7" ht="13.5" customHeight="1">
      <c r="A14" s="580" t="s">
        <v>424</v>
      </c>
      <c r="B14" s="80" t="s">
        <v>1473</v>
      </c>
      <c r="C14" s="431">
        <v>3</v>
      </c>
      <c r="D14" s="431">
        <v>26</v>
      </c>
      <c r="E14" s="431">
        <v>355</v>
      </c>
      <c r="F14" s="432">
        <v>175</v>
      </c>
    </row>
    <row r="15" spans="1:7" ht="13.5" customHeight="1">
      <c r="A15" s="580" t="s">
        <v>427</v>
      </c>
      <c r="B15" s="80" t="s">
        <v>1473</v>
      </c>
      <c r="C15" s="431">
        <v>4</v>
      </c>
      <c r="D15" s="431">
        <v>38</v>
      </c>
      <c r="E15" s="431">
        <v>498</v>
      </c>
      <c r="F15" s="432">
        <v>247</v>
      </c>
    </row>
    <row r="16" spans="1:7">
      <c r="A16" s="580" t="s">
        <v>428</v>
      </c>
      <c r="B16" s="80" t="s">
        <v>1473</v>
      </c>
      <c r="C16" s="205">
        <v>2</v>
      </c>
      <c r="D16" s="205">
        <v>21</v>
      </c>
      <c r="E16" s="205">
        <v>341</v>
      </c>
      <c r="F16" s="234">
        <v>173</v>
      </c>
    </row>
    <row r="17" spans="1:6">
      <c r="A17" s="580" t="s">
        <v>429</v>
      </c>
      <c r="B17" s="80" t="s">
        <v>1473</v>
      </c>
      <c r="C17" s="205">
        <v>3</v>
      </c>
      <c r="D17" s="205">
        <v>32</v>
      </c>
      <c r="E17" s="205">
        <v>435</v>
      </c>
      <c r="F17" s="234">
        <v>206</v>
      </c>
    </row>
    <row r="18" spans="1:6">
      <c r="A18" s="580" t="s">
        <v>425</v>
      </c>
      <c r="B18" s="80" t="s">
        <v>1472</v>
      </c>
      <c r="C18" s="205">
        <v>3</v>
      </c>
      <c r="D18" s="205">
        <v>56</v>
      </c>
      <c r="E18" s="205">
        <v>1056</v>
      </c>
      <c r="F18" s="234">
        <v>501</v>
      </c>
    </row>
    <row r="19" spans="1:6">
      <c r="A19" s="580" t="s">
        <v>425</v>
      </c>
      <c r="B19" s="80" t="s">
        <v>1473</v>
      </c>
      <c r="C19" s="205">
        <v>7</v>
      </c>
      <c r="D19" s="205">
        <v>45</v>
      </c>
      <c r="E19" s="205">
        <v>452</v>
      </c>
      <c r="F19" s="234">
        <v>218</v>
      </c>
    </row>
    <row r="20" spans="1:6">
      <c r="A20" s="580" t="s">
        <v>430</v>
      </c>
      <c r="B20" s="80" t="s">
        <v>1473</v>
      </c>
      <c r="C20" s="205">
        <v>2</v>
      </c>
      <c r="D20" s="205">
        <v>21</v>
      </c>
      <c r="E20" s="205">
        <v>318</v>
      </c>
      <c r="F20" s="234">
        <v>139</v>
      </c>
    </row>
    <row r="21" spans="1:6">
      <c r="A21" s="580" t="s">
        <v>531</v>
      </c>
      <c r="B21" s="80" t="s">
        <v>1473</v>
      </c>
      <c r="C21" s="205">
        <v>3</v>
      </c>
      <c r="D21" s="205">
        <v>27</v>
      </c>
      <c r="E21" s="205">
        <v>381</v>
      </c>
      <c r="F21" s="234">
        <v>213</v>
      </c>
    </row>
    <row r="22" spans="1:6">
      <c r="A22" s="580" t="s">
        <v>432</v>
      </c>
      <c r="B22" s="80" t="s">
        <v>1473</v>
      </c>
      <c r="C22" s="205">
        <v>3</v>
      </c>
      <c r="D22" s="205">
        <v>25</v>
      </c>
      <c r="E22" s="205">
        <v>285</v>
      </c>
      <c r="F22" s="234">
        <v>140</v>
      </c>
    </row>
    <row r="23" spans="1:6">
      <c r="A23" s="580" t="s">
        <v>433</v>
      </c>
      <c r="B23" s="80" t="s">
        <v>1473</v>
      </c>
      <c r="C23" s="205">
        <v>2</v>
      </c>
      <c r="D23" s="205">
        <v>22</v>
      </c>
      <c r="E23" s="205">
        <v>424</v>
      </c>
      <c r="F23" s="234">
        <v>198</v>
      </c>
    </row>
    <row r="24" spans="1:6">
      <c r="A24" s="75" t="s">
        <v>1485</v>
      </c>
      <c r="B24" s="76"/>
      <c r="C24" s="229"/>
      <c r="D24" s="229"/>
      <c r="E24" s="229"/>
      <c r="F24" s="251"/>
    </row>
    <row r="25" spans="1:6">
      <c r="A25" s="782" t="s">
        <v>1676</v>
      </c>
      <c r="B25" s="76"/>
      <c r="C25" s="229"/>
      <c r="D25" s="229"/>
      <c r="E25" s="229"/>
      <c r="F25" s="251"/>
    </row>
    <row r="26" spans="1:6">
      <c r="A26" s="580" t="s">
        <v>434</v>
      </c>
      <c r="B26" s="80" t="s">
        <v>1472</v>
      </c>
      <c r="C26" s="205">
        <v>2</v>
      </c>
      <c r="D26" s="205">
        <v>34</v>
      </c>
      <c r="E26" s="205">
        <v>787</v>
      </c>
      <c r="F26" s="234">
        <v>393</v>
      </c>
    </row>
    <row r="27" spans="1:6">
      <c r="A27" s="580" t="s">
        <v>434</v>
      </c>
      <c r="B27" s="80" t="s">
        <v>1473</v>
      </c>
      <c r="C27" s="205">
        <v>10</v>
      </c>
      <c r="D27" s="205">
        <v>61</v>
      </c>
      <c r="E27" s="205">
        <v>785</v>
      </c>
      <c r="F27" s="234">
        <v>387</v>
      </c>
    </row>
    <row r="28" spans="1:6">
      <c r="A28" s="580" t="s">
        <v>435</v>
      </c>
      <c r="B28" s="80" t="s">
        <v>1472</v>
      </c>
      <c r="C28" s="205">
        <v>8</v>
      </c>
      <c r="D28" s="205">
        <v>188</v>
      </c>
      <c r="E28" s="205">
        <v>3763</v>
      </c>
      <c r="F28" s="234">
        <v>1829</v>
      </c>
    </row>
    <row r="29" spans="1:6" ht="13.5" customHeight="1">
      <c r="A29" s="580" t="s">
        <v>435</v>
      </c>
      <c r="B29" s="80" t="s">
        <v>1473</v>
      </c>
      <c r="C29" s="205">
        <v>10</v>
      </c>
      <c r="D29" s="205">
        <v>88</v>
      </c>
      <c r="E29" s="205">
        <v>1541</v>
      </c>
      <c r="F29" s="234">
        <v>738</v>
      </c>
    </row>
    <row r="30" spans="1:6" ht="13.5" customHeight="1">
      <c r="A30" s="580" t="s">
        <v>436</v>
      </c>
      <c r="B30" s="80" t="s">
        <v>1472</v>
      </c>
      <c r="C30" s="431">
        <v>4</v>
      </c>
      <c r="D30" s="431">
        <v>72</v>
      </c>
      <c r="E30" s="431">
        <v>1345</v>
      </c>
      <c r="F30" s="432">
        <v>664</v>
      </c>
    </row>
    <row r="31" spans="1:6">
      <c r="A31" s="580" t="s">
        <v>436</v>
      </c>
      <c r="B31" s="80" t="s">
        <v>1473</v>
      </c>
      <c r="C31" s="205">
        <v>6</v>
      </c>
      <c r="D31" s="205">
        <v>45</v>
      </c>
      <c r="E31" s="205">
        <v>666</v>
      </c>
      <c r="F31" s="234">
        <v>329</v>
      </c>
    </row>
    <row r="32" spans="1:6">
      <c r="A32" s="580" t="s">
        <v>437</v>
      </c>
      <c r="B32" s="80" t="s">
        <v>1473</v>
      </c>
      <c r="C32" s="205">
        <v>1</v>
      </c>
      <c r="D32" s="205">
        <v>13</v>
      </c>
      <c r="E32" s="205">
        <v>239</v>
      </c>
      <c r="F32" s="234">
        <v>122</v>
      </c>
    </row>
    <row r="33" spans="1:6">
      <c r="A33" s="75" t="s">
        <v>1796</v>
      </c>
      <c r="B33" s="76"/>
      <c r="C33" s="229"/>
      <c r="D33" s="229"/>
      <c r="E33" s="229"/>
      <c r="F33" s="251"/>
    </row>
    <row r="34" spans="1:6">
      <c r="A34" s="782" t="s">
        <v>1676</v>
      </c>
      <c r="B34" s="76"/>
      <c r="C34" s="229"/>
      <c r="D34" s="229"/>
      <c r="E34" s="229"/>
      <c r="F34" s="251"/>
    </row>
    <row r="35" spans="1:6">
      <c r="A35" s="580" t="s">
        <v>438</v>
      </c>
      <c r="B35" s="80" t="s">
        <v>1472</v>
      </c>
      <c r="C35" s="205">
        <v>1</v>
      </c>
      <c r="D35" s="205">
        <v>30</v>
      </c>
      <c r="E35" s="205">
        <v>515</v>
      </c>
      <c r="F35" s="234">
        <v>246</v>
      </c>
    </row>
    <row r="36" spans="1:6">
      <c r="A36" s="580" t="s">
        <v>438</v>
      </c>
      <c r="B36" s="80" t="s">
        <v>1473</v>
      </c>
      <c r="C36" s="205">
        <v>3</v>
      </c>
      <c r="D36" s="205">
        <v>19</v>
      </c>
      <c r="E36" s="205">
        <v>172</v>
      </c>
      <c r="F36" s="234">
        <v>86</v>
      </c>
    </row>
    <row r="37" spans="1:6">
      <c r="A37" s="580" t="s">
        <v>532</v>
      </c>
      <c r="B37" s="80" t="s">
        <v>1472</v>
      </c>
      <c r="C37" s="205">
        <v>5</v>
      </c>
      <c r="D37" s="205">
        <v>74</v>
      </c>
      <c r="E37" s="205">
        <v>1271</v>
      </c>
      <c r="F37" s="234">
        <v>606</v>
      </c>
    </row>
    <row r="38" spans="1:6" ht="13.5" customHeight="1">
      <c r="A38" s="580" t="s">
        <v>532</v>
      </c>
      <c r="B38" s="80" t="s">
        <v>1473</v>
      </c>
      <c r="C38" s="431">
        <v>5</v>
      </c>
      <c r="D38" s="431">
        <v>51</v>
      </c>
      <c r="E38" s="431">
        <v>824</v>
      </c>
      <c r="F38" s="432">
        <v>381</v>
      </c>
    </row>
    <row r="39" spans="1:6" ht="13.5" customHeight="1">
      <c r="A39" s="580" t="s">
        <v>440</v>
      </c>
      <c r="B39" s="80" t="s">
        <v>1472</v>
      </c>
      <c r="C39" s="431">
        <v>2</v>
      </c>
      <c r="D39" s="431">
        <v>29</v>
      </c>
      <c r="E39" s="431">
        <v>564</v>
      </c>
      <c r="F39" s="432">
        <v>259</v>
      </c>
    </row>
    <row r="40" spans="1:6">
      <c r="A40" s="580" t="s">
        <v>440</v>
      </c>
      <c r="B40" s="80" t="s">
        <v>1473</v>
      </c>
      <c r="C40" s="205">
        <v>3</v>
      </c>
      <c r="D40" s="205">
        <v>23</v>
      </c>
      <c r="E40" s="205">
        <v>239</v>
      </c>
      <c r="F40" s="234">
        <v>118</v>
      </c>
    </row>
    <row r="41" spans="1:6">
      <c r="A41" s="580" t="s">
        <v>441</v>
      </c>
      <c r="B41" s="80" t="s">
        <v>1473</v>
      </c>
      <c r="C41" s="205">
        <v>1</v>
      </c>
      <c r="D41" s="205">
        <v>12</v>
      </c>
      <c r="E41" s="205">
        <v>235</v>
      </c>
      <c r="F41" s="234">
        <v>115</v>
      </c>
    </row>
    <row r="42" spans="1:6">
      <c r="A42" s="580" t="s">
        <v>442</v>
      </c>
      <c r="B42" s="80" t="s">
        <v>1473</v>
      </c>
      <c r="C42" s="205">
        <v>2</v>
      </c>
      <c r="D42" s="205">
        <v>26</v>
      </c>
      <c r="E42" s="205">
        <v>502</v>
      </c>
      <c r="F42" s="234">
        <v>257</v>
      </c>
    </row>
    <row r="43" spans="1:6">
      <c r="A43" s="580" t="s">
        <v>443</v>
      </c>
      <c r="B43" s="80" t="s">
        <v>1473</v>
      </c>
      <c r="C43" s="205">
        <v>2</v>
      </c>
      <c r="D43" s="205">
        <v>13</v>
      </c>
      <c r="E43" s="205">
        <v>241</v>
      </c>
      <c r="F43" s="234">
        <v>130</v>
      </c>
    </row>
    <row r="44" spans="1:6">
      <c r="A44" s="75" t="s">
        <v>1486</v>
      </c>
      <c r="B44" s="76"/>
      <c r="C44" s="229"/>
      <c r="D44" s="229"/>
      <c r="E44" s="229"/>
      <c r="F44" s="251"/>
    </row>
    <row r="45" spans="1:6">
      <c r="A45" s="782" t="s">
        <v>1676</v>
      </c>
      <c r="B45" s="76"/>
      <c r="C45" s="229"/>
      <c r="D45" s="229"/>
      <c r="E45" s="229"/>
      <c r="F45" s="251"/>
    </row>
    <row r="46" spans="1:6">
      <c r="A46" s="580" t="s">
        <v>445</v>
      </c>
      <c r="B46" s="80" t="s">
        <v>1473</v>
      </c>
      <c r="C46" s="205">
        <v>4</v>
      </c>
      <c r="D46" s="205">
        <v>34</v>
      </c>
      <c r="E46" s="205">
        <v>558</v>
      </c>
      <c r="F46" s="234">
        <v>294</v>
      </c>
    </row>
    <row r="47" spans="1:6">
      <c r="A47" s="580" t="s">
        <v>446</v>
      </c>
      <c r="B47" s="80" t="s">
        <v>1473</v>
      </c>
      <c r="C47" s="205">
        <v>9</v>
      </c>
      <c r="D47" s="205">
        <v>127</v>
      </c>
      <c r="E47" s="205">
        <v>2520</v>
      </c>
      <c r="F47" s="234">
        <v>1256</v>
      </c>
    </row>
    <row r="48" spans="1:6">
      <c r="A48" s="580" t="s">
        <v>444</v>
      </c>
      <c r="B48" s="80" t="s">
        <v>1472</v>
      </c>
      <c r="C48" s="205">
        <v>7</v>
      </c>
      <c r="D48" s="205">
        <v>159</v>
      </c>
      <c r="E48" s="205">
        <v>3484</v>
      </c>
      <c r="F48" s="234">
        <v>1684</v>
      </c>
    </row>
    <row r="49" spans="1:6">
      <c r="A49" s="580" t="s">
        <v>444</v>
      </c>
      <c r="B49" s="80" t="s">
        <v>1473</v>
      </c>
      <c r="C49" s="205">
        <v>8</v>
      </c>
      <c r="D49" s="205">
        <v>129</v>
      </c>
      <c r="E49" s="205">
        <v>2763</v>
      </c>
      <c r="F49" s="234">
        <v>1347</v>
      </c>
    </row>
    <row r="50" spans="1:6">
      <c r="A50" s="580" t="s">
        <v>447</v>
      </c>
      <c r="B50" s="80" t="s">
        <v>1473</v>
      </c>
      <c r="C50" s="205">
        <v>4</v>
      </c>
      <c r="D50" s="205">
        <v>36</v>
      </c>
      <c r="E50" s="205">
        <v>481</v>
      </c>
      <c r="F50" s="234">
        <v>238</v>
      </c>
    </row>
    <row r="51" spans="1:6">
      <c r="A51" s="580" t="s">
        <v>448</v>
      </c>
      <c r="B51" s="80" t="s">
        <v>1473</v>
      </c>
      <c r="C51" s="205">
        <v>3</v>
      </c>
      <c r="D51" s="205">
        <v>38</v>
      </c>
      <c r="E51" s="205">
        <v>799</v>
      </c>
      <c r="F51" s="234">
        <v>377</v>
      </c>
    </row>
    <row r="52" spans="1:6">
      <c r="A52" s="580" t="s">
        <v>449</v>
      </c>
      <c r="B52" s="80" t="s">
        <v>1473</v>
      </c>
      <c r="C52" s="205">
        <v>3</v>
      </c>
      <c r="D52" s="205">
        <v>23</v>
      </c>
      <c r="E52" s="205">
        <v>331</v>
      </c>
      <c r="F52" s="234">
        <v>164</v>
      </c>
    </row>
    <row r="53" spans="1:6">
      <c r="A53" s="580" t="s">
        <v>450</v>
      </c>
      <c r="B53" s="80" t="s">
        <v>1473</v>
      </c>
      <c r="C53" s="205">
        <v>6</v>
      </c>
      <c r="D53" s="205">
        <v>70</v>
      </c>
      <c r="E53" s="205">
        <v>1110</v>
      </c>
      <c r="F53" s="234">
        <v>542</v>
      </c>
    </row>
    <row r="54" spans="1:6">
      <c r="A54" s="75" t="s">
        <v>1474</v>
      </c>
      <c r="B54" s="76"/>
      <c r="C54" s="229"/>
      <c r="D54" s="229"/>
      <c r="E54" s="229"/>
      <c r="F54" s="251"/>
    </row>
    <row r="55" spans="1:6">
      <c r="A55" s="782" t="s">
        <v>1676</v>
      </c>
      <c r="B55" s="76"/>
      <c r="C55" s="229"/>
      <c r="D55" s="229"/>
      <c r="E55" s="229"/>
      <c r="F55" s="251"/>
    </row>
    <row r="56" spans="1:6">
      <c r="A56" s="580" t="s">
        <v>453</v>
      </c>
      <c r="B56" s="80" t="s">
        <v>1473</v>
      </c>
      <c r="C56" s="205">
        <v>5</v>
      </c>
      <c r="D56" s="205">
        <v>47</v>
      </c>
      <c r="E56" s="205">
        <v>790</v>
      </c>
      <c r="F56" s="234">
        <v>382</v>
      </c>
    </row>
    <row r="57" spans="1:6">
      <c r="A57" s="580" t="s">
        <v>451</v>
      </c>
      <c r="B57" s="80" t="s">
        <v>1472</v>
      </c>
      <c r="C57" s="205">
        <v>6</v>
      </c>
      <c r="D57" s="205">
        <v>87</v>
      </c>
      <c r="E57" s="205">
        <v>1849</v>
      </c>
      <c r="F57" s="234">
        <v>914</v>
      </c>
    </row>
    <row r="58" spans="1:6">
      <c r="A58" s="580" t="s">
        <v>451</v>
      </c>
      <c r="B58" s="80" t="s">
        <v>1473</v>
      </c>
      <c r="C58" s="431">
        <v>12</v>
      </c>
      <c r="D58" s="431">
        <v>120</v>
      </c>
      <c r="E58" s="431">
        <v>1814</v>
      </c>
      <c r="F58" s="432">
        <v>893</v>
      </c>
    </row>
    <row r="59" spans="1:6">
      <c r="A59" s="580" t="s">
        <v>454</v>
      </c>
      <c r="B59" s="80" t="s">
        <v>1473</v>
      </c>
      <c r="C59" s="431">
        <v>5</v>
      </c>
      <c r="D59" s="431">
        <v>63</v>
      </c>
      <c r="E59" s="431">
        <v>1017</v>
      </c>
      <c r="F59" s="432">
        <v>502</v>
      </c>
    </row>
    <row r="60" spans="1:6">
      <c r="A60" s="580" t="s">
        <v>455</v>
      </c>
      <c r="B60" s="80" t="s">
        <v>1473</v>
      </c>
      <c r="C60" s="431">
        <v>12</v>
      </c>
      <c r="D60" s="431">
        <v>139</v>
      </c>
      <c r="E60" s="431">
        <v>2408</v>
      </c>
      <c r="F60" s="432">
        <v>1160</v>
      </c>
    </row>
    <row r="61" spans="1:6">
      <c r="A61" s="580" t="s">
        <v>456</v>
      </c>
      <c r="B61" s="80" t="s">
        <v>1473</v>
      </c>
      <c r="C61" s="431">
        <v>4</v>
      </c>
      <c r="D61" s="431">
        <v>55</v>
      </c>
      <c r="E61" s="431">
        <v>1064</v>
      </c>
      <c r="F61" s="432">
        <v>539</v>
      </c>
    </row>
    <row r="62" spans="1:6">
      <c r="A62" s="580" t="s">
        <v>457</v>
      </c>
      <c r="B62" s="80" t="s">
        <v>1473</v>
      </c>
      <c r="C62" s="431">
        <v>5</v>
      </c>
      <c r="D62" s="431">
        <v>73</v>
      </c>
      <c r="E62" s="431">
        <v>1489</v>
      </c>
      <c r="F62" s="432">
        <v>705</v>
      </c>
    </row>
    <row r="63" spans="1:6">
      <c r="A63" s="580" t="s">
        <v>458</v>
      </c>
      <c r="B63" s="80" t="s">
        <v>1473</v>
      </c>
      <c r="C63" s="431">
        <v>5</v>
      </c>
      <c r="D63" s="431">
        <v>42</v>
      </c>
      <c r="E63" s="431">
        <v>541</v>
      </c>
      <c r="F63" s="432">
        <v>253</v>
      </c>
    </row>
    <row r="64" spans="1:6">
      <c r="A64" s="580" t="s">
        <v>452</v>
      </c>
      <c r="B64" s="80" t="s">
        <v>1472</v>
      </c>
      <c r="C64" s="431">
        <v>4</v>
      </c>
      <c r="D64" s="431">
        <v>69</v>
      </c>
      <c r="E64" s="431">
        <v>1134</v>
      </c>
      <c r="F64" s="432">
        <v>496</v>
      </c>
    </row>
    <row r="65" spans="1:6">
      <c r="A65" s="580" t="s">
        <v>452</v>
      </c>
      <c r="B65" s="80" t="s">
        <v>1473</v>
      </c>
      <c r="C65" s="431">
        <v>11</v>
      </c>
      <c r="D65" s="431">
        <v>158</v>
      </c>
      <c r="E65" s="431">
        <v>3279</v>
      </c>
      <c r="F65" s="432">
        <v>1599</v>
      </c>
    </row>
    <row r="66" spans="1:6">
      <c r="A66" s="75" t="s">
        <v>1475</v>
      </c>
      <c r="B66" s="76"/>
      <c r="C66" s="429"/>
      <c r="D66" s="429"/>
      <c r="E66" s="429"/>
      <c r="F66" s="430"/>
    </row>
    <row r="67" spans="1:6">
      <c r="A67" s="782" t="s">
        <v>1676</v>
      </c>
      <c r="B67" s="76"/>
      <c r="C67" s="429"/>
      <c r="D67" s="429"/>
      <c r="E67" s="429"/>
      <c r="F67" s="430"/>
    </row>
    <row r="68" spans="1:6">
      <c r="A68" s="580" t="s">
        <v>460</v>
      </c>
      <c r="B68" s="80" t="s">
        <v>1473</v>
      </c>
      <c r="C68" s="431">
        <v>2</v>
      </c>
      <c r="D68" s="431">
        <v>28</v>
      </c>
      <c r="E68" s="431">
        <v>441</v>
      </c>
      <c r="F68" s="432">
        <v>225</v>
      </c>
    </row>
    <row r="69" spans="1:6">
      <c r="A69" s="580" t="s">
        <v>461</v>
      </c>
      <c r="B69" s="80" t="s">
        <v>1473</v>
      </c>
      <c r="C69" s="431">
        <v>3</v>
      </c>
      <c r="D69" s="431">
        <v>36</v>
      </c>
      <c r="E69" s="431">
        <v>581</v>
      </c>
      <c r="F69" s="432">
        <v>290</v>
      </c>
    </row>
    <row r="70" spans="1:6">
      <c r="A70" s="580" t="s">
        <v>459</v>
      </c>
      <c r="B70" s="80" t="s">
        <v>1472</v>
      </c>
      <c r="C70" s="431">
        <v>9</v>
      </c>
      <c r="D70" s="431">
        <v>139</v>
      </c>
      <c r="E70" s="431">
        <v>2571</v>
      </c>
      <c r="F70" s="432">
        <v>1215</v>
      </c>
    </row>
    <row r="71" spans="1:6">
      <c r="A71" s="580" t="s">
        <v>459</v>
      </c>
      <c r="B71" s="80" t="s">
        <v>1473</v>
      </c>
      <c r="C71" s="431">
        <v>9</v>
      </c>
      <c r="D71" s="431">
        <v>85</v>
      </c>
      <c r="E71" s="431">
        <v>1326</v>
      </c>
      <c r="F71" s="432">
        <v>666</v>
      </c>
    </row>
    <row r="72" spans="1:6">
      <c r="A72" s="580" t="s">
        <v>462</v>
      </c>
      <c r="B72" s="80" t="s">
        <v>1473</v>
      </c>
      <c r="C72" s="431">
        <v>4</v>
      </c>
      <c r="D72" s="431">
        <v>28</v>
      </c>
      <c r="E72" s="431">
        <v>396</v>
      </c>
      <c r="F72" s="432">
        <v>202</v>
      </c>
    </row>
    <row r="73" spans="1:6">
      <c r="A73" s="580" t="s">
        <v>463</v>
      </c>
      <c r="B73" s="80" t="s">
        <v>1473</v>
      </c>
      <c r="C73" s="431">
        <v>2</v>
      </c>
      <c r="D73" s="431">
        <v>20</v>
      </c>
      <c r="E73" s="431">
        <v>359</v>
      </c>
      <c r="F73" s="432">
        <v>169</v>
      </c>
    </row>
    <row r="74" spans="1:6">
      <c r="A74" s="580" t="s">
        <v>464</v>
      </c>
      <c r="B74" s="80" t="s">
        <v>1473</v>
      </c>
      <c r="C74" s="431">
        <v>4</v>
      </c>
      <c r="D74" s="431">
        <v>46</v>
      </c>
      <c r="E74" s="431">
        <v>809</v>
      </c>
      <c r="F74" s="432">
        <v>408</v>
      </c>
    </row>
    <row r="75" spans="1:6">
      <c r="A75" s="580" t="s">
        <v>465</v>
      </c>
      <c r="B75" s="80" t="s">
        <v>1473</v>
      </c>
      <c r="C75" s="431">
        <v>4</v>
      </c>
      <c r="D75" s="431">
        <v>39</v>
      </c>
      <c r="E75" s="431">
        <v>611</v>
      </c>
      <c r="F75" s="432">
        <v>269</v>
      </c>
    </row>
    <row r="76" spans="1:6">
      <c r="A76" s="75" t="s">
        <v>1476</v>
      </c>
      <c r="B76" s="76"/>
      <c r="C76" s="429"/>
      <c r="D76" s="429"/>
      <c r="E76" s="429"/>
      <c r="F76" s="430"/>
    </row>
    <row r="77" spans="1:6">
      <c r="A77" s="782" t="s">
        <v>1676</v>
      </c>
      <c r="B77" s="76"/>
      <c r="C77" s="429"/>
      <c r="D77" s="429"/>
      <c r="E77" s="429"/>
      <c r="F77" s="430"/>
    </row>
    <row r="78" spans="1:6">
      <c r="A78" s="580" t="s">
        <v>468</v>
      </c>
      <c r="B78" s="80" t="s">
        <v>1473</v>
      </c>
      <c r="C78" s="431">
        <v>6</v>
      </c>
      <c r="D78" s="431">
        <v>53</v>
      </c>
      <c r="E78" s="431">
        <v>752</v>
      </c>
      <c r="F78" s="432">
        <v>359</v>
      </c>
    </row>
    <row r="79" spans="1:6">
      <c r="A79" s="580" t="s">
        <v>466</v>
      </c>
      <c r="B79" s="80" t="s">
        <v>1472</v>
      </c>
      <c r="C79" s="431">
        <v>8</v>
      </c>
      <c r="D79" s="431">
        <v>156</v>
      </c>
      <c r="E79" s="431">
        <v>3586</v>
      </c>
      <c r="F79" s="432">
        <v>1769</v>
      </c>
    </row>
    <row r="80" spans="1:6" ht="12.75" customHeight="1">
      <c r="A80" s="580" t="s">
        <v>466</v>
      </c>
      <c r="B80" s="80" t="s">
        <v>1473</v>
      </c>
      <c r="C80" s="431">
        <v>6</v>
      </c>
      <c r="D80" s="431">
        <v>47</v>
      </c>
      <c r="E80" s="431">
        <v>743</v>
      </c>
      <c r="F80" s="432">
        <v>346</v>
      </c>
    </row>
    <row r="81" spans="1:6">
      <c r="A81" s="580" t="s">
        <v>467</v>
      </c>
      <c r="B81" s="80" t="s">
        <v>1472</v>
      </c>
      <c r="C81" s="431">
        <v>1</v>
      </c>
      <c r="D81" s="431">
        <v>36</v>
      </c>
      <c r="E81" s="431">
        <v>752</v>
      </c>
      <c r="F81" s="432">
        <v>366</v>
      </c>
    </row>
    <row r="82" spans="1:6">
      <c r="A82" s="580" t="s">
        <v>467</v>
      </c>
      <c r="B82" s="80" t="s">
        <v>1473</v>
      </c>
      <c r="C82" s="431">
        <v>3</v>
      </c>
      <c r="D82" s="431">
        <v>23</v>
      </c>
      <c r="E82" s="431">
        <v>305</v>
      </c>
      <c r="F82" s="432">
        <v>150</v>
      </c>
    </row>
    <row r="83" spans="1:6">
      <c r="A83" s="580" t="s">
        <v>469</v>
      </c>
      <c r="B83" s="80" t="s">
        <v>1473</v>
      </c>
      <c r="C83" s="431">
        <v>3</v>
      </c>
      <c r="D83" s="431">
        <v>39</v>
      </c>
      <c r="E83" s="431">
        <v>571</v>
      </c>
      <c r="F83" s="432">
        <v>269</v>
      </c>
    </row>
    <row r="84" spans="1:6">
      <c r="A84" s="580" t="s">
        <v>533</v>
      </c>
      <c r="B84" s="80" t="s">
        <v>1473</v>
      </c>
      <c r="C84" s="431">
        <v>2</v>
      </c>
      <c r="D84" s="431">
        <v>26</v>
      </c>
      <c r="E84" s="431">
        <v>522</v>
      </c>
      <c r="F84" s="432">
        <v>261</v>
      </c>
    </row>
    <row r="85" spans="1:6">
      <c r="A85" s="75" t="s">
        <v>1487</v>
      </c>
      <c r="B85" s="76"/>
      <c r="C85" s="429"/>
      <c r="D85" s="429"/>
      <c r="E85" s="429"/>
      <c r="F85" s="430"/>
    </row>
    <row r="86" spans="1:6">
      <c r="A86" s="782" t="s">
        <v>1676</v>
      </c>
      <c r="B86" s="76"/>
      <c r="C86" s="429"/>
      <c r="D86" s="429"/>
      <c r="E86" s="429"/>
      <c r="F86" s="430"/>
    </row>
    <row r="87" spans="1:6">
      <c r="A87" s="580" t="s">
        <v>473</v>
      </c>
      <c r="B87" s="80" t="s">
        <v>1473</v>
      </c>
      <c r="C87" s="431">
        <v>7</v>
      </c>
      <c r="D87" s="431">
        <v>63</v>
      </c>
      <c r="E87" s="431">
        <v>740</v>
      </c>
      <c r="F87" s="432">
        <v>360</v>
      </c>
    </row>
    <row r="88" spans="1:6">
      <c r="A88" s="580" t="s">
        <v>471</v>
      </c>
      <c r="B88" s="80" t="s">
        <v>1472</v>
      </c>
      <c r="C88" s="431">
        <v>8</v>
      </c>
      <c r="D88" s="431">
        <v>144</v>
      </c>
      <c r="E88" s="431">
        <v>3199</v>
      </c>
      <c r="F88" s="432">
        <v>1530</v>
      </c>
    </row>
    <row r="89" spans="1:6">
      <c r="A89" s="580" t="s">
        <v>472</v>
      </c>
      <c r="B89" s="80" t="s">
        <v>1472</v>
      </c>
      <c r="C89" s="431">
        <v>1</v>
      </c>
      <c r="D89" s="431">
        <v>17</v>
      </c>
      <c r="E89" s="431">
        <v>291</v>
      </c>
      <c r="F89" s="432">
        <v>136</v>
      </c>
    </row>
    <row r="90" spans="1:6">
      <c r="A90" s="580" t="s">
        <v>474</v>
      </c>
      <c r="B90" s="80" t="s">
        <v>1473</v>
      </c>
      <c r="C90" s="431">
        <v>6</v>
      </c>
      <c r="D90" s="431">
        <v>61</v>
      </c>
      <c r="E90" s="431">
        <v>985</v>
      </c>
      <c r="F90" s="432">
        <v>482</v>
      </c>
    </row>
    <row r="91" spans="1:6">
      <c r="A91" s="580" t="s">
        <v>475</v>
      </c>
      <c r="B91" s="80" t="s">
        <v>1473</v>
      </c>
      <c r="C91" s="431">
        <v>3</v>
      </c>
      <c r="D91" s="431">
        <v>32</v>
      </c>
      <c r="E91" s="431">
        <v>398</v>
      </c>
      <c r="F91" s="432">
        <v>201</v>
      </c>
    </row>
    <row r="92" spans="1:6">
      <c r="A92" s="75" t="s">
        <v>1478</v>
      </c>
      <c r="B92" s="76"/>
      <c r="C92" s="429"/>
      <c r="D92" s="429"/>
      <c r="E92" s="429"/>
      <c r="F92" s="430"/>
    </row>
    <row r="93" spans="1:6">
      <c r="A93" s="782" t="s">
        <v>1676</v>
      </c>
      <c r="B93" s="76"/>
      <c r="C93" s="429"/>
      <c r="D93" s="429"/>
      <c r="E93" s="429"/>
      <c r="F93" s="430"/>
    </row>
    <row r="94" spans="1:6">
      <c r="A94" s="580" t="s">
        <v>478</v>
      </c>
      <c r="B94" s="80" t="s">
        <v>1473</v>
      </c>
      <c r="C94" s="431">
        <v>3</v>
      </c>
      <c r="D94" s="431">
        <v>23</v>
      </c>
      <c r="E94" s="431">
        <v>356</v>
      </c>
      <c r="F94" s="432">
        <v>184</v>
      </c>
    </row>
    <row r="95" spans="1:6">
      <c r="A95" s="580" t="s">
        <v>476</v>
      </c>
      <c r="B95" s="80" t="s">
        <v>1472</v>
      </c>
      <c r="C95" s="431">
        <v>11</v>
      </c>
      <c r="D95" s="431">
        <v>170</v>
      </c>
      <c r="E95" s="431">
        <v>3342</v>
      </c>
      <c r="F95" s="432">
        <v>1523</v>
      </c>
    </row>
    <row r="96" spans="1:6">
      <c r="A96" s="580" t="s">
        <v>476</v>
      </c>
      <c r="B96" s="80" t="s">
        <v>1473</v>
      </c>
      <c r="C96" s="431">
        <v>2</v>
      </c>
      <c r="D96" s="431">
        <v>18</v>
      </c>
      <c r="E96" s="431">
        <v>318</v>
      </c>
      <c r="F96" s="432">
        <v>164</v>
      </c>
    </row>
    <row r="97" spans="1:6">
      <c r="A97" s="580" t="s">
        <v>479</v>
      </c>
      <c r="B97" s="80" t="s">
        <v>1473</v>
      </c>
      <c r="C97" s="431">
        <v>2</v>
      </c>
      <c r="D97" s="431">
        <v>17</v>
      </c>
      <c r="E97" s="431">
        <v>263</v>
      </c>
      <c r="F97" s="432">
        <v>129</v>
      </c>
    </row>
    <row r="98" spans="1:6">
      <c r="A98" s="580" t="s">
        <v>477</v>
      </c>
      <c r="B98" s="80" t="s">
        <v>1472</v>
      </c>
      <c r="C98" s="431">
        <v>1</v>
      </c>
      <c r="D98" s="431">
        <v>27</v>
      </c>
      <c r="E98" s="431">
        <v>569</v>
      </c>
      <c r="F98" s="432">
        <v>268</v>
      </c>
    </row>
    <row r="99" spans="1:6">
      <c r="A99" s="580" t="s">
        <v>480</v>
      </c>
      <c r="B99" s="80" t="s">
        <v>1473</v>
      </c>
      <c r="C99" s="431">
        <v>1</v>
      </c>
      <c r="D99" s="431">
        <v>19</v>
      </c>
      <c r="E99" s="431">
        <v>378</v>
      </c>
      <c r="F99" s="432">
        <v>177</v>
      </c>
    </row>
    <row r="100" spans="1:6" ht="12.75" customHeight="1">
      <c r="A100" s="75" t="s">
        <v>1479</v>
      </c>
      <c r="B100" s="76"/>
      <c r="C100" s="429"/>
      <c r="D100" s="429"/>
      <c r="E100" s="429"/>
      <c r="F100" s="430"/>
    </row>
    <row r="101" spans="1:6">
      <c r="A101" s="782" t="s">
        <v>1676</v>
      </c>
      <c r="B101" s="76"/>
      <c r="C101" s="429"/>
      <c r="D101" s="429"/>
      <c r="E101" s="429"/>
      <c r="F101" s="430"/>
    </row>
    <row r="102" spans="1:6" ht="12.75" customHeight="1">
      <c r="A102" s="580" t="s">
        <v>481</v>
      </c>
      <c r="B102" s="80" t="s">
        <v>1472</v>
      </c>
      <c r="C102" s="431">
        <v>1</v>
      </c>
      <c r="D102" s="431">
        <v>8</v>
      </c>
      <c r="E102" s="431">
        <v>68</v>
      </c>
      <c r="F102" s="432">
        <v>33</v>
      </c>
    </row>
    <row r="103" spans="1:6">
      <c r="A103" s="580" t="s">
        <v>482</v>
      </c>
      <c r="B103" s="80" t="s">
        <v>1472</v>
      </c>
      <c r="C103" s="431">
        <v>3</v>
      </c>
      <c r="D103" s="431">
        <v>58</v>
      </c>
      <c r="E103" s="431">
        <v>1034</v>
      </c>
      <c r="F103" s="432">
        <v>476</v>
      </c>
    </row>
    <row r="104" spans="1:6" ht="12.75" customHeight="1">
      <c r="A104" s="580" t="s">
        <v>482</v>
      </c>
      <c r="B104" s="80" t="s">
        <v>1473</v>
      </c>
      <c r="C104" s="431">
        <v>4</v>
      </c>
      <c r="D104" s="431">
        <v>27</v>
      </c>
      <c r="E104" s="431">
        <v>394</v>
      </c>
      <c r="F104" s="432">
        <v>213</v>
      </c>
    </row>
    <row r="105" spans="1:6">
      <c r="A105" s="580" t="s">
        <v>483</v>
      </c>
      <c r="B105" s="80" t="s">
        <v>1473</v>
      </c>
      <c r="C105" s="431">
        <v>1</v>
      </c>
      <c r="D105" s="431">
        <v>11</v>
      </c>
      <c r="E105" s="431">
        <v>200</v>
      </c>
      <c r="F105" s="432">
        <v>93</v>
      </c>
    </row>
    <row r="106" spans="1:6">
      <c r="A106" s="580" t="s">
        <v>484</v>
      </c>
      <c r="B106" s="80" t="s">
        <v>1473</v>
      </c>
      <c r="C106" s="431">
        <v>5</v>
      </c>
      <c r="D106" s="431">
        <v>53</v>
      </c>
      <c r="E106" s="431">
        <v>779</v>
      </c>
      <c r="F106" s="432">
        <v>380</v>
      </c>
    </row>
    <row r="107" spans="1:6">
      <c r="A107" s="580" t="s">
        <v>485</v>
      </c>
      <c r="B107" s="80" t="s">
        <v>1473</v>
      </c>
      <c r="C107" s="431">
        <v>1</v>
      </c>
      <c r="D107" s="431">
        <v>17</v>
      </c>
      <c r="E107" s="431">
        <v>305</v>
      </c>
      <c r="F107" s="432">
        <v>144</v>
      </c>
    </row>
    <row r="108" spans="1:6">
      <c r="A108" s="75" t="s">
        <v>1488</v>
      </c>
      <c r="B108" s="76"/>
      <c r="C108" s="429"/>
      <c r="D108" s="429"/>
      <c r="E108" s="429"/>
      <c r="F108" s="430"/>
    </row>
    <row r="109" spans="1:6">
      <c r="A109" s="782" t="s">
        <v>1676</v>
      </c>
      <c r="B109" s="76"/>
      <c r="C109" s="429"/>
      <c r="D109" s="429"/>
      <c r="E109" s="429"/>
      <c r="F109" s="430"/>
    </row>
    <row r="110" spans="1:6" ht="12.75" customHeight="1">
      <c r="A110" s="580" t="s">
        <v>486</v>
      </c>
      <c r="B110" s="80" t="s">
        <v>1472</v>
      </c>
      <c r="C110" s="431">
        <v>1</v>
      </c>
      <c r="D110" s="431">
        <v>12</v>
      </c>
      <c r="E110" s="431">
        <v>219</v>
      </c>
      <c r="F110" s="432">
        <v>104</v>
      </c>
    </row>
    <row r="111" spans="1:6">
      <c r="A111" s="580" t="s">
        <v>487</v>
      </c>
      <c r="B111" s="80" t="s">
        <v>1472</v>
      </c>
      <c r="C111" s="431">
        <v>1</v>
      </c>
      <c r="D111" s="431">
        <v>17</v>
      </c>
      <c r="E111" s="431">
        <v>296</v>
      </c>
      <c r="F111" s="432">
        <v>135</v>
      </c>
    </row>
    <row r="112" spans="1:6">
      <c r="A112" s="580" t="s">
        <v>490</v>
      </c>
      <c r="B112" s="80" t="s">
        <v>1473</v>
      </c>
      <c r="C112" s="431">
        <v>3</v>
      </c>
      <c r="D112" s="431">
        <v>73</v>
      </c>
      <c r="E112" s="431">
        <v>1416</v>
      </c>
      <c r="F112" s="432">
        <v>696</v>
      </c>
    </row>
    <row r="113" spans="1:6">
      <c r="A113" s="580" t="s">
        <v>491</v>
      </c>
      <c r="B113" s="80" t="s">
        <v>1473</v>
      </c>
      <c r="C113" s="431">
        <v>5</v>
      </c>
      <c r="D113" s="431">
        <v>65</v>
      </c>
      <c r="E113" s="431">
        <v>996</v>
      </c>
      <c r="F113" s="432">
        <v>447</v>
      </c>
    </row>
    <row r="114" spans="1:6" ht="12.75" customHeight="1">
      <c r="A114" s="580" t="s">
        <v>488</v>
      </c>
      <c r="B114" s="80" t="s">
        <v>1472</v>
      </c>
      <c r="C114" s="431">
        <v>4</v>
      </c>
      <c r="D114" s="431">
        <v>73</v>
      </c>
      <c r="E114" s="431">
        <v>1221</v>
      </c>
      <c r="F114" s="432">
        <v>572</v>
      </c>
    </row>
    <row r="115" spans="1:6">
      <c r="A115" s="580" t="s">
        <v>488</v>
      </c>
      <c r="B115" s="80" t="s">
        <v>1473</v>
      </c>
      <c r="C115" s="431">
        <v>15</v>
      </c>
      <c r="D115" s="431">
        <v>167</v>
      </c>
      <c r="E115" s="431">
        <v>2610</v>
      </c>
      <c r="F115" s="432">
        <v>1300</v>
      </c>
    </row>
    <row r="116" spans="1:6">
      <c r="A116" s="580" t="s">
        <v>489</v>
      </c>
      <c r="B116" s="80" t="s">
        <v>1472</v>
      </c>
      <c r="C116" s="431">
        <v>2</v>
      </c>
      <c r="D116" s="431">
        <v>45</v>
      </c>
      <c r="E116" s="431">
        <v>831</v>
      </c>
      <c r="F116" s="432">
        <v>410</v>
      </c>
    </row>
    <row r="117" spans="1:6">
      <c r="A117" s="580" t="s">
        <v>489</v>
      </c>
      <c r="B117" s="80" t="s">
        <v>1473</v>
      </c>
      <c r="C117" s="431">
        <v>3</v>
      </c>
      <c r="D117" s="431">
        <v>26</v>
      </c>
      <c r="E117" s="431">
        <v>415</v>
      </c>
      <c r="F117" s="432">
        <v>206</v>
      </c>
    </row>
    <row r="118" spans="1:6">
      <c r="A118" s="75" t="s">
        <v>1489</v>
      </c>
      <c r="B118" s="76"/>
      <c r="C118" s="429"/>
      <c r="D118" s="429"/>
      <c r="E118" s="429"/>
      <c r="F118" s="430"/>
    </row>
    <row r="119" spans="1:6">
      <c r="A119" s="782" t="s">
        <v>1676</v>
      </c>
      <c r="B119" s="76"/>
      <c r="C119" s="429"/>
      <c r="D119" s="429"/>
      <c r="E119" s="429"/>
      <c r="F119" s="430"/>
    </row>
    <row r="120" spans="1:6" ht="12.75" customHeight="1">
      <c r="A120" s="580" t="s">
        <v>494</v>
      </c>
      <c r="B120" s="80" t="s">
        <v>1473</v>
      </c>
      <c r="C120" s="431">
        <v>4</v>
      </c>
      <c r="D120" s="431">
        <v>37</v>
      </c>
      <c r="E120" s="431">
        <v>485</v>
      </c>
      <c r="F120" s="432">
        <v>225</v>
      </c>
    </row>
    <row r="121" spans="1:6">
      <c r="A121" s="580" t="s">
        <v>495</v>
      </c>
      <c r="B121" s="80" t="s">
        <v>1473</v>
      </c>
      <c r="C121" s="431">
        <v>4</v>
      </c>
      <c r="D121" s="431">
        <v>43</v>
      </c>
      <c r="E121" s="431">
        <v>760</v>
      </c>
      <c r="F121" s="432">
        <v>364</v>
      </c>
    </row>
    <row r="122" spans="1:6" ht="12.75" customHeight="1">
      <c r="A122" s="580" t="s">
        <v>496</v>
      </c>
      <c r="B122" s="80" t="s">
        <v>1473</v>
      </c>
      <c r="C122" s="431">
        <v>5</v>
      </c>
      <c r="D122" s="431">
        <v>51</v>
      </c>
      <c r="E122" s="431">
        <v>776</v>
      </c>
      <c r="F122" s="432">
        <v>369</v>
      </c>
    </row>
    <row r="123" spans="1:6">
      <c r="A123" s="580" t="s">
        <v>492</v>
      </c>
      <c r="B123" s="80" t="s">
        <v>1472</v>
      </c>
      <c r="C123" s="431">
        <v>1</v>
      </c>
      <c r="D123" s="431">
        <v>16</v>
      </c>
      <c r="E123" s="431">
        <v>275</v>
      </c>
      <c r="F123" s="432">
        <v>130</v>
      </c>
    </row>
    <row r="124" spans="1:6">
      <c r="A124" s="580" t="s">
        <v>492</v>
      </c>
      <c r="B124" s="80" t="s">
        <v>1473</v>
      </c>
      <c r="C124" s="431">
        <v>5</v>
      </c>
      <c r="D124" s="431">
        <v>39</v>
      </c>
      <c r="E124" s="431">
        <v>439</v>
      </c>
      <c r="F124" s="432">
        <v>211</v>
      </c>
    </row>
    <row r="125" spans="1:6">
      <c r="A125" s="580" t="s">
        <v>497</v>
      </c>
      <c r="B125" s="80" t="s">
        <v>1473</v>
      </c>
      <c r="C125" s="431">
        <v>5</v>
      </c>
      <c r="D125" s="431">
        <v>60</v>
      </c>
      <c r="E125" s="431">
        <v>1004</v>
      </c>
      <c r="F125" s="432">
        <v>484</v>
      </c>
    </row>
    <row r="126" spans="1:6">
      <c r="A126" s="580" t="s">
        <v>498</v>
      </c>
      <c r="B126" s="80" t="s">
        <v>1473</v>
      </c>
      <c r="C126" s="431">
        <v>3</v>
      </c>
      <c r="D126" s="431">
        <v>35</v>
      </c>
      <c r="E126" s="431">
        <v>543</v>
      </c>
      <c r="F126" s="432">
        <v>266</v>
      </c>
    </row>
    <row r="127" spans="1:6">
      <c r="A127" s="580" t="s">
        <v>499</v>
      </c>
      <c r="B127" s="80" t="s">
        <v>1473</v>
      </c>
      <c r="C127" s="431">
        <v>7</v>
      </c>
      <c r="D127" s="431">
        <v>78</v>
      </c>
      <c r="E127" s="431">
        <v>1448</v>
      </c>
      <c r="F127" s="432">
        <v>695</v>
      </c>
    </row>
    <row r="128" spans="1:6">
      <c r="A128" s="580" t="s">
        <v>500</v>
      </c>
      <c r="B128" s="80" t="s">
        <v>1473</v>
      </c>
      <c r="C128" s="431">
        <v>1</v>
      </c>
      <c r="D128" s="431">
        <v>12</v>
      </c>
      <c r="E128" s="431">
        <v>227</v>
      </c>
      <c r="F128" s="432">
        <v>114</v>
      </c>
    </row>
    <row r="129" spans="1:6">
      <c r="A129" s="580" t="s">
        <v>493</v>
      </c>
      <c r="B129" s="80" t="s">
        <v>1472</v>
      </c>
      <c r="C129" s="431">
        <v>5</v>
      </c>
      <c r="D129" s="431">
        <v>75</v>
      </c>
      <c r="E129" s="431">
        <v>1315</v>
      </c>
      <c r="F129" s="432">
        <v>638</v>
      </c>
    </row>
    <row r="130" spans="1:6">
      <c r="A130" s="580" t="s">
        <v>493</v>
      </c>
      <c r="B130" s="80" t="s">
        <v>1473</v>
      </c>
      <c r="C130" s="431">
        <v>5</v>
      </c>
      <c r="D130" s="431">
        <v>38</v>
      </c>
      <c r="E130" s="431">
        <v>438</v>
      </c>
      <c r="F130" s="432">
        <v>208</v>
      </c>
    </row>
    <row r="131" spans="1:6" ht="12.75" customHeight="1">
      <c r="A131" s="75" t="s">
        <v>1480</v>
      </c>
      <c r="B131" s="76"/>
      <c r="C131" s="429"/>
      <c r="D131" s="429"/>
      <c r="E131" s="429"/>
      <c r="F131" s="430"/>
    </row>
    <row r="132" spans="1:6">
      <c r="A132" s="782" t="s">
        <v>1676</v>
      </c>
      <c r="B132" s="76"/>
      <c r="C132" s="429"/>
      <c r="D132" s="429"/>
      <c r="E132" s="429"/>
      <c r="F132" s="430"/>
    </row>
    <row r="133" spans="1:6" ht="12.75" customHeight="1">
      <c r="A133" s="580" t="s">
        <v>505</v>
      </c>
      <c r="B133" s="80" t="s">
        <v>1473</v>
      </c>
      <c r="C133" s="431">
        <v>1</v>
      </c>
      <c r="D133" s="431">
        <v>15</v>
      </c>
      <c r="E133" s="431">
        <v>303</v>
      </c>
      <c r="F133" s="432">
        <v>150</v>
      </c>
    </row>
    <row r="134" spans="1:6">
      <c r="A134" s="580" t="s">
        <v>501</v>
      </c>
      <c r="B134" s="80" t="s">
        <v>1472</v>
      </c>
      <c r="C134" s="431">
        <v>1</v>
      </c>
      <c r="D134" s="431">
        <v>14</v>
      </c>
      <c r="E134" s="431">
        <v>265</v>
      </c>
      <c r="F134" s="432">
        <v>137</v>
      </c>
    </row>
    <row r="135" spans="1:6">
      <c r="A135" s="580" t="s">
        <v>506</v>
      </c>
      <c r="B135" s="80" t="s">
        <v>1473</v>
      </c>
      <c r="C135" s="431">
        <v>2</v>
      </c>
      <c r="D135" s="431">
        <v>23</v>
      </c>
      <c r="E135" s="431">
        <v>493</v>
      </c>
      <c r="F135" s="432">
        <v>221</v>
      </c>
    </row>
    <row r="136" spans="1:6">
      <c r="A136" s="580" t="s">
        <v>507</v>
      </c>
      <c r="B136" s="80" t="s">
        <v>1473</v>
      </c>
      <c r="C136" s="431">
        <v>2</v>
      </c>
      <c r="D136" s="431">
        <v>31</v>
      </c>
      <c r="E136" s="431">
        <v>634</v>
      </c>
      <c r="F136" s="432">
        <v>284</v>
      </c>
    </row>
    <row r="137" spans="1:6" ht="12.75" customHeight="1">
      <c r="A137" s="580" t="s">
        <v>508</v>
      </c>
      <c r="B137" s="80" t="s">
        <v>1473</v>
      </c>
      <c r="C137" s="431">
        <v>2</v>
      </c>
      <c r="D137" s="431">
        <v>17</v>
      </c>
      <c r="E137" s="431">
        <v>236</v>
      </c>
      <c r="F137" s="432">
        <v>124</v>
      </c>
    </row>
    <row r="138" spans="1:6">
      <c r="A138" s="580" t="s">
        <v>509</v>
      </c>
      <c r="B138" s="80" t="s">
        <v>1473</v>
      </c>
      <c r="C138" s="431">
        <v>1</v>
      </c>
      <c r="D138" s="431">
        <v>10</v>
      </c>
      <c r="E138" s="431">
        <v>170</v>
      </c>
      <c r="F138" s="432">
        <v>75</v>
      </c>
    </row>
    <row r="139" spans="1:6">
      <c r="A139" s="580" t="s">
        <v>502</v>
      </c>
      <c r="B139" s="80" t="s">
        <v>1472</v>
      </c>
      <c r="C139" s="431">
        <v>2</v>
      </c>
      <c r="D139" s="431">
        <v>41</v>
      </c>
      <c r="E139" s="431">
        <v>805</v>
      </c>
      <c r="F139" s="432">
        <v>401</v>
      </c>
    </row>
    <row r="140" spans="1:6">
      <c r="A140" s="580" t="s">
        <v>502</v>
      </c>
      <c r="B140" s="80" t="s">
        <v>1473</v>
      </c>
      <c r="C140" s="431">
        <v>6</v>
      </c>
      <c r="D140" s="431">
        <v>40</v>
      </c>
      <c r="E140" s="431">
        <v>598</v>
      </c>
      <c r="F140" s="432">
        <v>294</v>
      </c>
    </row>
    <row r="141" spans="1:6">
      <c r="A141" s="580" t="s">
        <v>503</v>
      </c>
      <c r="B141" s="80" t="s">
        <v>1472</v>
      </c>
      <c r="C141" s="431">
        <v>1</v>
      </c>
      <c r="D141" s="431">
        <v>18</v>
      </c>
      <c r="E141" s="431">
        <v>349</v>
      </c>
      <c r="F141" s="432">
        <v>175</v>
      </c>
    </row>
    <row r="142" spans="1:6">
      <c r="A142" s="580" t="s">
        <v>503</v>
      </c>
      <c r="B142" s="80" t="s">
        <v>1473</v>
      </c>
      <c r="C142" s="431">
        <v>4</v>
      </c>
      <c r="D142" s="431">
        <v>23</v>
      </c>
      <c r="E142" s="431">
        <v>403</v>
      </c>
      <c r="F142" s="432">
        <v>202</v>
      </c>
    </row>
    <row r="143" spans="1:6">
      <c r="A143" s="580" t="s">
        <v>510</v>
      </c>
      <c r="B143" s="80" t="s">
        <v>1473</v>
      </c>
      <c r="C143" s="431">
        <v>3</v>
      </c>
      <c r="D143" s="431">
        <v>28</v>
      </c>
      <c r="E143" s="431">
        <v>446</v>
      </c>
      <c r="F143" s="432">
        <v>220</v>
      </c>
    </row>
    <row r="144" spans="1:6">
      <c r="A144" s="580" t="s">
        <v>504</v>
      </c>
      <c r="B144" s="80" t="s">
        <v>1472</v>
      </c>
      <c r="C144" s="431">
        <v>9</v>
      </c>
      <c r="D144" s="431">
        <v>226</v>
      </c>
      <c r="E144" s="431">
        <v>4507</v>
      </c>
      <c r="F144" s="432">
        <v>2214</v>
      </c>
    </row>
    <row r="145" spans="1:6">
      <c r="A145" s="580" t="s">
        <v>504</v>
      </c>
      <c r="B145" s="80" t="s">
        <v>1473</v>
      </c>
      <c r="C145" s="431">
        <v>8</v>
      </c>
      <c r="D145" s="431">
        <v>70</v>
      </c>
      <c r="E145" s="431">
        <v>1215</v>
      </c>
      <c r="F145" s="432">
        <v>579</v>
      </c>
    </row>
    <row r="146" spans="1:6">
      <c r="A146" s="580" t="s">
        <v>511</v>
      </c>
      <c r="B146" s="80" t="s">
        <v>1473</v>
      </c>
      <c r="C146" s="431">
        <v>5</v>
      </c>
      <c r="D146" s="431">
        <v>62</v>
      </c>
      <c r="E146" s="431">
        <v>1170</v>
      </c>
      <c r="F146" s="432">
        <v>571</v>
      </c>
    </row>
    <row r="147" spans="1:6">
      <c r="A147" s="75" t="s">
        <v>1481</v>
      </c>
      <c r="B147" s="76"/>
      <c r="C147" s="429"/>
      <c r="D147" s="429"/>
      <c r="E147" s="429"/>
      <c r="F147" s="430"/>
    </row>
    <row r="148" spans="1:6">
      <c r="A148" s="782" t="s">
        <v>1676</v>
      </c>
      <c r="B148" s="76"/>
      <c r="C148" s="429"/>
      <c r="D148" s="429"/>
      <c r="E148" s="429"/>
      <c r="F148" s="430"/>
    </row>
    <row r="149" spans="1:6" ht="12.75" customHeight="1">
      <c r="A149" s="580" t="s">
        <v>512</v>
      </c>
      <c r="B149" s="80" t="s">
        <v>1472</v>
      </c>
      <c r="C149" s="431">
        <v>1</v>
      </c>
      <c r="D149" s="431">
        <v>30</v>
      </c>
      <c r="E149" s="431">
        <v>565</v>
      </c>
      <c r="F149" s="432">
        <v>250</v>
      </c>
    </row>
    <row r="150" spans="1:6">
      <c r="A150" s="580" t="s">
        <v>512</v>
      </c>
      <c r="B150" s="80" t="s">
        <v>1473</v>
      </c>
      <c r="C150" s="431">
        <v>2</v>
      </c>
      <c r="D150" s="431">
        <v>15</v>
      </c>
      <c r="E150" s="431">
        <v>155</v>
      </c>
      <c r="F150" s="432">
        <v>81</v>
      </c>
    </row>
    <row r="151" spans="1:6" ht="12.75" customHeight="1">
      <c r="A151" s="580" t="s">
        <v>514</v>
      </c>
      <c r="B151" s="80" t="s">
        <v>1473</v>
      </c>
      <c r="C151" s="431">
        <v>2</v>
      </c>
      <c r="D151" s="431">
        <v>22</v>
      </c>
      <c r="E151" s="431">
        <v>367</v>
      </c>
      <c r="F151" s="432">
        <v>164</v>
      </c>
    </row>
    <row r="152" spans="1:6">
      <c r="A152" s="580" t="s">
        <v>515</v>
      </c>
      <c r="B152" s="80" t="s">
        <v>1473</v>
      </c>
      <c r="C152" s="431">
        <v>2</v>
      </c>
      <c r="D152" s="431">
        <v>17</v>
      </c>
      <c r="E152" s="431">
        <v>264</v>
      </c>
      <c r="F152" s="432">
        <v>136</v>
      </c>
    </row>
    <row r="153" spans="1:6">
      <c r="A153" s="580" t="s">
        <v>516</v>
      </c>
      <c r="B153" s="80" t="s">
        <v>1473</v>
      </c>
      <c r="C153" s="431">
        <v>3</v>
      </c>
      <c r="D153" s="431">
        <v>27</v>
      </c>
      <c r="E153" s="431">
        <v>392</v>
      </c>
      <c r="F153" s="432">
        <v>178</v>
      </c>
    </row>
    <row r="154" spans="1:6">
      <c r="A154" s="580" t="s">
        <v>513</v>
      </c>
      <c r="B154" s="80" t="s">
        <v>1472</v>
      </c>
      <c r="C154" s="431">
        <v>2</v>
      </c>
      <c r="D154" s="431">
        <v>44</v>
      </c>
      <c r="E154" s="431">
        <v>1021</v>
      </c>
      <c r="F154" s="432">
        <v>511</v>
      </c>
    </row>
    <row r="155" spans="1:6">
      <c r="A155" s="580" t="s">
        <v>513</v>
      </c>
      <c r="B155" s="80" t="s">
        <v>1473</v>
      </c>
      <c r="C155" s="431">
        <v>5</v>
      </c>
      <c r="D155" s="431">
        <v>32</v>
      </c>
      <c r="E155" s="431">
        <v>450</v>
      </c>
      <c r="F155" s="432">
        <v>210</v>
      </c>
    </row>
    <row r="156" spans="1:6">
      <c r="A156" s="75" t="s">
        <v>1482</v>
      </c>
      <c r="B156" s="76"/>
      <c r="C156" s="429"/>
      <c r="D156" s="429"/>
      <c r="E156" s="429"/>
      <c r="F156" s="430"/>
    </row>
    <row r="157" spans="1:6">
      <c r="A157" s="782" t="s">
        <v>1676</v>
      </c>
      <c r="B157" s="76"/>
      <c r="C157" s="429"/>
      <c r="D157" s="429"/>
      <c r="E157" s="429"/>
      <c r="F157" s="430"/>
    </row>
    <row r="158" spans="1:6" ht="12.75" customHeight="1">
      <c r="A158" s="580" t="s">
        <v>517</v>
      </c>
      <c r="B158" s="80" t="s">
        <v>1472</v>
      </c>
      <c r="C158" s="431">
        <v>2</v>
      </c>
      <c r="D158" s="431">
        <v>31</v>
      </c>
      <c r="E158" s="431">
        <v>644</v>
      </c>
      <c r="F158" s="432">
        <v>307</v>
      </c>
    </row>
    <row r="159" spans="1:6">
      <c r="A159" s="580" t="s">
        <v>517</v>
      </c>
      <c r="B159" s="80" t="s">
        <v>1473</v>
      </c>
      <c r="C159" s="431">
        <v>5</v>
      </c>
      <c r="D159" s="431">
        <v>49</v>
      </c>
      <c r="E159" s="431">
        <v>579</v>
      </c>
      <c r="F159" s="432">
        <v>298</v>
      </c>
    </row>
    <row r="160" spans="1:6">
      <c r="A160" s="580" t="s">
        <v>520</v>
      </c>
      <c r="B160" s="80" t="s">
        <v>1473</v>
      </c>
      <c r="C160" s="431">
        <v>2</v>
      </c>
      <c r="D160" s="431">
        <v>21</v>
      </c>
      <c r="E160" s="431">
        <v>302</v>
      </c>
      <c r="F160" s="432">
        <v>153</v>
      </c>
    </row>
    <row r="161" spans="1:6" ht="12.75" customHeight="1">
      <c r="A161" s="580" t="s">
        <v>518</v>
      </c>
      <c r="B161" s="80" t="s">
        <v>1472</v>
      </c>
      <c r="C161" s="431">
        <v>3</v>
      </c>
      <c r="D161" s="431">
        <v>44</v>
      </c>
      <c r="E161" s="431">
        <v>892</v>
      </c>
      <c r="F161" s="432">
        <v>427</v>
      </c>
    </row>
    <row r="162" spans="1:6">
      <c r="A162" s="580" t="s">
        <v>518</v>
      </c>
      <c r="B162" s="80" t="s">
        <v>1473</v>
      </c>
      <c r="C162" s="431">
        <v>4</v>
      </c>
      <c r="D162" s="431">
        <v>35</v>
      </c>
      <c r="E162" s="431">
        <v>562</v>
      </c>
      <c r="F162" s="432">
        <v>284</v>
      </c>
    </row>
    <row r="163" spans="1:6">
      <c r="A163" s="580" t="s">
        <v>521</v>
      </c>
      <c r="B163" s="80" t="s">
        <v>1473</v>
      </c>
      <c r="C163" s="431">
        <v>2</v>
      </c>
      <c r="D163" s="431">
        <v>25</v>
      </c>
      <c r="E163" s="431">
        <v>466</v>
      </c>
      <c r="F163" s="432">
        <v>226</v>
      </c>
    </row>
    <row r="164" spans="1:6">
      <c r="A164" s="580" t="s">
        <v>519</v>
      </c>
      <c r="B164" s="80" t="s">
        <v>1472</v>
      </c>
      <c r="C164" s="431">
        <v>15</v>
      </c>
      <c r="D164" s="431">
        <v>290</v>
      </c>
      <c r="E164" s="431">
        <v>5879</v>
      </c>
      <c r="F164" s="432">
        <v>2836</v>
      </c>
    </row>
    <row r="165" spans="1:6">
      <c r="A165" s="580" t="s">
        <v>519</v>
      </c>
      <c r="B165" s="80" t="s">
        <v>1473</v>
      </c>
      <c r="C165" s="431">
        <v>5</v>
      </c>
      <c r="D165" s="431">
        <v>52</v>
      </c>
      <c r="E165" s="431">
        <v>919</v>
      </c>
      <c r="F165" s="432">
        <v>434</v>
      </c>
    </row>
    <row r="166" spans="1:6" ht="12.75" customHeight="1">
      <c r="A166" s="75" t="s">
        <v>1483</v>
      </c>
      <c r="B166" s="76"/>
      <c r="C166" s="429"/>
      <c r="D166" s="429"/>
      <c r="E166" s="429"/>
      <c r="F166" s="430"/>
    </row>
    <row r="167" spans="1:6">
      <c r="A167" s="782" t="s">
        <v>1676</v>
      </c>
      <c r="B167" s="76"/>
      <c r="C167" s="429"/>
      <c r="D167" s="429"/>
      <c r="E167" s="429"/>
      <c r="F167" s="430"/>
    </row>
    <row r="168" spans="1:6" ht="12.75" customHeight="1">
      <c r="A168" s="580" t="s">
        <v>525</v>
      </c>
      <c r="B168" s="80" t="s">
        <v>1473</v>
      </c>
      <c r="C168" s="431">
        <v>2</v>
      </c>
      <c r="D168" s="431">
        <v>26</v>
      </c>
      <c r="E168" s="431">
        <v>447</v>
      </c>
      <c r="F168" s="432">
        <v>212</v>
      </c>
    </row>
    <row r="169" spans="1:6">
      <c r="A169" s="580" t="s">
        <v>526</v>
      </c>
      <c r="B169" s="80" t="s">
        <v>1473</v>
      </c>
      <c r="C169" s="431">
        <v>2</v>
      </c>
      <c r="D169" s="431">
        <v>38</v>
      </c>
      <c r="E169" s="431">
        <v>723</v>
      </c>
      <c r="F169" s="432">
        <v>333</v>
      </c>
    </row>
    <row r="170" spans="1:6">
      <c r="A170" s="580" t="s">
        <v>527</v>
      </c>
      <c r="B170" s="80" t="s">
        <v>1473</v>
      </c>
      <c r="C170" s="431">
        <v>7</v>
      </c>
      <c r="D170" s="431">
        <v>62</v>
      </c>
      <c r="E170" s="431">
        <v>666</v>
      </c>
      <c r="F170" s="432">
        <v>329</v>
      </c>
    </row>
    <row r="171" spans="1:6" ht="12.75" customHeight="1">
      <c r="A171" s="580" t="s">
        <v>528</v>
      </c>
      <c r="B171" s="80" t="s">
        <v>1473</v>
      </c>
      <c r="C171" s="431">
        <v>6</v>
      </c>
      <c r="D171" s="431">
        <v>98</v>
      </c>
      <c r="E171" s="431">
        <v>1879</v>
      </c>
      <c r="F171" s="432">
        <v>908</v>
      </c>
    </row>
    <row r="172" spans="1:6">
      <c r="A172" s="580" t="s">
        <v>529</v>
      </c>
      <c r="B172" s="80" t="s">
        <v>1473</v>
      </c>
      <c r="C172" s="431">
        <v>5</v>
      </c>
      <c r="D172" s="431">
        <v>71</v>
      </c>
      <c r="E172" s="431">
        <v>1274</v>
      </c>
      <c r="F172" s="432">
        <v>609</v>
      </c>
    </row>
    <row r="173" spans="1:6">
      <c r="A173" s="580" t="s">
        <v>522</v>
      </c>
      <c r="B173" s="80" t="s">
        <v>1472</v>
      </c>
      <c r="C173" s="431">
        <v>7</v>
      </c>
      <c r="D173" s="431">
        <v>128</v>
      </c>
      <c r="E173" s="431">
        <v>2545</v>
      </c>
      <c r="F173" s="432">
        <v>1241</v>
      </c>
    </row>
    <row r="174" spans="1:6">
      <c r="A174" s="580" t="s">
        <v>523</v>
      </c>
      <c r="B174" s="80" t="s">
        <v>1472</v>
      </c>
      <c r="C174" s="431">
        <v>12</v>
      </c>
      <c r="D174" s="431">
        <v>214</v>
      </c>
      <c r="E174" s="431">
        <v>4442</v>
      </c>
      <c r="F174" s="432">
        <v>2153</v>
      </c>
    </row>
    <row r="175" spans="1:6">
      <c r="A175" s="580" t="s">
        <v>530</v>
      </c>
      <c r="B175" s="80" t="s">
        <v>1473</v>
      </c>
      <c r="C175" s="431">
        <v>9</v>
      </c>
      <c r="D175" s="431">
        <v>113</v>
      </c>
      <c r="E175" s="431">
        <v>2168</v>
      </c>
      <c r="F175" s="432">
        <v>1033</v>
      </c>
    </row>
    <row r="176" spans="1:6">
      <c r="A176" s="580" t="s">
        <v>524</v>
      </c>
      <c r="B176" s="80" t="s">
        <v>1472</v>
      </c>
      <c r="C176" s="431">
        <v>10</v>
      </c>
      <c r="D176" s="431">
        <v>261</v>
      </c>
      <c r="E176" s="431">
        <v>4845</v>
      </c>
      <c r="F176" s="432">
        <v>2390</v>
      </c>
    </row>
    <row r="177" spans="1:6">
      <c r="A177" s="580" t="s">
        <v>524</v>
      </c>
      <c r="B177" s="80" t="s">
        <v>1473</v>
      </c>
      <c r="C177" s="431">
        <v>7</v>
      </c>
      <c r="D177" s="431">
        <v>132</v>
      </c>
      <c r="E177" s="431">
        <v>2793</v>
      </c>
      <c r="F177" s="432">
        <v>1340</v>
      </c>
    </row>
    <row r="178" spans="1:6" ht="13.5" customHeight="1">
      <c r="A178" s="75" t="s">
        <v>1491</v>
      </c>
      <c r="B178" s="80"/>
      <c r="C178" s="431"/>
      <c r="D178" s="431"/>
      <c r="E178" s="431"/>
      <c r="F178" s="432"/>
    </row>
    <row r="179" spans="1:6" ht="14.25" customHeight="1">
      <c r="A179" s="782" t="s">
        <v>1490</v>
      </c>
      <c r="B179" s="80"/>
      <c r="C179" s="427"/>
      <c r="D179" s="427"/>
      <c r="E179" s="427"/>
      <c r="F179" s="428"/>
    </row>
    <row r="180" spans="1:6" ht="12.75" customHeight="1">
      <c r="A180" s="580" t="s">
        <v>538</v>
      </c>
      <c r="B180" s="80"/>
      <c r="C180" s="431">
        <v>109</v>
      </c>
      <c r="D180" s="431">
        <v>1860</v>
      </c>
      <c r="E180" s="431">
        <v>34808</v>
      </c>
      <c r="F180" s="432">
        <v>16690</v>
      </c>
    </row>
    <row r="181" spans="1:6">
      <c r="A181" s="580" t="s">
        <v>539</v>
      </c>
      <c r="B181" s="80"/>
      <c r="C181" s="431">
        <v>46</v>
      </c>
      <c r="D181" s="431">
        <v>871</v>
      </c>
      <c r="E181" s="431">
        <v>17108</v>
      </c>
      <c r="F181" s="432">
        <v>8284</v>
      </c>
    </row>
    <row r="182" spans="1:6">
      <c r="A182" s="580" t="s">
        <v>499</v>
      </c>
      <c r="B182" s="80"/>
      <c r="C182" s="431">
        <v>18</v>
      </c>
      <c r="D182" s="431">
        <v>330</v>
      </c>
      <c r="E182" s="431">
        <v>6658</v>
      </c>
      <c r="F182" s="432">
        <v>3184</v>
      </c>
    </row>
    <row r="183" spans="1:6">
      <c r="A183" s="580" t="s">
        <v>1484</v>
      </c>
      <c r="B183" s="80"/>
      <c r="C183" s="431">
        <v>11</v>
      </c>
      <c r="D183" s="431">
        <v>132</v>
      </c>
      <c r="E183" s="431">
        <v>2120</v>
      </c>
      <c r="F183" s="432">
        <v>1017</v>
      </c>
    </row>
    <row r="185" spans="1:6">
      <c r="A185" s="1557" t="s">
        <v>3759</v>
      </c>
      <c r="B185" s="1557"/>
      <c r="C185" s="1557"/>
      <c r="D185" s="1557"/>
      <c r="E185" s="1557"/>
      <c r="F185" s="1557"/>
    </row>
    <row r="186" spans="1:6">
      <c r="A186" s="1763" t="s">
        <v>3760</v>
      </c>
      <c r="B186" s="1763"/>
      <c r="C186" s="1763"/>
      <c r="D186" s="1763"/>
      <c r="E186" s="1763"/>
      <c r="F186" s="1763"/>
    </row>
  </sheetData>
  <sortState ref="A164:A173">
    <sortCondition ref="A164"/>
  </sortState>
  <mergeCells count="6">
    <mergeCell ref="A185:F185"/>
    <mergeCell ref="A186:F186"/>
    <mergeCell ref="C5:C6"/>
    <mergeCell ref="D5:D6"/>
    <mergeCell ref="E5:F5"/>
    <mergeCell ref="A5:B6"/>
  </mergeCells>
  <hyperlinks>
    <hyperlink ref="A1" location="'SPIS TABLIC'!A1" display="POWRÓT/BACK"/>
  </hyperlinks>
  <pageMargins left="0.75" right="0.75" top="1" bottom="1" header="0.5" footer="0.5"/>
  <pageSetup paperSize="9" scale="67" orientation="portrait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00" zoomScaleSheetLayoutView="100" workbookViewId="0">
      <pane ySplit="7" topLeftCell="A8" activePane="bottomLeft" state="frozen"/>
      <selection activeCell="C30" sqref="C30"/>
      <selection pane="bottomLeft" activeCell="A2" sqref="A2"/>
    </sheetView>
  </sheetViews>
  <sheetFormatPr defaultColWidth="9.140625" defaultRowHeight="12.75"/>
  <cols>
    <col min="1" max="1" width="25.140625" style="576" customWidth="1"/>
    <col min="2" max="2" width="3.140625" style="576" customWidth="1"/>
    <col min="3" max="3" width="10.7109375" style="576" customWidth="1"/>
    <col min="4" max="4" width="11.28515625" style="576" customWidth="1"/>
    <col min="5" max="5" width="9.7109375" style="576" customWidth="1"/>
    <col min="6" max="6" width="10" style="576" customWidth="1"/>
    <col min="7" max="16384" width="9.140625" style="576"/>
  </cols>
  <sheetData>
    <row r="1" spans="1:6" ht="15">
      <c r="A1" s="521" t="s">
        <v>1872</v>
      </c>
    </row>
    <row r="3" spans="1:6" ht="16.5" customHeight="1">
      <c r="A3" s="1610" t="s">
        <v>3209</v>
      </c>
      <c r="B3" s="1610"/>
      <c r="C3" s="1610"/>
      <c r="D3" s="1610"/>
      <c r="E3" s="1610"/>
      <c r="F3" s="1610"/>
    </row>
    <row r="4" spans="1:6" ht="13.5" customHeight="1">
      <c r="A4" s="784" t="s">
        <v>2685</v>
      </c>
      <c r="B4" s="203"/>
      <c r="C4" s="201"/>
    </row>
    <row r="5" spans="1:6" ht="13.5" customHeight="1">
      <c r="A5" s="1574" t="s">
        <v>2566</v>
      </c>
      <c r="B5" s="1575"/>
      <c r="C5" s="1493" t="s">
        <v>2183</v>
      </c>
      <c r="D5" s="1493" t="s">
        <v>2360</v>
      </c>
      <c r="E5" s="1493" t="s">
        <v>2361</v>
      </c>
      <c r="F5" s="1529"/>
    </row>
    <row r="6" spans="1:6" ht="18.75" customHeight="1">
      <c r="A6" s="1574"/>
      <c r="B6" s="1575"/>
      <c r="C6" s="1493"/>
      <c r="D6" s="1493"/>
      <c r="E6" s="1493"/>
      <c r="F6" s="1529"/>
    </row>
    <row r="7" spans="1:6" ht="69" customHeight="1">
      <c r="A7" s="1574"/>
      <c r="B7" s="1575"/>
      <c r="C7" s="1493"/>
      <c r="D7" s="1493"/>
      <c r="E7" s="567" t="s">
        <v>2184</v>
      </c>
      <c r="F7" s="572" t="s">
        <v>2975</v>
      </c>
    </row>
    <row r="8" spans="1:6" s="5" customFormat="1" ht="18" customHeight="1">
      <c r="A8" s="75" t="s">
        <v>1790</v>
      </c>
      <c r="B8" s="76" t="s">
        <v>810</v>
      </c>
      <c r="C8" s="433">
        <v>48</v>
      </c>
      <c r="D8" s="227">
        <v>404</v>
      </c>
      <c r="E8" s="227">
        <v>2455</v>
      </c>
      <c r="F8" s="250">
        <v>783</v>
      </c>
    </row>
    <row r="9" spans="1:6" s="5" customFormat="1">
      <c r="A9" s="782" t="s">
        <v>423</v>
      </c>
      <c r="B9" s="76" t="s">
        <v>1472</v>
      </c>
      <c r="C9" s="229">
        <v>40</v>
      </c>
      <c r="D9" s="229">
        <v>348</v>
      </c>
      <c r="E9" s="229">
        <v>2091</v>
      </c>
      <c r="F9" s="251">
        <v>675</v>
      </c>
    </row>
    <row r="10" spans="1:6" s="5" customFormat="1">
      <c r="A10" s="75"/>
      <c r="B10" s="76" t="s">
        <v>1473</v>
      </c>
      <c r="C10" s="229">
        <v>8</v>
      </c>
      <c r="D10" s="229">
        <v>56</v>
      </c>
      <c r="E10" s="229">
        <v>364</v>
      </c>
      <c r="F10" s="251">
        <v>108</v>
      </c>
    </row>
    <row r="11" spans="1:6" s="5" customFormat="1">
      <c r="A11" s="75" t="s">
        <v>1470</v>
      </c>
      <c r="B11" s="75"/>
      <c r="C11" s="229"/>
      <c r="D11" s="229"/>
      <c r="E11" s="229"/>
      <c r="F11" s="251"/>
    </row>
    <row r="12" spans="1:6" s="5" customFormat="1">
      <c r="A12" s="782" t="s">
        <v>1676</v>
      </c>
      <c r="B12" s="75"/>
      <c r="C12" s="229"/>
      <c r="D12" s="229"/>
      <c r="E12" s="229"/>
      <c r="F12" s="251"/>
    </row>
    <row r="13" spans="1:6" s="5" customFormat="1">
      <c r="A13" s="580" t="s">
        <v>424</v>
      </c>
      <c r="B13" s="80" t="s">
        <v>1472</v>
      </c>
      <c r="C13" s="347">
        <v>1</v>
      </c>
      <c r="D13" s="205">
        <v>11</v>
      </c>
      <c r="E13" s="205">
        <v>64</v>
      </c>
      <c r="F13" s="234">
        <v>22</v>
      </c>
    </row>
    <row r="14" spans="1:6" s="5" customFormat="1">
      <c r="A14" s="580" t="s">
        <v>425</v>
      </c>
      <c r="B14" s="80" t="s">
        <v>1473</v>
      </c>
      <c r="C14" s="347">
        <v>1</v>
      </c>
      <c r="D14" s="205">
        <v>5</v>
      </c>
      <c r="E14" s="205">
        <v>30</v>
      </c>
      <c r="F14" s="234">
        <v>8</v>
      </c>
    </row>
    <row r="15" spans="1:6" s="5" customFormat="1">
      <c r="A15" s="75" t="s">
        <v>1485</v>
      </c>
      <c r="B15" s="75"/>
      <c r="C15" s="434"/>
      <c r="D15" s="229"/>
      <c r="E15" s="229"/>
      <c r="F15" s="251"/>
    </row>
    <row r="16" spans="1:6" s="5" customFormat="1">
      <c r="A16" s="782" t="s">
        <v>1676</v>
      </c>
      <c r="B16" s="75"/>
      <c r="C16" s="229"/>
      <c r="D16" s="229"/>
      <c r="E16" s="229"/>
      <c r="F16" s="251"/>
    </row>
    <row r="17" spans="1:6" s="5" customFormat="1">
      <c r="A17" s="580" t="s">
        <v>435</v>
      </c>
      <c r="B17" s="80" t="s">
        <v>1472</v>
      </c>
      <c r="C17" s="347">
        <v>1</v>
      </c>
      <c r="D17" s="205">
        <v>13</v>
      </c>
      <c r="E17" s="205">
        <v>98</v>
      </c>
      <c r="F17" s="234">
        <v>40</v>
      </c>
    </row>
    <row r="18" spans="1:6" s="5" customFormat="1">
      <c r="A18" s="580" t="s">
        <v>436</v>
      </c>
      <c r="B18" s="80" t="s">
        <v>1472</v>
      </c>
      <c r="C18" s="347">
        <v>1</v>
      </c>
      <c r="D18" s="205">
        <v>12</v>
      </c>
      <c r="E18" s="205">
        <v>104</v>
      </c>
      <c r="F18" s="234">
        <v>31</v>
      </c>
    </row>
    <row r="19" spans="1:6" s="5" customFormat="1">
      <c r="A19" s="75" t="s">
        <v>1471</v>
      </c>
      <c r="B19" s="75"/>
      <c r="C19" s="434"/>
      <c r="D19" s="229"/>
      <c r="E19" s="229"/>
      <c r="F19" s="251"/>
    </row>
    <row r="20" spans="1:6" s="5" customFormat="1">
      <c r="A20" s="782" t="s">
        <v>1676</v>
      </c>
      <c r="B20" s="75"/>
      <c r="C20" s="347"/>
      <c r="D20" s="205"/>
      <c r="E20" s="205"/>
      <c r="F20" s="234"/>
    </row>
    <row r="21" spans="1:6" s="5" customFormat="1">
      <c r="A21" s="580" t="s">
        <v>439</v>
      </c>
      <c r="B21" s="80" t="s">
        <v>1472</v>
      </c>
      <c r="C21" s="347">
        <v>1</v>
      </c>
      <c r="D21" s="205">
        <v>8</v>
      </c>
      <c r="E21" s="205">
        <v>57</v>
      </c>
      <c r="F21" s="234">
        <v>20</v>
      </c>
    </row>
    <row r="22" spans="1:6" s="5" customFormat="1">
      <c r="A22" s="580" t="s">
        <v>439</v>
      </c>
      <c r="B22" s="80" t="s">
        <v>1473</v>
      </c>
      <c r="C22" s="347">
        <v>1</v>
      </c>
      <c r="D22" s="205">
        <v>5</v>
      </c>
      <c r="E22" s="205">
        <v>65</v>
      </c>
      <c r="F22" s="234" t="s">
        <v>2764</v>
      </c>
    </row>
    <row r="23" spans="1:6" s="5" customFormat="1">
      <c r="A23" s="580" t="s">
        <v>440</v>
      </c>
      <c r="B23" s="80" t="s">
        <v>1472</v>
      </c>
      <c r="C23" s="347">
        <v>1</v>
      </c>
      <c r="D23" s="205">
        <v>6</v>
      </c>
      <c r="E23" s="205">
        <v>55</v>
      </c>
      <c r="F23" s="234" t="s">
        <v>2764</v>
      </c>
    </row>
    <row r="24" spans="1:6" s="5" customFormat="1">
      <c r="A24" s="75" t="s">
        <v>1486</v>
      </c>
      <c r="B24" s="75"/>
      <c r="C24" s="434"/>
      <c r="D24" s="229"/>
      <c r="E24" s="229"/>
      <c r="F24" s="251"/>
    </row>
    <row r="25" spans="1:6" s="5" customFormat="1">
      <c r="A25" s="782" t="s">
        <v>1676</v>
      </c>
      <c r="B25" s="75"/>
      <c r="C25" s="229"/>
      <c r="D25" s="229"/>
      <c r="E25" s="229"/>
      <c r="F25" s="251"/>
    </row>
    <row r="26" spans="1:6" s="5" customFormat="1">
      <c r="A26" s="580" t="s">
        <v>450</v>
      </c>
      <c r="B26" s="80" t="s">
        <v>1473</v>
      </c>
      <c r="C26" s="347">
        <v>1</v>
      </c>
      <c r="D26" s="205">
        <v>14</v>
      </c>
      <c r="E26" s="205">
        <v>66</v>
      </c>
      <c r="F26" s="234">
        <v>34</v>
      </c>
    </row>
    <row r="27" spans="1:6" s="5" customFormat="1">
      <c r="A27" s="75" t="s">
        <v>1474</v>
      </c>
      <c r="B27" s="75"/>
      <c r="C27" s="434"/>
      <c r="D27" s="229"/>
      <c r="E27" s="229"/>
      <c r="F27" s="251"/>
    </row>
    <row r="28" spans="1:6" s="5" customFormat="1">
      <c r="A28" s="782" t="s">
        <v>1676</v>
      </c>
      <c r="B28" s="75"/>
      <c r="C28" s="229"/>
      <c r="D28" s="229"/>
      <c r="E28" s="229"/>
      <c r="F28" s="251"/>
    </row>
    <row r="29" spans="1:6" s="5" customFormat="1">
      <c r="A29" s="580" t="s">
        <v>1907</v>
      </c>
      <c r="B29" s="80" t="s">
        <v>1472</v>
      </c>
      <c r="C29" s="347">
        <v>2</v>
      </c>
      <c r="D29" s="205">
        <v>5</v>
      </c>
      <c r="E29" s="205">
        <v>50</v>
      </c>
      <c r="F29" s="234" t="s">
        <v>2764</v>
      </c>
    </row>
    <row r="30" spans="1:6" s="5" customFormat="1">
      <c r="A30" s="580" t="s">
        <v>1907</v>
      </c>
      <c r="B30" s="80" t="s">
        <v>1473</v>
      </c>
      <c r="C30" s="347">
        <v>1</v>
      </c>
      <c r="D30" s="205" t="s">
        <v>2764</v>
      </c>
      <c r="E30" s="205" t="s">
        <v>2764</v>
      </c>
      <c r="F30" s="234" t="s">
        <v>2764</v>
      </c>
    </row>
    <row r="31" spans="1:6" s="5" customFormat="1">
      <c r="A31" s="580" t="s">
        <v>452</v>
      </c>
      <c r="B31" s="80" t="s">
        <v>1472</v>
      </c>
      <c r="C31" s="347">
        <v>1</v>
      </c>
      <c r="D31" s="205">
        <v>13</v>
      </c>
      <c r="E31" s="205">
        <v>59</v>
      </c>
      <c r="F31" s="234">
        <v>15</v>
      </c>
    </row>
    <row r="32" spans="1:6" s="5" customFormat="1" ht="13.5" customHeight="1">
      <c r="A32" s="75" t="s">
        <v>1475</v>
      </c>
      <c r="B32" s="75"/>
      <c r="C32" s="434"/>
      <c r="D32" s="229"/>
      <c r="E32" s="229"/>
      <c r="F32" s="251"/>
    </row>
    <row r="33" spans="1:6" s="5" customFormat="1">
      <c r="A33" s="75" t="s">
        <v>1676</v>
      </c>
      <c r="B33" s="75"/>
      <c r="C33" s="229"/>
      <c r="D33" s="229"/>
      <c r="E33" s="229"/>
      <c r="F33" s="251"/>
    </row>
    <row r="34" spans="1:6" s="5" customFormat="1">
      <c r="A34" s="580" t="s">
        <v>459</v>
      </c>
      <c r="B34" s="80" t="s">
        <v>1472</v>
      </c>
      <c r="C34" s="347">
        <v>1</v>
      </c>
      <c r="D34" s="205">
        <v>13</v>
      </c>
      <c r="E34" s="205">
        <v>82</v>
      </c>
      <c r="F34" s="234">
        <v>25</v>
      </c>
    </row>
    <row r="35" spans="1:6" s="5" customFormat="1" ht="13.5" customHeight="1">
      <c r="A35" s="75" t="s">
        <v>1476</v>
      </c>
      <c r="B35" s="75"/>
      <c r="C35" s="434"/>
      <c r="D35" s="229"/>
      <c r="E35" s="229"/>
      <c r="F35" s="251"/>
    </row>
    <row r="36" spans="1:6" s="5" customFormat="1">
      <c r="A36" s="782" t="s">
        <v>1676</v>
      </c>
      <c r="B36" s="75"/>
      <c r="C36" s="229"/>
      <c r="D36" s="229"/>
      <c r="E36" s="229"/>
      <c r="F36" s="251"/>
    </row>
    <row r="37" spans="1:6" s="5" customFormat="1">
      <c r="A37" s="580" t="s">
        <v>1908</v>
      </c>
      <c r="B37" s="80" t="s">
        <v>1472</v>
      </c>
      <c r="C37" s="205">
        <v>1</v>
      </c>
      <c r="D37" s="205">
        <v>2</v>
      </c>
      <c r="E37" s="205">
        <v>15</v>
      </c>
      <c r="F37" s="234">
        <v>15</v>
      </c>
    </row>
    <row r="38" spans="1:6" s="5" customFormat="1">
      <c r="A38" s="580" t="s">
        <v>469</v>
      </c>
      <c r="B38" s="80" t="s">
        <v>1473</v>
      </c>
      <c r="C38" s="347">
        <v>1</v>
      </c>
      <c r="D38" s="205">
        <v>13</v>
      </c>
      <c r="E38" s="205">
        <v>93</v>
      </c>
      <c r="F38" s="234">
        <v>31</v>
      </c>
    </row>
    <row r="39" spans="1:6" s="5" customFormat="1" ht="13.5" customHeight="1">
      <c r="A39" s="81" t="s">
        <v>1477</v>
      </c>
      <c r="B39" s="81"/>
      <c r="C39" s="434"/>
      <c r="D39" s="229"/>
      <c r="E39" s="229"/>
      <c r="F39" s="251"/>
    </row>
    <row r="40" spans="1:6" s="5" customFormat="1">
      <c r="A40" s="782" t="s">
        <v>1676</v>
      </c>
      <c r="B40" s="75"/>
      <c r="C40" s="435"/>
      <c r="D40" s="435"/>
      <c r="E40" s="435"/>
      <c r="F40" s="436"/>
    </row>
    <row r="41" spans="1:6" s="5" customFormat="1">
      <c r="A41" s="580" t="s">
        <v>471</v>
      </c>
      <c r="B41" s="80" t="s">
        <v>1472</v>
      </c>
      <c r="C41" s="347">
        <v>1</v>
      </c>
      <c r="D41" s="205">
        <v>9</v>
      </c>
      <c r="E41" s="205">
        <v>64</v>
      </c>
      <c r="F41" s="234">
        <v>24</v>
      </c>
    </row>
    <row r="42" spans="1:6" s="5" customFormat="1" ht="13.5" customHeight="1">
      <c r="A42" s="75" t="s">
        <v>1478</v>
      </c>
      <c r="B42" s="75"/>
      <c r="C42" s="434"/>
      <c r="D42" s="229"/>
      <c r="E42" s="229"/>
      <c r="F42" s="251"/>
    </row>
    <row r="43" spans="1:6" s="5" customFormat="1">
      <c r="A43" s="782" t="s">
        <v>1676</v>
      </c>
      <c r="B43" s="75"/>
      <c r="C43" s="229"/>
      <c r="D43" s="229"/>
      <c r="E43" s="229"/>
      <c r="F43" s="251"/>
    </row>
    <row r="44" spans="1:6" s="5" customFormat="1">
      <c r="A44" s="580" t="s">
        <v>476</v>
      </c>
      <c r="B44" s="80" t="s">
        <v>1472</v>
      </c>
      <c r="C44" s="347">
        <v>2</v>
      </c>
      <c r="D44" s="205">
        <v>22</v>
      </c>
      <c r="E44" s="205">
        <v>176</v>
      </c>
      <c r="F44" s="234">
        <v>36</v>
      </c>
    </row>
    <row r="45" spans="1:6" s="5" customFormat="1">
      <c r="A45" s="75" t="s">
        <v>1479</v>
      </c>
      <c r="B45" s="75"/>
      <c r="C45" s="434"/>
      <c r="D45" s="229"/>
      <c r="E45" s="229"/>
      <c r="F45" s="251"/>
    </row>
    <row r="46" spans="1:6" s="5" customFormat="1">
      <c r="A46" s="782" t="s">
        <v>1676</v>
      </c>
      <c r="B46" s="75"/>
      <c r="C46" s="229"/>
      <c r="D46" s="229"/>
      <c r="E46" s="229"/>
      <c r="F46" s="251"/>
    </row>
    <row r="47" spans="1:6" s="5" customFormat="1">
      <c r="A47" s="580" t="s">
        <v>482</v>
      </c>
      <c r="B47" s="80" t="s">
        <v>1472</v>
      </c>
      <c r="C47" s="347">
        <v>1</v>
      </c>
      <c r="D47" s="205">
        <v>13</v>
      </c>
      <c r="E47" s="205">
        <v>57</v>
      </c>
      <c r="F47" s="234">
        <v>20</v>
      </c>
    </row>
    <row r="48" spans="1:6" s="5" customFormat="1" ht="13.5" customHeight="1">
      <c r="A48" s="75" t="s">
        <v>1492</v>
      </c>
      <c r="B48" s="75"/>
      <c r="C48" s="434"/>
      <c r="D48" s="229"/>
      <c r="E48" s="229"/>
      <c r="F48" s="251"/>
    </row>
    <row r="49" spans="1:6" s="5" customFormat="1">
      <c r="A49" s="782" t="s">
        <v>1676</v>
      </c>
      <c r="B49" s="75"/>
      <c r="C49" s="229"/>
      <c r="D49" s="229"/>
      <c r="E49" s="229"/>
      <c r="F49" s="251"/>
    </row>
    <row r="50" spans="1:6" s="5" customFormat="1">
      <c r="A50" s="580" t="s">
        <v>488</v>
      </c>
      <c r="B50" s="80" t="s">
        <v>1472</v>
      </c>
      <c r="C50" s="347">
        <v>1</v>
      </c>
      <c r="D50" s="205">
        <v>9</v>
      </c>
      <c r="E50" s="205">
        <v>44</v>
      </c>
      <c r="F50" s="234">
        <v>23</v>
      </c>
    </row>
    <row r="51" spans="1:6" s="5" customFormat="1">
      <c r="A51" s="75" t="s">
        <v>1489</v>
      </c>
      <c r="B51" s="75"/>
      <c r="C51" s="434"/>
      <c r="D51" s="229"/>
      <c r="E51" s="229"/>
      <c r="F51" s="251"/>
    </row>
    <row r="52" spans="1:6" s="5" customFormat="1">
      <c r="A52" s="782" t="s">
        <v>1676</v>
      </c>
      <c r="B52" s="75"/>
      <c r="C52" s="429"/>
      <c r="D52" s="429"/>
      <c r="E52" s="429"/>
      <c r="F52" s="430"/>
    </row>
    <row r="53" spans="1:6" s="5" customFormat="1">
      <c r="A53" s="580" t="s">
        <v>535</v>
      </c>
      <c r="B53" s="80" t="s">
        <v>1472</v>
      </c>
      <c r="C53" s="431">
        <v>1</v>
      </c>
      <c r="D53" s="431">
        <v>4</v>
      </c>
      <c r="E53" s="431">
        <v>41</v>
      </c>
      <c r="F53" s="432">
        <v>19</v>
      </c>
    </row>
    <row r="54" spans="1:6" s="5" customFormat="1">
      <c r="A54" s="580" t="s">
        <v>494</v>
      </c>
      <c r="B54" s="80" t="s">
        <v>1473</v>
      </c>
      <c r="C54" s="347">
        <v>1</v>
      </c>
      <c r="D54" s="205">
        <v>8</v>
      </c>
      <c r="E54" s="205">
        <v>40</v>
      </c>
      <c r="F54" s="234">
        <v>12</v>
      </c>
    </row>
    <row r="55" spans="1:6" s="5" customFormat="1">
      <c r="A55" s="75" t="s">
        <v>1480</v>
      </c>
      <c r="B55" s="75"/>
      <c r="C55" s="434"/>
      <c r="D55" s="229"/>
      <c r="E55" s="229"/>
      <c r="F55" s="251"/>
    </row>
    <row r="56" spans="1:6" s="5" customFormat="1">
      <c r="A56" s="782" t="s">
        <v>1676</v>
      </c>
      <c r="B56" s="75"/>
      <c r="C56" s="429"/>
      <c r="D56" s="429"/>
      <c r="E56" s="429"/>
      <c r="F56" s="430"/>
    </row>
    <row r="57" spans="1:6" s="5" customFormat="1">
      <c r="A57" s="580" t="s">
        <v>504</v>
      </c>
      <c r="B57" s="80" t="s">
        <v>1472</v>
      </c>
      <c r="C57" s="347">
        <v>2</v>
      </c>
      <c r="D57" s="205">
        <v>18</v>
      </c>
      <c r="E57" s="205">
        <v>117</v>
      </c>
      <c r="F57" s="234">
        <v>33</v>
      </c>
    </row>
    <row r="58" spans="1:6" s="5" customFormat="1">
      <c r="A58" s="75" t="s">
        <v>1481</v>
      </c>
      <c r="B58" s="75"/>
      <c r="C58" s="434"/>
      <c r="D58" s="229"/>
      <c r="E58" s="229"/>
      <c r="F58" s="251"/>
    </row>
    <row r="59" spans="1:6" s="5" customFormat="1" ht="13.5" customHeight="1">
      <c r="A59" s="782" t="s">
        <v>1676</v>
      </c>
      <c r="B59" s="75"/>
      <c r="C59" s="429"/>
      <c r="D59" s="429"/>
      <c r="E59" s="429"/>
      <c r="F59" s="430"/>
    </row>
    <row r="60" spans="1:6" s="5" customFormat="1">
      <c r="A60" s="580" t="s">
        <v>514</v>
      </c>
      <c r="B60" s="80" t="s">
        <v>1473</v>
      </c>
      <c r="C60" s="347">
        <v>1</v>
      </c>
      <c r="D60" s="205">
        <v>5</v>
      </c>
      <c r="E60" s="205">
        <v>41</v>
      </c>
      <c r="F60" s="234">
        <v>15</v>
      </c>
    </row>
    <row r="61" spans="1:6" s="5" customFormat="1" ht="13.5" customHeight="1">
      <c r="A61" s="580" t="s">
        <v>513</v>
      </c>
      <c r="B61" s="80" t="s">
        <v>1473</v>
      </c>
      <c r="C61" s="347">
        <v>1</v>
      </c>
      <c r="D61" s="205">
        <v>6</v>
      </c>
      <c r="E61" s="205">
        <v>29</v>
      </c>
      <c r="F61" s="234">
        <v>8</v>
      </c>
    </row>
    <row r="62" spans="1:6" s="5" customFormat="1">
      <c r="A62" s="75" t="s">
        <v>1482</v>
      </c>
      <c r="B62" s="75"/>
      <c r="C62" s="434"/>
      <c r="D62" s="229"/>
      <c r="E62" s="229"/>
      <c r="F62" s="251"/>
    </row>
    <row r="63" spans="1:6" s="5" customFormat="1" ht="12.75" customHeight="1">
      <c r="A63" s="782" t="s">
        <v>1676</v>
      </c>
      <c r="B63" s="75"/>
      <c r="C63" s="429"/>
      <c r="D63" s="429"/>
      <c r="E63" s="429"/>
      <c r="F63" s="430"/>
    </row>
    <row r="64" spans="1:6" s="5" customFormat="1">
      <c r="A64" s="580" t="s">
        <v>518</v>
      </c>
      <c r="B64" s="80" t="s">
        <v>1472</v>
      </c>
      <c r="C64" s="347">
        <v>1</v>
      </c>
      <c r="D64" s="205">
        <v>6</v>
      </c>
      <c r="E64" s="205">
        <v>51</v>
      </c>
      <c r="F64" s="234">
        <v>17</v>
      </c>
    </row>
    <row r="65" spans="1:6" s="5" customFormat="1" ht="13.5" customHeight="1">
      <c r="A65" s="580" t="s">
        <v>519</v>
      </c>
      <c r="B65" s="80" t="s">
        <v>1472</v>
      </c>
      <c r="C65" s="347">
        <v>1</v>
      </c>
      <c r="D65" s="205">
        <v>16</v>
      </c>
      <c r="E65" s="205">
        <v>127</v>
      </c>
      <c r="F65" s="234">
        <v>43</v>
      </c>
    </row>
    <row r="66" spans="1:6" s="5" customFormat="1" ht="13.5" customHeight="1">
      <c r="A66" s="75" t="s">
        <v>1483</v>
      </c>
      <c r="B66" s="75"/>
      <c r="C66" s="434"/>
      <c r="D66" s="229"/>
      <c r="E66" s="229"/>
      <c r="F66" s="251"/>
    </row>
    <row r="67" spans="1:6" s="5" customFormat="1">
      <c r="A67" s="782" t="s">
        <v>1676</v>
      </c>
      <c r="B67" s="75"/>
      <c r="C67" s="429"/>
      <c r="D67" s="429"/>
      <c r="E67" s="429"/>
      <c r="F67" s="430"/>
    </row>
    <row r="68" spans="1:6" s="5" customFormat="1" ht="13.5" customHeight="1">
      <c r="A68" s="580" t="s">
        <v>523</v>
      </c>
      <c r="B68" s="80" t="s">
        <v>1472</v>
      </c>
      <c r="C68" s="347">
        <v>1</v>
      </c>
      <c r="D68" s="205">
        <v>1</v>
      </c>
      <c r="E68" s="205">
        <v>4</v>
      </c>
      <c r="F68" s="234">
        <v>1</v>
      </c>
    </row>
    <row r="69" spans="1:6" s="5" customFormat="1">
      <c r="A69" s="580" t="s">
        <v>524</v>
      </c>
      <c r="B69" s="80" t="s">
        <v>1472</v>
      </c>
      <c r="C69" s="347">
        <v>2</v>
      </c>
      <c r="D69" s="205">
        <v>45</v>
      </c>
      <c r="E69" s="205">
        <v>259</v>
      </c>
      <c r="F69" s="234">
        <v>80</v>
      </c>
    </row>
    <row r="70" spans="1:6" s="5" customFormat="1" ht="14.25" customHeight="1">
      <c r="A70" s="75" t="s">
        <v>1491</v>
      </c>
      <c r="B70" s="75"/>
      <c r="C70" s="427"/>
      <c r="D70" s="427"/>
      <c r="E70" s="427"/>
      <c r="F70" s="428"/>
    </row>
    <row r="71" spans="1:6" s="5" customFormat="1" ht="11.25" customHeight="1">
      <c r="A71" s="782" t="s">
        <v>1490</v>
      </c>
      <c r="B71" s="75"/>
      <c r="C71" s="437"/>
      <c r="D71" s="437"/>
      <c r="E71" s="437"/>
      <c r="F71" s="438"/>
    </row>
    <row r="72" spans="1:6" s="5" customFormat="1">
      <c r="A72" s="580" t="s">
        <v>538</v>
      </c>
      <c r="B72" s="80"/>
      <c r="C72" s="347">
        <v>10</v>
      </c>
      <c r="D72" s="205">
        <v>59</v>
      </c>
      <c r="E72" s="205">
        <v>260</v>
      </c>
      <c r="F72" s="234">
        <v>100</v>
      </c>
    </row>
    <row r="73" spans="1:6" s="5" customFormat="1">
      <c r="A73" s="580" t="s">
        <v>539</v>
      </c>
      <c r="B73" s="80"/>
      <c r="C73" s="347">
        <v>4</v>
      </c>
      <c r="D73" s="205">
        <v>36</v>
      </c>
      <c r="E73" s="205">
        <v>169</v>
      </c>
      <c r="F73" s="234">
        <v>58</v>
      </c>
    </row>
    <row r="74" spans="1:6" s="5" customFormat="1">
      <c r="A74" s="580" t="s">
        <v>499</v>
      </c>
      <c r="B74" s="80"/>
      <c r="C74" s="347">
        <v>1</v>
      </c>
      <c r="D74" s="205">
        <v>18</v>
      </c>
      <c r="E74" s="205">
        <v>101</v>
      </c>
      <c r="F74" s="234">
        <v>39</v>
      </c>
    </row>
    <row r="75" spans="1:6" s="5" customFormat="1">
      <c r="A75" s="580" t="s">
        <v>1484</v>
      </c>
      <c r="B75" s="80"/>
      <c r="C75" s="347">
        <v>2</v>
      </c>
      <c r="D75" s="205">
        <v>9</v>
      </c>
      <c r="E75" s="205">
        <v>37</v>
      </c>
      <c r="F75" s="234">
        <v>14</v>
      </c>
    </row>
    <row r="77" spans="1:6" ht="12.75" customHeight="1">
      <c r="A77" s="1498"/>
      <c r="B77" s="1498"/>
      <c r="C77" s="1498"/>
      <c r="D77" s="1498"/>
      <c r="E77" s="1498"/>
      <c r="F77" s="1498"/>
    </row>
    <row r="78" spans="1:6">
      <c r="A78" s="1764"/>
      <c r="B78" s="1764"/>
      <c r="C78" s="1764"/>
      <c r="D78" s="1764"/>
      <c r="E78" s="1764"/>
      <c r="F78" s="1764"/>
    </row>
  </sheetData>
  <mergeCells count="7">
    <mergeCell ref="A78:F78"/>
    <mergeCell ref="A77:F77"/>
    <mergeCell ref="A3:F3"/>
    <mergeCell ref="C5:C7"/>
    <mergeCell ref="D5:D7"/>
    <mergeCell ref="E5:F6"/>
    <mergeCell ref="A5:B7"/>
  </mergeCells>
  <hyperlinks>
    <hyperlink ref="A1" location="'SPIS TABLIC'!A1" display="POWRÓT/BACK"/>
  </hyperlinks>
  <pageMargins left="0.75" right="0.75" top="1" bottom="1" header="0.5" footer="0.5"/>
  <pageSetup paperSize="9" scale="97" orientation="portrait" cellComments="asDisplayed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zoomScaleNormal="100" zoomScaleSheetLayoutView="100" workbookViewId="0">
      <pane ySplit="6" topLeftCell="A7" activePane="bottomLeft" state="frozen"/>
      <selection activeCell="C30" sqref="C30"/>
      <selection pane="bottomLeft" activeCell="A2" sqref="A2"/>
    </sheetView>
  </sheetViews>
  <sheetFormatPr defaultColWidth="9.140625" defaultRowHeight="12.75"/>
  <cols>
    <col min="1" max="1" width="24.42578125" style="5" customWidth="1"/>
    <col min="2" max="2" width="3.42578125" style="89" customWidth="1"/>
    <col min="3" max="3" width="10.5703125" style="5" customWidth="1"/>
    <col min="4" max="16384" width="9.140625" style="5"/>
  </cols>
  <sheetData>
    <row r="1" spans="1:9" ht="15">
      <c r="A1" s="521" t="s">
        <v>1872</v>
      </c>
    </row>
    <row r="3" spans="1:9" ht="15.75" customHeight="1">
      <c r="A3" s="576" t="s">
        <v>3210</v>
      </c>
      <c r="B3" s="49"/>
      <c r="C3" s="576"/>
      <c r="D3" s="576"/>
      <c r="E3" s="576"/>
      <c r="F3" s="576"/>
      <c r="G3" s="576"/>
      <c r="H3" s="576"/>
    </row>
    <row r="4" spans="1:9" ht="15" customHeight="1">
      <c r="A4" s="713" t="s">
        <v>2686</v>
      </c>
      <c r="B4" s="49"/>
      <c r="C4" s="87"/>
      <c r="D4" s="576"/>
      <c r="E4" s="576"/>
      <c r="F4" s="576"/>
      <c r="G4" s="576"/>
      <c r="H4" s="576"/>
    </row>
    <row r="5" spans="1:9" ht="30.75" customHeight="1">
      <c r="A5" s="1574" t="s">
        <v>2567</v>
      </c>
      <c r="B5" s="1575"/>
      <c r="C5" s="1493" t="s">
        <v>2404</v>
      </c>
      <c r="D5" s="1493" t="s">
        <v>2360</v>
      </c>
      <c r="E5" s="1493" t="s">
        <v>2405</v>
      </c>
      <c r="F5" s="1493"/>
      <c r="G5" s="1493" t="s">
        <v>2430</v>
      </c>
      <c r="H5" s="1529"/>
      <c r="I5" s="44"/>
    </row>
    <row r="6" spans="1:9" ht="75.75" customHeight="1">
      <c r="A6" s="1574"/>
      <c r="B6" s="1575"/>
      <c r="C6" s="1493"/>
      <c r="D6" s="1493"/>
      <c r="E6" s="567" t="s">
        <v>2184</v>
      </c>
      <c r="F6" s="567" t="s">
        <v>2975</v>
      </c>
      <c r="G6" s="567" t="s">
        <v>2184</v>
      </c>
      <c r="H6" s="572" t="s">
        <v>2975</v>
      </c>
      <c r="I6" s="44"/>
    </row>
    <row r="7" spans="1:9" ht="17.25" customHeight="1">
      <c r="A7" s="75" t="s">
        <v>1790</v>
      </c>
      <c r="B7" s="76" t="s">
        <v>810</v>
      </c>
      <c r="C7" s="429">
        <v>115</v>
      </c>
      <c r="D7" s="429">
        <v>1121</v>
      </c>
      <c r="E7" s="429">
        <v>23079</v>
      </c>
      <c r="F7" s="429">
        <v>11303</v>
      </c>
      <c r="G7" s="429">
        <v>21970</v>
      </c>
      <c r="H7" s="430">
        <v>10899</v>
      </c>
      <c r="I7" s="41"/>
    </row>
    <row r="8" spans="1:9" ht="12" customHeight="1">
      <c r="A8" s="782" t="s">
        <v>423</v>
      </c>
      <c r="B8" s="76" t="s">
        <v>1472</v>
      </c>
      <c r="C8" s="429">
        <v>68</v>
      </c>
      <c r="D8" s="429">
        <v>728</v>
      </c>
      <c r="E8" s="429">
        <v>15213</v>
      </c>
      <c r="F8" s="429">
        <v>7471</v>
      </c>
      <c r="G8" s="429">
        <v>14402</v>
      </c>
      <c r="H8" s="430">
        <v>7115</v>
      </c>
      <c r="I8" s="41"/>
    </row>
    <row r="9" spans="1:9">
      <c r="A9" s="75"/>
      <c r="B9" s="76" t="s">
        <v>1473</v>
      </c>
      <c r="C9" s="429">
        <v>47</v>
      </c>
      <c r="D9" s="429">
        <v>393</v>
      </c>
      <c r="E9" s="429">
        <v>7866</v>
      </c>
      <c r="F9" s="429">
        <v>3832</v>
      </c>
      <c r="G9" s="429">
        <v>7568</v>
      </c>
      <c r="H9" s="430">
        <v>3784</v>
      </c>
      <c r="I9" s="41"/>
    </row>
    <row r="10" spans="1:9">
      <c r="A10" s="75" t="s">
        <v>1470</v>
      </c>
      <c r="B10" s="76"/>
      <c r="C10" s="429"/>
      <c r="D10" s="429"/>
      <c r="E10" s="429"/>
      <c r="F10" s="429"/>
      <c r="G10" s="429"/>
      <c r="H10" s="430"/>
      <c r="I10" s="41"/>
    </row>
    <row r="11" spans="1:9">
      <c r="A11" s="782" t="s">
        <v>1676</v>
      </c>
      <c r="B11" s="76"/>
      <c r="C11" s="429"/>
      <c r="D11" s="429"/>
      <c r="E11" s="429"/>
      <c r="F11" s="429"/>
      <c r="G11" s="429"/>
      <c r="H11" s="430"/>
      <c r="I11" s="41"/>
    </row>
    <row r="12" spans="1:9">
      <c r="A12" s="580" t="s">
        <v>426</v>
      </c>
      <c r="B12" s="80" t="s">
        <v>1473</v>
      </c>
      <c r="C12" s="431">
        <v>1</v>
      </c>
      <c r="D12" s="431">
        <v>2</v>
      </c>
      <c r="E12" s="431">
        <v>32</v>
      </c>
      <c r="F12" s="431">
        <v>15</v>
      </c>
      <c r="G12" s="431">
        <v>28</v>
      </c>
      <c r="H12" s="432">
        <v>15</v>
      </c>
      <c r="I12" s="44"/>
    </row>
    <row r="13" spans="1:9">
      <c r="A13" s="580" t="s">
        <v>534</v>
      </c>
      <c r="B13" s="80" t="s">
        <v>1472</v>
      </c>
      <c r="C13" s="431">
        <v>2</v>
      </c>
      <c r="D13" s="431">
        <v>16</v>
      </c>
      <c r="E13" s="431">
        <v>278</v>
      </c>
      <c r="F13" s="431">
        <v>151</v>
      </c>
      <c r="G13" s="431">
        <v>305</v>
      </c>
      <c r="H13" s="432">
        <v>147</v>
      </c>
      <c r="I13" s="44"/>
    </row>
    <row r="14" spans="1:9">
      <c r="A14" s="580" t="s">
        <v>427</v>
      </c>
      <c r="B14" s="80" t="s">
        <v>1473</v>
      </c>
      <c r="C14" s="431" t="s">
        <v>2764</v>
      </c>
      <c r="D14" s="431">
        <v>3</v>
      </c>
      <c r="E14" s="431">
        <v>49</v>
      </c>
      <c r="F14" s="431">
        <v>25</v>
      </c>
      <c r="G14" s="431">
        <v>62</v>
      </c>
      <c r="H14" s="432">
        <v>37</v>
      </c>
      <c r="I14" s="44"/>
    </row>
    <row r="15" spans="1:9">
      <c r="A15" s="580" t="s">
        <v>428</v>
      </c>
      <c r="B15" s="80" t="s">
        <v>1473</v>
      </c>
      <c r="C15" s="431" t="s">
        <v>2764</v>
      </c>
      <c r="D15" s="431">
        <v>2</v>
      </c>
      <c r="E15" s="431">
        <v>40</v>
      </c>
      <c r="F15" s="431">
        <v>18</v>
      </c>
      <c r="G15" s="431">
        <v>50</v>
      </c>
      <c r="H15" s="432">
        <v>26</v>
      </c>
      <c r="I15" s="44"/>
    </row>
    <row r="16" spans="1:9">
      <c r="A16" s="580" t="s">
        <v>429</v>
      </c>
      <c r="B16" s="80" t="s">
        <v>1473</v>
      </c>
      <c r="C16" s="431">
        <v>3</v>
      </c>
      <c r="D16" s="431">
        <v>4</v>
      </c>
      <c r="E16" s="431">
        <v>51</v>
      </c>
      <c r="F16" s="431">
        <v>30</v>
      </c>
      <c r="G16" s="431">
        <v>56</v>
      </c>
      <c r="H16" s="432">
        <v>26</v>
      </c>
      <c r="I16" s="44"/>
    </row>
    <row r="17" spans="1:9">
      <c r="A17" s="580" t="s">
        <v>425</v>
      </c>
      <c r="B17" s="80" t="s">
        <v>1472</v>
      </c>
      <c r="C17" s="431" t="s">
        <v>2764</v>
      </c>
      <c r="D17" s="431">
        <v>6</v>
      </c>
      <c r="E17" s="431">
        <v>120</v>
      </c>
      <c r="F17" s="431">
        <v>51</v>
      </c>
      <c r="G17" s="431">
        <v>130</v>
      </c>
      <c r="H17" s="432">
        <v>63</v>
      </c>
      <c r="I17" s="44"/>
    </row>
    <row r="18" spans="1:9">
      <c r="A18" s="580" t="s">
        <v>425</v>
      </c>
      <c r="B18" s="80" t="s">
        <v>1473</v>
      </c>
      <c r="C18" s="431" t="s">
        <v>2764</v>
      </c>
      <c r="D18" s="431">
        <v>2</v>
      </c>
      <c r="E18" s="431">
        <v>34</v>
      </c>
      <c r="F18" s="431">
        <v>14</v>
      </c>
      <c r="G18" s="431">
        <v>27</v>
      </c>
      <c r="H18" s="432">
        <v>14</v>
      </c>
      <c r="I18" s="44"/>
    </row>
    <row r="19" spans="1:9">
      <c r="A19" s="580" t="s">
        <v>430</v>
      </c>
      <c r="B19" s="80" t="s">
        <v>1473</v>
      </c>
      <c r="C19" s="431" t="s">
        <v>2764</v>
      </c>
      <c r="D19" s="431">
        <v>3</v>
      </c>
      <c r="E19" s="431">
        <v>55</v>
      </c>
      <c r="F19" s="431">
        <v>26</v>
      </c>
      <c r="G19" s="431">
        <v>48</v>
      </c>
      <c r="H19" s="432">
        <v>26</v>
      </c>
      <c r="I19" s="44"/>
    </row>
    <row r="20" spans="1:9">
      <c r="A20" s="580" t="s">
        <v>431</v>
      </c>
      <c r="B20" s="80" t="s">
        <v>1473</v>
      </c>
      <c r="C20" s="431" t="s">
        <v>2764</v>
      </c>
      <c r="D20" s="431">
        <v>4</v>
      </c>
      <c r="E20" s="431">
        <v>45</v>
      </c>
      <c r="F20" s="431">
        <v>24</v>
      </c>
      <c r="G20" s="431">
        <v>28</v>
      </c>
      <c r="H20" s="432">
        <v>17</v>
      </c>
      <c r="I20" s="44"/>
    </row>
    <row r="21" spans="1:9">
      <c r="A21" s="580" t="s">
        <v>432</v>
      </c>
      <c r="B21" s="80" t="s">
        <v>1473</v>
      </c>
      <c r="C21" s="431" t="s">
        <v>2764</v>
      </c>
      <c r="D21" s="431">
        <v>2</v>
      </c>
      <c r="E21" s="431">
        <v>33</v>
      </c>
      <c r="F21" s="431">
        <v>13</v>
      </c>
      <c r="G21" s="431">
        <v>31</v>
      </c>
      <c r="H21" s="432">
        <v>14</v>
      </c>
      <c r="I21" s="44"/>
    </row>
    <row r="22" spans="1:9">
      <c r="A22" s="580" t="s">
        <v>433</v>
      </c>
      <c r="B22" s="80" t="s">
        <v>1473</v>
      </c>
      <c r="C22" s="431">
        <v>1</v>
      </c>
      <c r="D22" s="431">
        <v>2</v>
      </c>
      <c r="E22" s="431">
        <v>52</v>
      </c>
      <c r="F22" s="431">
        <v>29</v>
      </c>
      <c r="G22" s="431">
        <v>64</v>
      </c>
      <c r="H22" s="432">
        <v>23</v>
      </c>
      <c r="I22" s="44"/>
    </row>
    <row r="23" spans="1:9">
      <c r="A23" s="75" t="s">
        <v>1793</v>
      </c>
      <c r="B23" s="76"/>
      <c r="C23" s="429"/>
      <c r="D23" s="429"/>
      <c r="E23" s="429"/>
      <c r="F23" s="429"/>
      <c r="G23" s="429"/>
      <c r="H23" s="430"/>
      <c r="I23" s="44"/>
    </row>
    <row r="24" spans="1:9">
      <c r="A24" s="782" t="s">
        <v>1676</v>
      </c>
      <c r="B24" s="76"/>
      <c r="C24" s="429"/>
      <c r="D24" s="429"/>
      <c r="E24" s="429"/>
      <c r="F24" s="429"/>
      <c r="G24" s="429"/>
      <c r="H24" s="430"/>
      <c r="I24" s="44"/>
    </row>
    <row r="25" spans="1:9" ht="12.75" customHeight="1">
      <c r="A25" s="580" t="s">
        <v>434</v>
      </c>
      <c r="B25" s="80" t="s">
        <v>1472</v>
      </c>
      <c r="C25" s="431" t="s">
        <v>2764</v>
      </c>
      <c r="D25" s="431">
        <v>5</v>
      </c>
      <c r="E25" s="431">
        <v>107</v>
      </c>
      <c r="F25" s="431">
        <v>62</v>
      </c>
      <c r="G25" s="431">
        <v>108</v>
      </c>
      <c r="H25" s="432">
        <v>51</v>
      </c>
      <c r="I25" s="44"/>
    </row>
    <row r="26" spans="1:9">
      <c r="A26" s="580" t="s">
        <v>434</v>
      </c>
      <c r="B26" s="80" t="s">
        <v>1473</v>
      </c>
      <c r="C26" s="431" t="s">
        <v>2764</v>
      </c>
      <c r="D26" s="431">
        <v>2</v>
      </c>
      <c r="E26" s="431">
        <v>41</v>
      </c>
      <c r="F26" s="431">
        <v>17</v>
      </c>
      <c r="G26" s="431">
        <v>43</v>
      </c>
      <c r="H26" s="432">
        <v>24</v>
      </c>
      <c r="I26" s="44"/>
    </row>
    <row r="27" spans="1:9">
      <c r="A27" s="580" t="s">
        <v>435</v>
      </c>
      <c r="B27" s="80" t="s">
        <v>1472</v>
      </c>
      <c r="C27" s="431">
        <v>2</v>
      </c>
      <c r="D27" s="431">
        <v>25</v>
      </c>
      <c r="E27" s="431">
        <v>485</v>
      </c>
      <c r="F27" s="431">
        <v>238</v>
      </c>
      <c r="G27" s="431">
        <v>445</v>
      </c>
      <c r="H27" s="432">
        <v>204</v>
      </c>
      <c r="I27" s="44"/>
    </row>
    <row r="28" spans="1:9" ht="12.75" customHeight="1">
      <c r="A28" s="580" t="s">
        <v>435</v>
      </c>
      <c r="B28" s="80" t="s">
        <v>1473</v>
      </c>
      <c r="C28" s="431" t="s">
        <v>2764</v>
      </c>
      <c r="D28" s="431">
        <v>9</v>
      </c>
      <c r="E28" s="431">
        <v>162</v>
      </c>
      <c r="F28" s="431">
        <v>74</v>
      </c>
      <c r="G28" s="431">
        <v>153</v>
      </c>
      <c r="H28" s="432">
        <v>78</v>
      </c>
      <c r="I28" s="44"/>
    </row>
    <row r="29" spans="1:9">
      <c r="A29" s="580" t="s">
        <v>436</v>
      </c>
      <c r="B29" s="80" t="s">
        <v>1472</v>
      </c>
      <c r="C29" s="431">
        <v>1</v>
      </c>
      <c r="D29" s="431">
        <v>9</v>
      </c>
      <c r="E29" s="431">
        <v>178</v>
      </c>
      <c r="F29" s="431">
        <v>98</v>
      </c>
      <c r="G29" s="431">
        <v>191</v>
      </c>
      <c r="H29" s="432">
        <v>80</v>
      </c>
      <c r="I29" s="44"/>
    </row>
    <row r="30" spans="1:9">
      <c r="A30" s="580" t="s">
        <v>436</v>
      </c>
      <c r="B30" s="80" t="s">
        <v>1473</v>
      </c>
      <c r="C30" s="431">
        <v>2</v>
      </c>
      <c r="D30" s="431">
        <v>4</v>
      </c>
      <c r="E30" s="431">
        <v>76</v>
      </c>
      <c r="F30" s="431">
        <v>45</v>
      </c>
      <c r="G30" s="431">
        <v>69</v>
      </c>
      <c r="H30" s="432">
        <v>39</v>
      </c>
      <c r="I30" s="44"/>
    </row>
    <row r="31" spans="1:9">
      <c r="A31" s="580" t="s">
        <v>437</v>
      </c>
      <c r="B31" s="80" t="s">
        <v>1473</v>
      </c>
      <c r="C31" s="431" t="s">
        <v>2764</v>
      </c>
      <c r="D31" s="431">
        <v>1</v>
      </c>
      <c r="E31" s="431">
        <v>28</v>
      </c>
      <c r="F31" s="431">
        <v>18</v>
      </c>
      <c r="G31" s="431">
        <v>26</v>
      </c>
      <c r="H31" s="432">
        <v>15</v>
      </c>
      <c r="I31" s="44"/>
    </row>
    <row r="32" spans="1:9">
      <c r="A32" s="75" t="s">
        <v>1471</v>
      </c>
      <c r="B32" s="76"/>
      <c r="C32" s="429"/>
      <c r="D32" s="429"/>
      <c r="E32" s="429"/>
      <c r="F32" s="429"/>
      <c r="G32" s="429"/>
      <c r="H32" s="430"/>
      <c r="I32" s="44"/>
    </row>
    <row r="33" spans="1:9">
      <c r="A33" s="782" t="s">
        <v>1676</v>
      </c>
      <c r="B33" s="76"/>
      <c r="C33" s="429"/>
      <c r="D33" s="429"/>
      <c r="E33" s="429"/>
      <c r="F33" s="429"/>
      <c r="G33" s="429"/>
      <c r="H33" s="430"/>
      <c r="I33" s="44"/>
    </row>
    <row r="34" spans="1:9" ht="12.75" customHeight="1">
      <c r="A34" s="580" t="s">
        <v>438</v>
      </c>
      <c r="B34" s="80" t="s">
        <v>1472</v>
      </c>
      <c r="C34" s="431" t="s">
        <v>2764</v>
      </c>
      <c r="D34" s="431">
        <v>4</v>
      </c>
      <c r="E34" s="431">
        <v>78</v>
      </c>
      <c r="F34" s="431">
        <v>38</v>
      </c>
      <c r="G34" s="431">
        <v>72</v>
      </c>
      <c r="H34" s="432">
        <v>36</v>
      </c>
      <c r="I34" s="44"/>
    </row>
    <row r="35" spans="1:9">
      <c r="A35" s="580" t="s">
        <v>439</v>
      </c>
      <c r="B35" s="80" t="s">
        <v>1472</v>
      </c>
      <c r="C35" s="431">
        <v>2</v>
      </c>
      <c r="D35" s="431">
        <v>11</v>
      </c>
      <c r="E35" s="431">
        <v>202</v>
      </c>
      <c r="F35" s="431">
        <v>100</v>
      </c>
      <c r="G35" s="431">
        <v>208</v>
      </c>
      <c r="H35" s="432">
        <v>97</v>
      </c>
      <c r="I35" s="44"/>
    </row>
    <row r="36" spans="1:9">
      <c r="A36" s="580" t="s">
        <v>532</v>
      </c>
      <c r="B36" s="80" t="s">
        <v>1473</v>
      </c>
      <c r="C36" s="431">
        <v>1</v>
      </c>
      <c r="D36" s="431">
        <v>8</v>
      </c>
      <c r="E36" s="431">
        <v>140</v>
      </c>
      <c r="F36" s="431">
        <v>72</v>
      </c>
      <c r="G36" s="431">
        <v>109</v>
      </c>
      <c r="H36" s="432">
        <v>45</v>
      </c>
      <c r="I36" s="44"/>
    </row>
    <row r="37" spans="1:9" ht="12.75" customHeight="1">
      <c r="A37" s="580" t="s">
        <v>440</v>
      </c>
      <c r="B37" s="80" t="s">
        <v>1472</v>
      </c>
      <c r="C37" s="431">
        <v>1</v>
      </c>
      <c r="D37" s="431">
        <v>4</v>
      </c>
      <c r="E37" s="431">
        <v>94</v>
      </c>
      <c r="F37" s="431">
        <v>37</v>
      </c>
      <c r="G37" s="431">
        <v>99</v>
      </c>
      <c r="H37" s="432">
        <v>43</v>
      </c>
      <c r="I37" s="44"/>
    </row>
    <row r="38" spans="1:9">
      <c r="A38" s="580" t="s">
        <v>441</v>
      </c>
      <c r="B38" s="80" t="s">
        <v>1473</v>
      </c>
      <c r="C38" s="431" t="s">
        <v>2764</v>
      </c>
      <c r="D38" s="431">
        <v>1</v>
      </c>
      <c r="E38" s="431">
        <v>28</v>
      </c>
      <c r="F38" s="431">
        <v>16</v>
      </c>
      <c r="G38" s="431">
        <v>28</v>
      </c>
      <c r="H38" s="432">
        <v>15</v>
      </c>
      <c r="I38" s="44"/>
    </row>
    <row r="39" spans="1:9">
      <c r="A39" s="580" t="s">
        <v>442</v>
      </c>
      <c r="B39" s="80" t="s">
        <v>1473</v>
      </c>
      <c r="C39" s="431" t="s">
        <v>2764</v>
      </c>
      <c r="D39" s="431">
        <v>3</v>
      </c>
      <c r="E39" s="431">
        <v>54</v>
      </c>
      <c r="F39" s="431">
        <v>26</v>
      </c>
      <c r="G39" s="431">
        <v>60</v>
      </c>
      <c r="H39" s="432">
        <v>27</v>
      </c>
      <c r="I39" s="44"/>
    </row>
    <row r="40" spans="1:9">
      <c r="A40" s="580" t="s">
        <v>443</v>
      </c>
      <c r="B40" s="80" t="s">
        <v>1473</v>
      </c>
      <c r="C40" s="431">
        <v>1</v>
      </c>
      <c r="D40" s="431">
        <v>2</v>
      </c>
      <c r="E40" s="431">
        <v>36</v>
      </c>
      <c r="F40" s="431">
        <v>21</v>
      </c>
      <c r="G40" s="431">
        <v>23</v>
      </c>
      <c r="H40" s="432">
        <v>10</v>
      </c>
      <c r="I40" s="44"/>
    </row>
    <row r="41" spans="1:9">
      <c r="A41" s="75" t="s">
        <v>1486</v>
      </c>
      <c r="B41" s="76"/>
      <c r="C41" s="429"/>
      <c r="D41" s="429"/>
      <c r="E41" s="429"/>
      <c r="F41" s="429"/>
      <c r="G41" s="429"/>
      <c r="H41" s="430"/>
      <c r="I41" s="44"/>
    </row>
    <row r="42" spans="1:9">
      <c r="A42" s="782" t="s">
        <v>1676</v>
      </c>
      <c r="B42" s="76"/>
      <c r="C42" s="429"/>
      <c r="D42" s="429"/>
      <c r="E42" s="429"/>
      <c r="F42" s="429"/>
      <c r="G42" s="429"/>
      <c r="H42" s="430"/>
      <c r="I42" s="44"/>
    </row>
    <row r="43" spans="1:9">
      <c r="A43" s="580" t="s">
        <v>445</v>
      </c>
      <c r="B43" s="80" t="s">
        <v>1473</v>
      </c>
      <c r="C43" s="431" t="s">
        <v>2764</v>
      </c>
      <c r="D43" s="431">
        <v>3</v>
      </c>
      <c r="E43" s="431">
        <v>64</v>
      </c>
      <c r="F43" s="431">
        <v>31</v>
      </c>
      <c r="G43" s="431">
        <v>70</v>
      </c>
      <c r="H43" s="432">
        <v>35</v>
      </c>
      <c r="I43" s="44"/>
    </row>
    <row r="44" spans="1:9">
      <c r="A44" s="580" t="s">
        <v>446</v>
      </c>
      <c r="B44" s="80" t="s">
        <v>1473</v>
      </c>
      <c r="C44" s="431">
        <v>1</v>
      </c>
      <c r="D44" s="431">
        <v>7</v>
      </c>
      <c r="E44" s="431">
        <v>159</v>
      </c>
      <c r="F44" s="431">
        <v>78</v>
      </c>
      <c r="G44" s="431">
        <v>159</v>
      </c>
      <c r="H44" s="432">
        <v>81</v>
      </c>
      <c r="I44" s="44"/>
    </row>
    <row r="45" spans="1:9">
      <c r="A45" s="580" t="s">
        <v>444</v>
      </c>
      <c r="B45" s="80" t="s">
        <v>1472</v>
      </c>
      <c r="C45" s="431" t="s">
        <v>2764</v>
      </c>
      <c r="D45" s="431">
        <v>13</v>
      </c>
      <c r="E45" s="431">
        <v>340</v>
      </c>
      <c r="F45" s="431">
        <v>175</v>
      </c>
      <c r="G45" s="431">
        <v>307</v>
      </c>
      <c r="H45" s="432">
        <v>155</v>
      </c>
      <c r="I45" s="44"/>
    </row>
    <row r="46" spans="1:9">
      <c r="A46" s="580" t="s">
        <v>444</v>
      </c>
      <c r="B46" s="80" t="s">
        <v>1473</v>
      </c>
      <c r="C46" s="431" t="s">
        <v>2764</v>
      </c>
      <c r="D46" s="431">
        <v>12</v>
      </c>
      <c r="E46" s="431">
        <v>282</v>
      </c>
      <c r="F46" s="431">
        <v>138</v>
      </c>
      <c r="G46" s="431">
        <v>238</v>
      </c>
      <c r="H46" s="432">
        <v>113</v>
      </c>
      <c r="I46" s="44"/>
    </row>
    <row r="47" spans="1:9">
      <c r="A47" s="580" t="s">
        <v>447</v>
      </c>
      <c r="B47" s="80" t="s">
        <v>1473</v>
      </c>
      <c r="C47" s="431" t="s">
        <v>2764</v>
      </c>
      <c r="D47" s="431">
        <v>3</v>
      </c>
      <c r="E47" s="431">
        <v>57</v>
      </c>
      <c r="F47" s="431">
        <v>22</v>
      </c>
      <c r="G47" s="431">
        <v>64</v>
      </c>
      <c r="H47" s="432">
        <v>27</v>
      </c>
      <c r="I47" s="44"/>
    </row>
    <row r="48" spans="1:9">
      <c r="A48" s="580" t="s">
        <v>448</v>
      </c>
      <c r="B48" s="80" t="s">
        <v>1473</v>
      </c>
      <c r="C48" s="431">
        <v>1</v>
      </c>
      <c r="D48" s="431">
        <v>4</v>
      </c>
      <c r="E48" s="431">
        <v>79</v>
      </c>
      <c r="F48" s="431">
        <v>37</v>
      </c>
      <c r="G48" s="431">
        <v>71</v>
      </c>
      <c r="H48" s="432">
        <v>41</v>
      </c>
      <c r="I48" s="44"/>
    </row>
    <row r="49" spans="1:9">
      <c r="A49" s="580" t="s">
        <v>449</v>
      </c>
      <c r="B49" s="80" t="s">
        <v>1473</v>
      </c>
      <c r="C49" s="431" t="s">
        <v>2764</v>
      </c>
      <c r="D49" s="431">
        <v>2</v>
      </c>
      <c r="E49" s="431">
        <v>29</v>
      </c>
      <c r="F49" s="431">
        <v>13</v>
      </c>
      <c r="G49" s="431">
        <v>40</v>
      </c>
      <c r="H49" s="432">
        <v>17</v>
      </c>
      <c r="I49" s="44"/>
    </row>
    <row r="50" spans="1:9">
      <c r="A50" s="580" t="s">
        <v>450</v>
      </c>
      <c r="B50" s="80" t="s">
        <v>1473</v>
      </c>
      <c r="C50" s="431" t="s">
        <v>2764</v>
      </c>
      <c r="D50" s="431">
        <v>7</v>
      </c>
      <c r="E50" s="431">
        <v>149</v>
      </c>
      <c r="F50" s="431">
        <v>72</v>
      </c>
      <c r="G50" s="431">
        <v>124</v>
      </c>
      <c r="H50" s="432">
        <v>65</v>
      </c>
      <c r="I50" s="44"/>
    </row>
    <row r="51" spans="1:9">
      <c r="A51" s="75" t="s">
        <v>1474</v>
      </c>
      <c r="B51" s="76"/>
      <c r="C51" s="429"/>
      <c r="D51" s="429"/>
      <c r="E51" s="429"/>
      <c r="F51" s="429"/>
      <c r="G51" s="429"/>
      <c r="H51" s="430"/>
      <c r="I51" s="44"/>
    </row>
    <row r="52" spans="1:9">
      <c r="A52" s="782" t="s">
        <v>1676</v>
      </c>
      <c r="B52" s="76"/>
      <c r="C52" s="429"/>
      <c r="D52" s="429"/>
      <c r="E52" s="429"/>
      <c r="F52" s="429"/>
      <c r="G52" s="429"/>
      <c r="H52" s="430"/>
      <c r="I52" s="44"/>
    </row>
    <row r="53" spans="1:9">
      <c r="A53" s="580" t="s">
        <v>453</v>
      </c>
      <c r="B53" s="80" t="s">
        <v>1473</v>
      </c>
      <c r="C53" s="431" t="s">
        <v>2764</v>
      </c>
      <c r="D53" s="431">
        <v>4</v>
      </c>
      <c r="E53" s="431">
        <v>88</v>
      </c>
      <c r="F53" s="431">
        <v>49</v>
      </c>
      <c r="G53" s="431">
        <v>87</v>
      </c>
      <c r="H53" s="432">
        <v>43</v>
      </c>
      <c r="I53" s="44"/>
    </row>
    <row r="54" spans="1:9">
      <c r="A54" s="580" t="s">
        <v>451</v>
      </c>
      <c r="B54" s="80" t="s">
        <v>1472</v>
      </c>
      <c r="C54" s="431">
        <v>2</v>
      </c>
      <c r="D54" s="431">
        <v>15</v>
      </c>
      <c r="E54" s="431">
        <v>348</v>
      </c>
      <c r="F54" s="431">
        <v>166</v>
      </c>
      <c r="G54" s="431">
        <v>278</v>
      </c>
      <c r="H54" s="432">
        <v>138</v>
      </c>
      <c r="I54" s="44"/>
    </row>
    <row r="55" spans="1:9">
      <c r="A55" s="580" t="s">
        <v>451</v>
      </c>
      <c r="B55" s="80" t="s">
        <v>1473</v>
      </c>
      <c r="C55" s="431">
        <v>1</v>
      </c>
      <c r="D55" s="431">
        <v>5</v>
      </c>
      <c r="E55" s="431">
        <v>117</v>
      </c>
      <c r="F55" s="431">
        <v>51</v>
      </c>
      <c r="G55" s="431">
        <v>135</v>
      </c>
      <c r="H55" s="432">
        <v>66</v>
      </c>
      <c r="I55" s="44"/>
    </row>
    <row r="56" spans="1:9">
      <c r="A56" s="580" t="s">
        <v>454</v>
      </c>
      <c r="B56" s="80" t="s">
        <v>1473</v>
      </c>
      <c r="C56" s="431" t="s">
        <v>2764</v>
      </c>
      <c r="D56" s="431">
        <v>5</v>
      </c>
      <c r="E56" s="431">
        <v>122</v>
      </c>
      <c r="F56" s="431">
        <v>56</v>
      </c>
      <c r="G56" s="431">
        <v>97</v>
      </c>
      <c r="H56" s="432">
        <v>56</v>
      </c>
      <c r="I56" s="44"/>
    </row>
    <row r="57" spans="1:9" ht="12.75" customHeight="1">
      <c r="A57" s="580" t="s">
        <v>455</v>
      </c>
      <c r="B57" s="80" t="s">
        <v>1473</v>
      </c>
      <c r="C57" s="431">
        <v>1</v>
      </c>
      <c r="D57" s="431">
        <v>14</v>
      </c>
      <c r="E57" s="431">
        <v>283</v>
      </c>
      <c r="F57" s="431">
        <v>121</v>
      </c>
      <c r="G57" s="431">
        <v>292</v>
      </c>
      <c r="H57" s="432">
        <v>144</v>
      </c>
      <c r="I57" s="44"/>
    </row>
    <row r="58" spans="1:9">
      <c r="A58" s="580" t="s">
        <v>456</v>
      </c>
      <c r="B58" s="80" t="s">
        <v>1473</v>
      </c>
      <c r="C58" s="431" t="s">
        <v>2764</v>
      </c>
      <c r="D58" s="431">
        <v>5</v>
      </c>
      <c r="E58" s="431">
        <v>129</v>
      </c>
      <c r="F58" s="431">
        <v>61</v>
      </c>
      <c r="G58" s="431">
        <v>124</v>
      </c>
      <c r="H58" s="432">
        <v>54</v>
      </c>
      <c r="I58" s="44"/>
    </row>
    <row r="59" spans="1:9">
      <c r="A59" s="580" t="s">
        <v>457</v>
      </c>
      <c r="B59" s="80" t="s">
        <v>1473</v>
      </c>
      <c r="C59" s="431">
        <v>5</v>
      </c>
      <c r="D59" s="431">
        <v>8</v>
      </c>
      <c r="E59" s="431">
        <v>172</v>
      </c>
      <c r="F59" s="431">
        <v>93</v>
      </c>
      <c r="G59" s="431">
        <v>172</v>
      </c>
      <c r="H59" s="432">
        <v>87</v>
      </c>
      <c r="I59" s="44"/>
    </row>
    <row r="60" spans="1:9">
      <c r="A60" s="580" t="s">
        <v>458</v>
      </c>
      <c r="B60" s="80" t="s">
        <v>1473</v>
      </c>
      <c r="C60" s="431">
        <v>1</v>
      </c>
      <c r="D60" s="431">
        <v>3</v>
      </c>
      <c r="E60" s="431">
        <v>51</v>
      </c>
      <c r="F60" s="431">
        <v>21</v>
      </c>
      <c r="G60" s="431">
        <v>69</v>
      </c>
      <c r="H60" s="432">
        <v>36</v>
      </c>
      <c r="I60" s="44"/>
    </row>
    <row r="61" spans="1:9">
      <c r="A61" s="580" t="s">
        <v>452</v>
      </c>
      <c r="B61" s="80" t="s">
        <v>1472</v>
      </c>
      <c r="C61" s="431">
        <v>1</v>
      </c>
      <c r="D61" s="431">
        <v>12</v>
      </c>
      <c r="E61" s="431">
        <v>227</v>
      </c>
      <c r="F61" s="431">
        <v>115</v>
      </c>
      <c r="G61" s="431">
        <v>205</v>
      </c>
      <c r="H61" s="432">
        <v>113</v>
      </c>
      <c r="I61" s="44"/>
    </row>
    <row r="62" spans="1:9">
      <c r="A62" s="580" t="s">
        <v>452</v>
      </c>
      <c r="B62" s="80" t="s">
        <v>1473</v>
      </c>
      <c r="C62" s="431" t="s">
        <v>2764</v>
      </c>
      <c r="D62" s="431">
        <v>11</v>
      </c>
      <c r="E62" s="431">
        <v>256</v>
      </c>
      <c r="F62" s="431">
        <v>120</v>
      </c>
      <c r="G62" s="431">
        <v>182</v>
      </c>
      <c r="H62" s="432">
        <v>88</v>
      </c>
      <c r="I62" s="44"/>
    </row>
    <row r="63" spans="1:9">
      <c r="A63" s="75" t="s">
        <v>1475</v>
      </c>
      <c r="B63" s="76"/>
      <c r="C63" s="429"/>
      <c r="D63" s="429"/>
      <c r="E63" s="429"/>
      <c r="F63" s="429"/>
      <c r="G63" s="429"/>
      <c r="H63" s="430"/>
      <c r="I63" s="44"/>
    </row>
    <row r="64" spans="1:9">
      <c r="A64" s="782" t="s">
        <v>1676</v>
      </c>
      <c r="B64" s="76"/>
      <c r="C64" s="429"/>
      <c r="D64" s="429"/>
      <c r="E64" s="429"/>
      <c r="F64" s="429"/>
      <c r="G64" s="429"/>
      <c r="H64" s="430"/>
      <c r="I64" s="44"/>
    </row>
    <row r="65" spans="1:9">
      <c r="A65" s="580" t="s">
        <v>460</v>
      </c>
      <c r="B65" s="80" t="s">
        <v>1473</v>
      </c>
      <c r="C65" s="431" t="s">
        <v>2764</v>
      </c>
      <c r="D65" s="431">
        <v>3</v>
      </c>
      <c r="E65" s="431">
        <v>45</v>
      </c>
      <c r="F65" s="431">
        <v>21</v>
      </c>
      <c r="G65" s="431">
        <v>55</v>
      </c>
      <c r="H65" s="432">
        <v>30</v>
      </c>
      <c r="I65" s="44"/>
    </row>
    <row r="66" spans="1:9" ht="12.75" customHeight="1">
      <c r="A66" s="580" t="s">
        <v>461</v>
      </c>
      <c r="B66" s="80" t="s">
        <v>1473</v>
      </c>
      <c r="C66" s="431" t="s">
        <v>2764</v>
      </c>
      <c r="D66" s="431">
        <v>4</v>
      </c>
      <c r="E66" s="431">
        <v>74</v>
      </c>
      <c r="F66" s="431">
        <v>38</v>
      </c>
      <c r="G66" s="431">
        <v>74</v>
      </c>
      <c r="H66" s="432">
        <v>36</v>
      </c>
      <c r="I66" s="44"/>
    </row>
    <row r="67" spans="1:9">
      <c r="A67" s="580" t="s">
        <v>459</v>
      </c>
      <c r="B67" s="80" t="s">
        <v>1472</v>
      </c>
      <c r="C67" s="431">
        <v>2</v>
      </c>
      <c r="D67" s="431">
        <v>18</v>
      </c>
      <c r="E67" s="431">
        <v>286</v>
      </c>
      <c r="F67" s="431">
        <v>146</v>
      </c>
      <c r="G67" s="431">
        <v>303</v>
      </c>
      <c r="H67" s="432">
        <v>159</v>
      </c>
      <c r="I67" s="44"/>
    </row>
    <row r="68" spans="1:9" ht="12.75" customHeight="1">
      <c r="A68" s="580" t="s">
        <v>459</v>
      </c>
      <c r="B68" s="80" t="s">
        <v>1473</v>
      </c>
      <c r="C68" s="431">
        <v>4</v>
      </c>
      <c r="D68" s="431">
        <v>6</v>
      </c>
      <c r="E68" s="431">
        <v>126</v>
      </c>
      <c r="F68" s="431">
        <v>64</v>
      </c>
      <c r="G68" s="431">
        <v>147</v>
      </c>
      <c r="H68" s="432">
        <v>66</v>
      </c>
      <c r="I68" s="44"/>
    </row>
    <row r="69" spans="1:9">
      <c r="A69" s="580" t="s">
        <v>462</v>
      </c>
      <c r="B69" s="80" t="s">
        <v>1473</v>
      </c>
      <c r="C69" s="431" t="s">
        <v>2764</v>
      </c>
      <c r="D69" s="431">
        <v>2</v>
      </c>
      <c r="E69" s="431">
        <v>40</v>
      </c>
      <c r="F69" s="431">
        <v>22</v>
      </c>
      <c r="G69" s="431">
        <v>38</v>
      </c>
      <c r="H69" s="432">
        <v>24</v>
      </c>
      <c r="I69" s="44"/>
    </row>
    <row r="70" spans="1:9">
      <c r="A70" s="580" t="s">
        <v>463</v>
      </c>
      <c r="B70" s="80" t="s">
        <v>1473</v>
      </c>
      <c r="C70" s="431">
        <v>1</v>
      </c>
      <c r="D70" s="431">
        <v>2</v>
      </c>
      <c r="E70" s="431">
        <v>41</v>
      </c>
      <c r="F70" s="431">
        <v>17</v>
      </c>
      <c r="G70" s="431">
        <v>50</v>
      </c>
      <c r="H70" s="432">
        <v>21</v>
      </c>
      <c r="I70" s="44"/>
    </row>
    <row r="71" spans="1:9">
      <c r="A71" s="580" t="s">
        <v>464</v>
      </c>
      <c r="B71" s="80" t="s">
        <v>1473</v>
      </c>
      <c r="C71" s="431">
        <v>1</v>
      </c>
      <c r="D71" s="431">
        <v>4</v>
      </c>
      <c r="E71" s="431">
        <v>83</v>
      </c>
      <c r="F71" s="431">
        <v>38</v>
      </c>
      <c r="G71" s="431">
        <v>101</v>
      </c>
      <c r="H71" s="432">
        <v>57</v>
      </c>
      <c r="I71" s="44"/>
    </row>
    <row r="72" spans="1:9">
      <c r="A72" s="580" t="s">
        <v>465</v>
      </c>
      <c r="B72" s="80" t="s">
        <v>1473</v>
      </c>
      <c r="C72" s="431" t="s">
        <v>2764</v>
      </c>
      <c r="D72" s="431">
        <v>5</v>
      </c>
      <c r="E72" s="431">
        <v>81</v>
      </c>
      <c r="F72" s="431">
        <v>45</v>
      </c>
      <c r="G72" s="431">
        <v>77</v>
      </c>
      <c r="H72" s="432">
        <v>32</v>
      </c>
      <c r="I72" s="44"/>
    </row>
    <row r="73" spans="1:9">
      <c r="A73" s="75" t="s">
        <v>1476</v>
      </c>
      <c r="B73" s="76"/>
      <c r="C73" s="429"/>
      <c r="D73" s="429"/>
      <c r="E73" s="429"/>
      <c r="F73" s="429"/>
      <c r="G73" s="429"/>
      <c r="H73" s="430"/>
      <c r="I73" s="44"/>
    </row>
    <row r="74" spans="1:9">
      <c r="A74" s="782" t="s">
        <v>1676</v>
      </c>
      <c r="B74" s="76"/>
      <c r="C74" s="429"/>
      <c r="D74" s="429"/>
      <c r="E74" s="429"/>
      <c r="F74" s="429"/>
      <c r="G74" s="429"/>
      <c r="H74" s="430"/>
      <c r="I74" s="44"/>
    </row>
    <row r="75" spans="1:9">
      <c r="A75" s="580" t="s">
        <v>468</v>
      </c>
      <c r="B75" s="80" t="s">
        <v>1473</v>
      </c>
      <c r="C75" s="431">
        <v>1</v>
      </c>
      <c r="D75" s="431">
        <v>5</v>
      </c>
      <c r="E75" s="431">
        <v>100</v>
      </c>
      <c r="F75" s="431">
        <v>47</v>
      </c>
      <c r="G75" s="431">
        <v>76</v>
      </c>
      <c r="H75" s="432">
        <v>33</v>
      </c>
      <c r="I75" s="44"/>
    </row>
    <row r="76" spans="1:9">
      <c r="A76" s="580" t="s">
        <v>466</v>
      </c>
      <c r="B76" s="80" t="s">
        <v>1472</v>
      </c>
      <c r="C76" s="431">
        <v>4</v>
      </c>
      <c r="D76" s="431">
        <v>22</v>
      </c>
      <c r="E76" s="431">
        <v>466</v>
      </c>
      <c r="F76" s="431">
        <v>228</v>
      </c>
      <c r="G76" s="431">
        <v>458</v>
      </c>
      <c r="H76" s="432">
        <v>218</v>
      </c>
      <c r="I76" s="44"/>
    </row>
    <row r="77" spans="1:9">
      <c r="A77" s="580" t="s">
        <v>466</v>
      </c>
      <c r="B77" s="80" t="s">
        <v>1473</v>
      </c>
      <c r="C77" s="431" t="s">
        <v>2764</v>
      </c>
      <c r="D77" s="431">
        <v>5</v>
      </c>
      <c r="E77" s="431">
        <v>96</v>
      </c>
      <c r="F77" s="431">
        <v>47</v>
      </c>
      <c r="G77" s="431">
        <v>91</v>
      </c>
      <c r="H77" s="432">
        <v>43</v>
      </c>
      <c r="I77" s="44"/>
    </row>
    <row r="78" spans="1:9">
      <c r="A78" s="580" t="s">
        <v>467</v>
      </c>
      <c r="B78" s="80" t="s">
        <v>1472</v>
      </c>
      <c r="C78" s="431" t="s">
        <v>2764</v>
      </c>
      <c r="D78" s="431">
        <v>4</v>
      </c>
      <c r="E78" s="431">
        <v>68</v>
      </c>
      <c r="F78" s="431">
        <v>31</v>
      </c>
      <c r="G78" s="431">
        <v>87</v>
      </c>
      <c r="H78" s="432">
        <v>48</v>
      </c>
      <c r="I78" s="44"/>
    </row>
    <row r="79" spans="1:9" ht="12.75" customHeight="1">
      <c r="A79" s="580" t="s">
        <v>467</v>
      </c>
      <c r="B79" s="80" t="s">
        <v>1473</v>
      </c>
      <c r="C79" s="431" t="s">
        <v>2764</v>
      </c>
      <c r="D79" s="431">
        <v>2</v>
      </c>
      <c r="E79" s="431">
        <v>43</v>
      </c>
      <c r="F79" s="431">
        <v>16</v>
      </c>
      <c r="G79" s="431">
        <v>41</v>
      </c>
      <c r="H79" s="432">
        <v>20</v>
      </c>
      <c r="I79" s="44"/>
    </row>
    <row r="80" spans="1:9">
      <c r="A80" s="580" t="s">
        <v>469</v>
      </c>
      <c r="B80" s="80" t="s">
        <v>1473</v>
      </c>
      <c r="C80" s="431" t="s">
        <v>2764</v>
      </c>
      <c r="D80" s="431">
        <v>3</v>
      </c>
      <c r="E80" s="431">
        <v>59</v>
      </c>
      <c r="F80" s="431">
        <v>32</v>
      </c>
      <c r="G80" s="431">
        <v>65</v>
      </c>
      <c r="H80" s="432">
        <v>35</v>
      </c>
      <c r="I80" s="44"/>
    </row>
    <row r="81" spans="1:9">
      <c r="A81" s="580" t="s">
        <v>470</v>
      </c>
      <c r="B81" s="80" t="s">
        <v>1473</v>
      </c>
      <c r="C81" s="431" t="s">
        <v>2764</v>
      </c>
      <c r="D81" s="431">
        <v>3</v>
      </c>
      <c r="E81" s="431">
        <v>58</v>
      </c>
      <c r="F81" s="431">
        <v>29</v>
      </c>
      <c r="G81" s="431">
        <v>45</v>
      </c>
      <c r="H81" s="432">
        <v>22</v>
      </c>
      <c r="I81" s="44"/>
    </row>
    <row r="82" spans="1:9">
      <c r="A82" s="75" t="s">
        <v>1794</v>
      </c>
      <c r="B82" s="76"/>
      <c r="C82" s="429"/>
      <c r="D82" s="429"/>
      <c r="E82" s="429"/>
      <c r="F82" s="429"/>
      <c r="G82" s="429"/>
      <c r="H82" s="430"/>
      <c r="I82" s="44"/>
    </row>
    <row r="83" spans="1:9">
      <c r="A83" s="782" t="s">
        <v>1676</v>
      </c>
      <c r="B83" s="76"/>
      <c r="C83" s="429"/>
      <c r="D83" s="429"/>
      <c r="E83" s="429"/>
      <c r="F83" s="429"/>
      <c r="G83" s="429"/>
      <c r="H83" s="430"/>
      <c r="I83" s="44"/>
    </row>
    <row r="84" spans="1:9">
      <c r="A84" s="580" t="s">
        <v>473</v>
      </c>
      <c r="B84" s="80" t="s">
        <v>1473</v>
      </c>
      <c r="C84" s="431">
        <v>1</v>
      </c>
      <c r="D84" s="431">
        <v>4</v>
      </c>
      <c r="E84" s="431">
        <v>74</v>
      </c>
      <c r="F84" s="431">
        <v>38</v>
      </c>
      <c r="G84" s="431">
        <v>91</v>
      </c>
      <c r="H84" s="432">
        <v>51</v>
      </c>
      <c r="I84" s="44"/>
    </row>
    <row r="85" spans="1:9">
      <c r="A85" s="580" t="s">
        <v>471</v>
      </c>
      <c r="B85" s="80" t="s">
        <v>1472</v>
      </c>
      <c r="C85" s="431">
        <v>2</v>
      </c>
      <c r="D85" s="431">
        <v>20</v>
      </c>
      <c r="E85" s="431">
        <v>414</v>
      </c>
      <c r="F85" s="431">
        <v>185</v>
      </c>
      <c r="G85" s="431">
        <v>398</v>
      </c>
      <c r="H85" s="432">
        <v>199</v>
      </c>
      <c r="I85" s="44"/>
    </row>
    <row r="86" spans="1:9">
      <c r="A86" s="580" t="s">
        <v>472</v>
      </c>
      <c r="B86" s="80" t="s">
        <v>1472</v>
      </c>
      <c r="C86" s="431" t="s">
        <v>2764</v>
      </c>
      <c r="D86" s="431">
        <v>2</v>
      </c>
      <c r="E86" s="431">
        <v>32</v>
      </c>
      <c r="F86" s="431">
        <v>21</v>
      </c>
      <c r="G86" s="431">
        <v>42</v>
      </c>
      <c r="H86" s="432">
        <v>22</v>
      </c>
      <c r="I86" s="44"/>
    </row>
    <row r="87" spans="1:9">
      <c r="A87" s="580" t="s">
        <v>474</v>
      </c>
      <c r="B87" s="80" t="s">
        <v>1473</v>
      </c>
      <c r="C87" s="431" t="s">
        <v>2764</v>
      </c>
      <c r="D87" s="431">
        <v>6</v>
      </c>
      <c r="E87" s="431">
        <v>112</v>
      </c>
      <c r="F87" s="431">
        <v>51</v>
      </c>
      <c r="G87" s="431">
        <v>112</v>
      </c>
      <c r="H87" s="432">
        <v>49</v>
      </c>
      <c r="I87" s="44"/>
    </row>
    <row r="88" spans="1:9" ht="12.75" customHeight="1">
      <c r="A88" s="580" t="s">
        <v>475</v>
      </c>
      <c r="B88" s="80" t="s">
        <v>1473</v>
      </c>
      <c r="C88" s="431" t="s">
        <v>2764</v>
      </c>
      <c r="D88" s="431">
        <v>3</v>
      </c>
      <c r="E88" s="431">
        <v>52</v>
      </c>
      <c r="F88" s="431">
        <v>22</v>
      </c>
      <c r="G88" s="431">
        <v>41</v>
      </c>
      <c r="H88" s="432">
        <v>24</v>
      </c>
      <c r="I88" s="44"/>
    </row>
    <row r="89" spans="1:9">
      <c r="A89" s="75" t="s">
        <v>1478</v>
      </c>
      <c r="B89" s="76"/>
      <c r="C89" s="429"/>
      <c r="D89" s="429"/>
      <c r="E89" s="429"/>
      <c r="F89" s="429"/>
      <c r="G89" s="429"/>
      <c r="H89" s="430"/>
      <c r="I89" s="44"/>
    </row>
    <row r="90" spans="1:9">
      <c r="A90" s="782" t="s">
        <v>1676</v>
      </c>
      <c r="B90" s="76"/>
      <c r="C90" s="429"/>
      <c r="D90" s="429"/>
      <c r="E90" s="429"/>
      <c r="F90" s="429"/>
      <c r="G90" s="429"/>
      <c r="H90" s="430"/>
      <c r="I90" s="44"/>
    </row>
    <row r="91" spans="1:9">
      <c r="A91" s="580" t="s">
        <v>478</v>
      </c>
      <c r="B91" s="80" t="s">
        <v>1473</v>
      </c>
      <c r="C91" s="431" t="s">
        <v>2764</v>
      </c>
      <c r="D91" s="431">
        <v>2</v>
      </c>
      <c r="E91" s="431">
        <v>46</v>
      </c>
      <c r="F91" s="431">
        <v>21</v>
      </c>
      <c r="G91" s="431">
        <v>34</v>
      </c>
      <c r="H91" s="432">
        <v>19</v>
      </c>
      <c r="I91" s="44"/>
    </row>
    <row r="92" spans="1:9">
      <c r="A92" s="580" t="s">
        <v>476</v>
      </c>
      <c r="B92" s="80" t="s">
        <v>1472</v>
      </c>
      <c r="C92" s="431">
        <v>3</v>
      </c>
      <c r="D92" s="431">
        <v>21</v>
      </c>
      <c r="E92" s="431">
        <v>430</v>
      </c>
      <c r="F92" s="431">
        <v>220</v>
      </c>
      <c r="G92" s="431">
        <v>455</v>
      </c>
      <c r="H92" s="432">
        <v>210</v>
      </c>
      <c r="I92" s="44"/>
    </row>
    <row r="93" spans="1:9">
      <c r="A93" s="580" t="s">
        <v>476</v>
      </c>
      <c r="B93" s="80" t="s">
        <v>1473</v>
      </c>
      <c r="C93" s="431" t="s">
        <v>2764</v>
      </c>
      <c r="D93" s="431">
        <v>1</v>
      </c>
      <c r="E93" s="431">
        <v>21</v>
      </c>
      <c r="F93" s="431">
        <v>10</v>
      </c>
      <c r="G93" s="431">
        <v>24</v>
      </c>
      <c r="H93" s="432">
        <v>11</v>
      </c>
      <c r="I93" s="44"/>
    </row>
    <row r="94" spans="1:9">
      <c r="A94" s="580" t="s">
        <v>479</v>
      </c>
      <c r="B94" s="80" t="s">
        <v>1473</v>
      </c>
      <c r="C94" s="431" t="s">
        <v>2764</v>
      </c>
      <c r="D94" s="431">
        <v>2</v>
      </c>
      <c r="E94" s="431">
        <v>36</v>
      </c>
      <c r="F94" s="431">
        <v>19</v>
      </c>
      <c r="G94" s="431">
        <v>36</v>
      </c>
      <c r="H94" s="432">
        <v>13</v>
      </c>
      <c r="I94" s="44"/>
    </row>
    <row r="95" spans="1:9" ht="12.75" customHeight="1">
      <c r="A95" s="580" t="s">
        <v>477</v>
      </c>
      <c r="B95" s="80" t="s">
        <v>1472</v>
      </c>
      <c r="C95" s="431" t="s">
        <v>2764</v>
      </c>
      <c r="D95" s="431">
        <v>3</v>
      </c>
      <c r="E95" s="431">
        <v>63</v>
      </c>
      <c r="F95" s="431">
        <v>32</v>
      </c>
      <c r="G95" s="431">
        <v>79</v>
      </c>
      <c r="H95" s="432">
        <v>48</v>
      </c>
      <c r="I95" s="44"/>
    </row>
    <row r="96" spans="1:9" ht="12.75" customHeight="1">
      <c r="A96" s="580" t="s">
        <v>480</v>
      </c>
      <c r="B96" s="80" t="s">
        <v>1473</v>
      </c>
      <c r="C96" s="431" t="s">
        <v>2764</v>
      </c>
      <c r="D96" s="431">
        <v>3</v>
      </c>
      <c r="E96" s="431">
        <v>47</v>
      </c>
      <c r="F96" s="431">
        <v>23</v>
      </c>
      <c r="G96" s="431">
        <v>60</v>
      </c>
      <c r="H96" s="432">
        <v>31</v>
      </c>
      <c r="I96" s="44"/>
    </row>
    <row r="97" spans="1:9">
      <c r="A97" s="75" t="s">
        <v>1479</v>
      </c>
      <c r="B97" s="76"/>
      <c r="C97" s="429"/>
      <c r="D97" s="429"/>
      <c r="E97" s="429"/>
      <c r="F97" s="429"/>
      <c r="G97" s="429"/>
      <c r="H97" s="430"/>
      <c r="I97" s="44"/>
    </row>
    <row r="98" spans="1:9">
      <c r="A98" s="782" t="s">
        <v>1676</v>
      </c>
      <c r="B98" s="76"/>
      <c r="C98" s="429"/>
      <c r="D98" s="429"/>
      <c r="E98" s="429"/>
      <c r="F98" s="429"/>
      <c r="G98" s="429"/>
      <c r="H98" s="430"/>
      <c r="I98" s="44"/>
    </row>
    <row r="99" spans="1:9" ht="12.75" customHeight="1">
      <c r="A99" s="580" t="s">
        <v>481</v>
      </c>
      <c r="B99" s="80" t="s">
        <v>1472</v>
      </c>
      <c r="C99" s="431" t="s">
        <v>2764</v>
      </c>
      <c r="D99" s="431">
        <v>1</v>
      </c>
      <c r="E99" s="431">
        <v>15</v>
      </c>
      <c r="F99" s="431">
        <v>5</v>
      </c>
      <c r="G99" s="431">
        <v>9</v>
      </c>
      <c r="H99" s="432">
        <v>5</v>
      </c>
      <c r="I99" s="44"/>
    </row>
    <row r="100" spans="1:9">
      <c r="A100" s="580" t="s">
        <v>482</v>
      </c>
      <c r="B100" s="80" t="s">
        <v>1472</v>
      </c>
      <c r="C100" s="431">
        <v>2</v>
      </c>
      <c r="D100" s="431">
        <v>7</v>
      </c>
      <c r="E100" s="431">
        <v>154</v>
      </c>
      <c r="F100" s="431">
        <v>72</v>
      </c>
      <c r="G100" s="431">
        <v>132</v>
      </c>
      <c r="H100" s="432">
        <v>76</v>
      </c>
      <c r="I100" s="44"/>
    </row>
    <row r="101" spans="1:9" ht="12.75" customHeight="1">
      <c r="A101" s="580" t="s">
        <v>482</v>
      </c>
      <c r="B101" s="80" t="s">
        <v>1473</v>
      </c>
      <c r="C101" s="431">
        <v>2</v>
      </c>
      <c r="D101" s="431">
        <v>2</v>
      </c>
      <c r="E101" s="431">
        <v>36</v>
      </c>
      <c r="F101" s="431">
        <v>18</v>
      </c>
      <c r="G101" s="431">
        <v>31</v>
      </c>
      <c r="H101" s="432">
        <v>15</v>
      </c>
      <c r="I101" s="44"/>
    </row>
    <row r="102" spans="1:9">
      <c r="A102" s="580" t="s">
        <v>483</v>
      </c>
      <c r="B102" s="80" t="s">
        <v>1473</v>
      </c>
      <c r="C102" s="431" t="s">
        <v>2764</v>
      </c>
      <c r="D102" s="431">
        <v>1</v>
      </c>
      <c r="E102" s="431">
        <v>25</v>
      </c>
      <c r="F102" s="431">
        <v>13</v>
      </c>
      <c r="G102" s="431">
        <v>23</v>
      </c>
      <c r="H102" s="432">
        <v>7</v>
      </c>
      <c r="I102" s="44"/>
    </row>
    <row r="103" spans="1:9">
      <c r="A103" s="580" t="s">
        <v>484</v>
      </c>
      <c r="B103" s="80" t="s">
        <v>1473</v>
      </c>
      <c r="C103" s="431" t="s">
        <v>2764</v>
      </c>
      <c r="D103" s="431">
        <v>4</v>
      </c>
      <c r="E103" s="431">
        <v>82</v>
      </c>
      <c r="F103" s="431">
        <v>43</v>
      </c>
      <c r="G103" s="431">
        <v>79</v>
      </c>
      <c r="H103" s="432">
        <v>39</v>
      </c>
      <c r="I103" s="44"/>
    </row>
    <row r="104" spans="1:9" ht="12.75" customHeight="1">
      <c r="A104" s="580" t="s">
        <v>485</v>
      </c>
      <c r="B104" s="80" t="s">
        <v>1473</v>
      </c>
      <c r="C104" s="431" t="s">
        <v>2764</v>
      </c>
      <c r="D104" s="431">
        <v>2</v>
      </c>
      <c r="E104" s="431">
        <v>27</v>
      </c>
      <c r="F104" s="431">
        <v>11</v>
      </c>
      <c r="G104" s="431">
        <v>22</v>
      </c>
      <c r="H104" s="432">
        <v>15</v>
      </c>
      <c r="I104" s="44"/>
    </row>
    <row r="105" spans="1:9">
      <c r="A105" s="75" t="s">
        <v>1488</v>
      </c>
      <c r="B105" s="76"/>
      <c r="C105" s="429"/>
      <c r="D105" s="429"/>
      <c r="E105" s="429"/>
      <c r="F105" s="429"/>
      <c r="G105" s="429"/>
      <c r="H105" s="430"/>
      <c r="I105" s="44"/>
    </row>
    <row r="106" spans="1:9">
      <c r="A106" s="782" t="s">
        <v>1676</v>
      </c>
      <c r="B106" s="76"/>
      <c r="C106" s="429"/>
      <c r="D106" s="429"/>
      <c r="E106" s="429"/>
      <c r="F106" s="429"/>
      <c r="G106" s="429"/>
      <c r="H106" s="430"/>
      <c r="I106" s="44"/>
    </row>
    <row r="107" spans="1:9">
      <c r="A107" s="580" t="s">
        <v>486</v>
      </c>
      <c r="B107" s="80" t="s">
        <v>1472</v>
      </c>
      <c r="C107" s="431">
        <v>1</v>
      </c>
      <c r="D107" s="431">
        <v>2</v>
      </c>
      <c r="E107" s="431">
        <v>33</v>
      </c>
      <c r="F107" s="431">
        <v>20</v>
      </c>
      <c r="G107" s="431">
        <v>21</v>
      </c>
      <c r="H107" s="432">
        <v>7</v>
      </c>
      <c r="I107" s="44"/>
    </row>
    <row r="108" spans="1:9">
      <c r="A108" s="580" t="s">
        <v>487</v>
      </c>
      <c r="B108" s="80" t="s">
        <v>1472</v>
      </c>
      <c r="C108" s="431" t="s">
        <v>2764</v>
      </c>
      <c r="D108" s="431">
        <v>3</v>
      </c>
      <c r="E108" s="431">
        <v>52</v>
      </c>
      <c r="F108" s="431">
        <v>28</v>
      </c>
      <c r="G108" s="431">
        <v>35</v>
      </c>
      <c r="H108" s="432">
        <v>18</v>
      </c>
      <c r="I108" s="44"/>
    </row>
    <row r="109" spans="1:9">
      <c r="A109" s="580" t="s">
        <v>490</v>
      </c>
      <c r="B109" s="80" t="s">
        <v>1473</v>
      </c>
      <c r="C109" s="431" t="s">
        <v>2764</v>
      </c>
      <c r="D109" s="431">
        <v>7</v>
      </c>
      <c r="E109" s="431">
        <v>171</v>
      </c>
      <c r="F109" s="431">
        <v>94</v>
      </c>
      <c r="G109" s="431">
        <v>130</v>
      </c>
      <c r="H109" s="432">
        <v>72</v>
      </c>
      <c r="I109" s="44"/>
    </row>
    <row r="110" spans="1:9" ht="12.75" customHeight="1">
      <c r="A110" s="580" t="s">
        <v>491</v>
      </c>
      <c r="B110" s="80" t="s">
        <v>1473</v>
      </c>
      <c r="C110" s="431" t="s">
        <v>2764</v>
      </c>
      <c r="D110" s="431">
        <v>7</v>
      </c>
      <c r="E110" s="431">
        <v>119</v>
      </c>
      <c r="F110" s="431">
        <v>58</v>
      </c>
      <c r="G110" s="431">
        <v>140</v>
      </c>
      <c r="H110" s="432">
        <v>76</v>
      </c>
      <c r="I110" s="44"/>
    </row>
    <row r="111" spans="1:9">
      <c r="A111" s="580" t="s">
        <v>1518</v>
      </c>
      <c r="B111" s="80" t="s">
        <v>1472</v>
      </c>
      <c r="C111" s="431">
        <v>2</v>
      </c>
      <c r="D111" s="431">
        <v>10</v>
      </c>
      <c r="E111" s="431">
        <v>177</v>
      </c>
      <c r="F111" s="431">
        <v>95</v>
      </c>
      <c r="G111" s="431">
        <v>171</v>
      </c>
      <c r="H111" s="432">
        <v>79</v>
      </c>
      <c r="I111" s="44"/>
    </row>
    <row r="112" spans="1:9">
      <c r="A112" s="580" t="s">
        <v>488</v>
      </c>
      <c r="B112" s="80" t="s">
        <v>1473</v>
      </c>
      <c r="C112" s="431" t="s">
        <v>2764</v>
      </c>
      <c r="D112" s="431">
        <v>16</v>
      </c>
      <c r="E112" s="431">
        <v>303</v>
      </c>
      <c r="F112" s="431">
        <v>151</v>
      </c>
      <c r="G112" s="431">
        <v>291</v>
      </c>
      <c r="H112" s="432">
        <v>158</v>
      </c>
      <c r="I112" s="44"/>
    </row>
    <row r="113" spans="1:9">
      <c r="A113" s="580" t="s">
        <v>489</v>
      </c>
      <c r="B113" s="80" t="s">
        <v>1472</v>
      </c>
      <c r="C113" s="431">
        <v>1</v>
      </c>
      <c r="D113" s="431">
        <v>6</v>
      </c>
      <c r="E113" s="431">
        <v>130</v>
      </c>
      <c r="F113" s="431">
        <v>62</v>
      </c>
      <c r="G113" s="431">
        <v>129</v>
      </c>
      <c r="H113" s="432">
        <v>62</v>
      </c>
      <c r="I113" s="44"/>
    </row>
    <row r="114" spans="1:9">
      <c r="A114" s="75" t="s">
        <v>1489</v>
      </c>
      <c r="B114" s="76"/>
      <c r="C114" s="429"/>
      <c r="D114" s="429"/>
      <c r="E114" s="429"/>
      <c r="F114" s="429"/>
      <c r="G114" s="429"/>
      <c r="H114" s="430"/>
      <c r="I114" s="44"/>
    </row>
    <row r="115" spans="1:9">
      <c r="A115" s="782" t="s">
        <v>1676</v>
      </c>
      <c r="B115" s="76"/>
      <c r="C115" s="429"/>
      <c r="D115" s="429"/>
      <c r="E115" s="429"/>
      <c r="F115" s="429"/>
      <c r="G115" s="429"/>
      <c r="H115" s="430"/>
      <c r="I115" s="44"/>
    </row>
    <row r="116" spans="1:9">
      <c r="A116" s="580" t="s">
        <v>494</v>
      </c>
      <c r="B116" s="80" t="s">
        <v>1473</v>
      </c>
      <c r="C116" s="431" t="s">
        <v>2764</v>
      </c>
      <c r="D116" s="431">
        <v>5</v>
      </c>
      <c r="E116" s="431">
        <v>73</v>
      </c>
      <c r="F116" s="431">
        <v>31</v>
      </c>
      <c r="G116" s="431">
        <v>58</v>
      </c>
      <c r="H116" s="432">
        <v>25</v>
      </c>
      <c r="I116" s="44"/>
    </row>
    <row r="117" spans="1:9">
      <c r="A117" s="580" t="s">
        <v>495</v>
      </c>
      <c r="B117" s="80" t="s">
        <v>1473</v>
      </c>
      <c r="C117" s="431">
        <v>4</v>
      </c>
      <c r="D117" s="431">
        <v>5</v>
      </c>
      <c r="E117" s="431">
        <v>83</v>
      </c>
      <c r="F117" s="431">
        <v>46</v>
      </c>
      <c r="G117" s="431">
        <v>82</v>
      </c>
      <c r="H117" s="432">
        <v>39</v>
      </c>
      <c r="I117" s="44"/>
    </row>
    <row r="118" spans="1:9" ht="12.75" customHeight="1">
      <c r="A118" s="580" t="s">
        <v>496</v>
      </c>
      <c r="B118" s="80" t="s">
        <v>1473</v>
      </c>
      <c r="C118" s="431">
        <v>1</v>
      </c>
      <c r="D118" s="431">
        <v>6</v>
      </c>
      <c r="E118" s="431">
        <v>91</v>
      </c>
      <c r="F118" s="431">
        <v>48</v>
      </c>
      <c r="G118" s="431">
        <v>83</v>
      </c>
      <c r="H118" s="432">
        <v>45</v>
      </c>
      <c r="I118" s="44"/>
    </row>
    <row r="119" spans="1:9">
      <c r="A119" s="580" t="s">
        <v>492</v>
      </c>
      <c r="B119" s="80" t="s">
        <v>1472</v>
      </c>
      <c r="C119" s="431">
        <v>1</v>
      </c>
      <c r="D119" s="431">
        <v>3</v>
      </c>
      <c r="E119" s="431">
        <v>47</v>
      </c>
      <c r="F119" s="431">
        <v>31</v>
      </c>
      <c r="G119" s="431">
        <v>40</v>
      </c>
      <c r="H119" s="432">
        <v>18</v>
      </c>
      <c r="I119" s="44"/>
    </row>
    <row r="120" spans="1:9">
      <c r="A120" s="580" t="s">
        <v>492</v>
      </c>
      <c r="B120" s="80" t="s">
        <v>1473</v>
      </c>
      <c r="C120" s="431" t="s">
        <v>2764</v>
      </c>
      <c r="D120" s="431">
        <v>3</v>
      </c>
      <c r="E120" s="431">
        <v>29</v>
      </c>
      <c r="F120" s="431">
        <v>16</v>
      </c>
      <c r="G120" s="431">
        <v>38</v>
      </c>
      <c r="H120" s="432">
        <v>24</v>
      </c>
      <c r="I120" s="44"/>
    </row>
    <row r="121" spans="1:9" ht="12.75" customHeight="1">
      <c r="A121" s="580" t="s">
        <v>497</v>
      </c>
      <c r="B121" s="80" t="s">
        <v>1473</v>
      </c>
      <c r="C121" s="431" t="s">
        <v>2764</v>
      </c>
      <c r="D121" s="431">
        <v>6</v>
      </c>
      <c r="E121" s="431">
        <v>105</v>
      </c>
      <c r="F121" s="431">
        <v>54</v>
      </c>
      <c r="G121" s="431">
        <v>110</v>
      </c>
      <c r="H121" s="432">
        <v>56</v>
      </c>
      <c r="I121" s="44"/>
    </row>
    <row r="122" spans="1:9" ht="12.75" customHeight="1">
      <c r="A122" s="580" t="s">
        <v>498</v>
      </c>
      <c r="B122" s="80" t="s">
        <v>1473</v>
      </c>
      <c r="C122" s="431" t="s">
        <v>2764</v>
      </c>
      <c r="D122" s="431">
        <v>4</v>
      </c>
      <c r="E122" s="431">
        <v>69</v>
      </c>
      <c r="F122" s="431">
        <v>31</v>
      </c>
      <c r="G122" s="431">
        <v>74</v>
      </c>
      <c r="H122" s="432">
        <v>35</v>
      </c>
      <c r="I122" s="44"/>
    </row>
    <row r="123" spans="1:9">
      <c r="A123" s="580" t="s">
        <v>499</v>
      </c>
      <c r="B123" s="80" t="s">
        <v>1473</v>
      </c>
      <c r="C123" s="431" t="s">
        <v>2764</v>
      </c>
      <c r="D123" s="431">
        <v>6</v>
      </c>
      <c r="E123" s="431">
        <v>128</v>
      </c>
      <c r="F123" s="431">
        <v>68</v>
      </c>
      <c r="G123" s="431">
        <v>129</v>
      </c>
      <c r="H123" s="432">
        <v>69</v>
      </c>
      <c r="I123" s="44"/>
    </row>
    <row r="124" spans="1:9">
      <c r="A124" s="580" t="s">
        <v>500</v>
      </c>
      <c r="B124" s="80" t="s">
        <v>1473</v>
      </c>
      <c r="C124" s="431" t="s">
        <v>2764</v>
      </c>
      <c r="D124" s="431">
        <v>1</v>
      </c>
      <c r="E124" s="431">
        <v>30</v>
      </c>
      <c r="F124" s="431">
        <v>14</v>
      </c>
      <c r="G124" s="431">
        <v>23</v>
      </c>
      <c r="H124" s="432">
        <v>8</v>
      </c>
      <c r="I124" s="44"/>
    </row>
    <row r="125" spans="1:9">
      <c r="A125" s="580" t="s">
        <v>493</v>
      </c>
      <c r="B125" s="80" t="s">
        <v>1472</v>
      </c>
      <c r="C125" s="431">
        <v>2</v>
      </c>
      <c r="D125" s="431">
        <v>10</v>
      </c>
      <c r="E125" s="431">
        <v>191</v>
      </c>
      <c r="F125" s="431">
        <v>94</v>
      </c>
      <c r="G125" s="431">
        <v>162</v>
      </c>
      <c r="H125" s="432">
        <v>75</v>
      </c>
      <c r="I125" s="44"/>
    </row>
    <row r="126" spans="1:9">
      <c r="A126" s="580" t="s">
        <v>493</v>
      </c>
      <c r="B126" s="80" t="s">
        <v>1473</v>
      </c>
      <c r="C126" s="431" t="s">
        <v>2764</v>
      </c>
      <c r="D126" s="431">
        <v>1</v>
      </c>
      <c r="E126" s="431">
        <v>26</v>
      </c>
      <c r="F126" s="431">
        <v>10</v>
      </c>
      <c r="G126" s="431">
        <v>26</v>
      </c>
      <c r="H126" s="432">
        <v>12</v>
      </c>
      <c r="I126" s="44"/>
    </row>
    <row r="127" spans="1:9">
      <c r="A127" s="75" t="s">
        <v>1480</v>
      </c>
      <c r="B127" s="76"/>
      <c r="C127" s="429"/>
      <c r="D127" s="429"/>
      <c r="E127" s="429"/>
      <c r="F127" s="429"/>
      <c r="G127" s="429"/>
      <c r="H127" s="430"/>
      <c r="I127" s="44"/>
    </row>
    <row r="128" spans="1:9">
      <c r="A128" s="782" t="s">
        <v>1676</v>
      </c>
      <c r="B128" s="76"/>
      <c r="C128" s="429"/>
      <c r="D128" s="429"/>
      <c r="E128" s="429"/>
      <c r="F128" s="429"/>
      <c r="G128" s="429"/>
      <c r="H128" s="430"/>
      <c r="I128" s="44"/>
    </row>
    <row r="129" spans="1:9" ht="12.75" customHeight="1">
      <c r="A129" s="580" t="s">
        <v>505</v>
      </c>
      <c r="B129" s="80" t="s">
        <v>1473</v>
      </c>
      <c r="C129" s="431" t="s">
        <v>2764</v>
      </c>
      <c r="D129" s="431">
        <v>2</v>
      </c>
      <c r="E129" s="431">
        <v>49</v>
      </c>
      <c r="F129" s="431">
        <v>26</v>
      </c>
      <c r="G129" s="431">
        <v>28</v>
      </c>
      <c r="H129" s="432">
        <v>15</v>
      </c>
      <c r="I129" s="44"/>
    </row>
    <row r="130" spans="1:9">
      <c r="A130" s="580" t="s">
        <v>501</v>
      </c>
      <c r="B130" s="80" t="s">
        <v>1472</v>
      </c>
      <c r="C130" s="431" t="s">
        <v>2764</v>
      </c>
      <c r="D130" s="431">
        <v>1</v>
      </c>
      <c r="E130" s="431">
        <v>26</v>
      </c>
      <c r="F130" s="431">
        <v>14</v>
      </c>
      <c r="G130" s="431">
        <v>29</v>
      </c>
      <c r="H130" s="432">
        <v>11</v>
      </c>
      <c r="I130" s="44"/>
    </row>
    <row r="131" spans="1:9">
      <c r="A131" s="580" t="s">
        <v>506</v>
      </c>
      <c r="B131" s="80" t="s">
        <v>1473</v>
      </c>
      <c r="C131" s="431" t="s">
        <v>2764</v>
      </c>
      <c r="D131" s="431">
        <v>2</v>
      </c>
      <c r="E131" s="431">
        <v>57</v>
      </c>
      <c r="F131" s="431">
        <v>36</v>
      </c>
      <c r="G131" s="431">
        <v>54</v>
      </c>
      <c r="H131" s="432">
        <v>23</v>
      </c>
      <c r="I131" s="44"/>
    </row>
    <row r="132" spans="1:9" ht="12.75" customHeight="1">
      <c r="A132" s="580" t="s">
        <v>507</v>
      </c>
      <c r="B132" s="80" t="s">
        <v>1473</v>
      </c>
      <c r="C132" s="431">
        <v>1</v>
      </c>
      <c r="D132" s="431">
        <v>3</v>
      </c>
      <c r="E132" s="431">
        <v>72</v>
      </c>
      <c r="F132" s="431">
        <v>25</v>
      </c>
      <c r="G132" s="431">
        <v>81</v>
      </c>
      <c r="H132" s="432">
        <v>35</v>
      </c>
      <c r="I132" s="44"/>
    </row>
    <row r="133" spans="1:9">
      <c r="A133" s="580" t="s">
        <v>508</v>
      </c>
      <c r="B133" s="80" t="s">
        <v>1473</v>
      </c>
      <c r="C133" s="431" t="s">
        <v>2764</v>
      </c>
      <c r="D133" s="431">
        <v>2</v>
      </c>
      <c r="E133" s="431">
        <v>40</v>
      </c>
      <c r="F133" s="431">
        <v>20</v>
      </c>
      <c r="G133" s="431">
        <v>31</v>
      </c>
      <c r="H133" s="432">
        <v>18</v>
      </c>
      <c r="I133" s="44"/>
    </row>
    <row r="134" spans="1:9">
      <c r="A134" s="580" t="s">
        <v>509</v>
      </c>
      <c r="B134" s="80" t="s">
        <v>1473</v>
      </c>
      <c r="C134" s="431" t="s">
        <v>2764</v>
      </c>
      <c r="D134" s="431">
        <v>1</v>
      </c>
      <c r="E134" s="431">
        <v>26</v>
      </c>
      <c r="F134" s="431">
        <v>12</v>
      </c>
      <c r="G134" s="431">
        <v>22</v>
      </c>
      <c r="H134" s="432">
        <v>9</v>
      </c>
      <c r="I134" s="44"/>
    </row>
    <row r="135" spans="1:9">
      <c r="A135" s="580" t="s">
        <v>502</v>
      </c>
      <c r="B135" s="80" t="s">
        <v>1472</v>
      </c>
      <c r="C135" s="431" t="s">
        <v>2764</v>
      </c>
      <c r="D135" s="431">
        <v>5</v>
      </c>
      <c r="E135" s="431">
        <v>111</v>
      </c>
      <c r="F135" s="431">
        <v>54</v>
      </c>
      <c r="G135" s="431">
        <v>133</v>
      </c>
      <c r="H135" s="432">
        <v>72</v>
      </c>
      <c r="I135" s="44"/>
    </row>
    <row r="136" spans="1:9" ht="12.75" customHeight="1">
      <c r="A136" s="580" t="s">
        <v>502</v>
      </c>
      <c r="B136" s="80" t="s">
        <v>1473</v>
      </c>
      <c r="C136" s="431" t="s">
        <v>2764</v>
      </c>
      <c r="D136" s="431">
        <v>3</v>
      </c>
      <c r="E136" s="431">
        <v>49</v>
      </c>
      <c r="F136" s="431">
        <v>23</v>
      </c>
      <c r="G136" s="431">
        <v>40</v>
      </c>
      <c r="H136" s="432">
        <v>22</v>
      </c>
      <c r="I136" s="44"/>
    </row>
    <row r="137" spans="1:9">
      <c r="A137" s="580" t="s">
        <v>503</v>
      </c>
      <c r="B137" s="80" t="s">
        <v>1472</v>
      </c>
      <c r="C137" s="431" t="s">
        <v>2764</v>
      </c>
      <c r="D137" s="431">
        <v>2</v>
      </c>
      <c r="E137" s="431">
        <v>40</v>
      </c>
      <c r="F137" s="431">
        <v>24</v>
      </c>
      <c r="G137" s="431">
        <v>42</v>
      </c>
      <c r="H137" s="432">
        <v>18</v>
      </c>
      <c r="I137" s="44"/>
    </row>
    <row r="138" spans="1:9">
      <c r="A138" s="580" t="s">
        <v>503</v>
      </c>
      <c r="B138" s="80" t="s">
        <v>1473</v>
      </c>
      <c r="C138" s="431" t="s">
        <v>2764</v>
      </c>
      <c r="D138" s="431">
        <v>2</v>
      </c>
      <c r="E138" s="431">
        <v>48</v>
      </c>
      <c r="F138" s="431">
        <v>16</v>
      </c>
      <c r="G138" s="431">
        <v>39</v>
      </c>
      <c r="H138" s="432">
        <v>19</v>
      </c>
      <c r="I138" s="44"/>
    </row>
    <row r="139" spans="1:9">
      <c r="A139" s="580" t="s">
        <v>510</v>
      </c>
      <c r="B139" s="80" t="s">
        <v>1473</v>
      </c>
      <c r="C139" s="431" t="s">
        <v>2764</v>
      </c>
      <c r="D139" s="431">
        <v>2</v>
      </c>
      <c r="E139" s="431">
        <v>54</v>
      </c>
      <c r="F139" s="431">
        <v>27</v>
      </c>
      <c r="G139" s="431">
        <v>55</v>
      </c>
      <c r="H139" s="432">
        <v>29</v>
      </c>
      <c r="I139" s="44"/>
    </row>
    <row r="140" spans="1:9">
      <c r="A140" s="580" t="s">
        <v>504</v>
      </c>
      <c r="B140" s="80" t="s">
        <v>1472</v>
      </c>
      <c r="C140" s="431">
        <v>3</v>
      </c>
      <c r="D140" s="431">
        <v>25</v>
      </c>
      <c r="E140" s="431">
        <v>564</v>
      </c>
      <c r="F140" s="431">
        <v>277</v>
      </c>
      <c r="G140" s="431">
        <v>454</v>
      </c>
      <c r="H140" s="432">
        <v>231</v>
      </c>
      <c r="I140" s="44"/>
    </row>
    <row r="141" spans="1:9">
      <c r="A141" s="580" t="s">
        <v>504</v>
      </c>
      <c r="B141" s="80" t="s">
        <v>1473</v>
      </c>
      <c r="C141" s="431" t="s">
        <v>2764</v>
      </c>
      <c r="D141" s="431">
        <v>6</v>
      </c>
      <c r="E141" s="431">
        <v>149</v>
      </c>
      <c r="F141" s="431">
        <v>52</v>
      </c>
      <c r="G141" s="431">
        <v>124</v>
      </c>
      <c r="H141" s="432">
        <v>53</v>
      </c>
      <c r="I141" s="44"/>
    </row>
    <row r="142" spans="1:9">
      <c r="A142" s="580" t="s">
        <v>511</v>
      </c>
      <c r="B142" s="80" t="s">
        <v>1473</v>
      </c>
      <c r="C142" s="431" t="s">
        <v>2764</v>
      </c>
      <c r="D142" s="431">
        <v>7</v>
      </c>
      <c r="E142" s="431">
        <v>117</v>
      </c>
      <c r="F142" s="431">
        <v>53</v>
      </c>
      <c r="G142" s="431">
        <v>137</v>
      </c>
      <c r="H142" s="432">
        <v>69</v>
      </c>
      <c r="I142" s="44"/>
    </row>
    <row r="143" spans="1:9">
      <c r="A143" s="75" t="s">
        <v>1481</v>
      </c>
      <c r="B143" s="76"/>
      <c r="C143" s="429"/>
      <c r="D143" s="429"/>
      <c r="E143" s="429"/>
      <c r="F143" s="429"/>
      <c r="G143" s="429"/>
      <c r="H143" s="430"/>
      <c r="I143" s="44"/>
    </row>
    <row r="144" spans="1:9">
      <c r="A144" s="782" t="s">
        <v>1676</v>
      </c>
      <c r="B144" s="76"/>
      <c r="C144" s="429"/>
      <c r="D144" s="429"/>
      <c r="E144" s="429"/>
      <c r="F144" s="429"/>
      <c r="G144" s="429"/>
      <c r="H144" s="430"/>
      <c r="I144" s="44"/>
    </row>
    <row r="145" spans="1:9">
      <c r="A145" s="580" t="s">
        <v>512</v>
      </c>
      <c r="B145" s="80" t="s">
        <v>1472</v>
      </c>
      <c r="C145" s="431" t="s">
        <v>2764</v>
      </c>
      <c r="D145" s="431">
        <v>5</v>
      </c>
      <c r="E145" s="431">
        <v>101</v>
      </c>
      <c r="F145" s="431">
        <v>47</v>
      </c>
      <c r="G145" s="431">
        <v>74</v>
      </c>
      <c r="H145" s="432">
        <v>37</v>
      </c>
      <c r="I145" s="44"/>
    </row>
    <row r="146" spans="1:9">
      <c r="A146" s="580" t="s">
        <v>514</v>
      </c>
      <c r="B146" s="80" t="s">
        <v>1473</v>
      </c>
      <c r="C146" s="431">
        <v>1</v>
      </c>
      <c r="D146" s="431">
        <v>3</v>
      </c>
      <c r="E146" s="431">
        <v>36</v>
      </c>
      <c r="F146" s="431">
        <v>24</v>
      </c>
      <c r="G146" s="431">
        <v>58</v>
      </c>
      <c r="H146" s="432">
        <v>30</v>
      </c>
      <c r="I146" s="44"/>
    </row>
    <row r="147" spans="1:9" ht="12.75" customHeight="1">
      <c r="A147" s="580" t="s">
        <v>515</v>
      </c>
      <c r="B147" s="80" t="s">
        <v>1473</v>
      </c>
      <c r="C147" s="431">
        <v>1</v>
      </c>
      <c r="D147" s="431">
        <v>2</v>
      </c>
      <c r="E147" s="431">
        <v>38</v>
      </c>
      <c r="F147" s="431">
        <v>27</v>
      </c>
      <c r="G147" s="431">
        <v>32</v>
      </c>
      <c r="H147" s="432">
        <v>17</v>
      </c>
      <c r="I147" s="44"/>
    </row>
    <row r="148" spans="1:9">
      <c r="A148" s="580" t="s">
        <v>516</v>
      </c>
      <c r="B148" s="80" t="s">
        <v>1473</v>
      </c>
      <c r="C148" s="431" t="s">
        <v>2764</v>
      </c>
      <c r="D148" s="431">
        <v>2</v>
      </c>
      <c r="E148" s="431">
        <v>42</v>
      </c>
      <c r="F148" s="431">
        <v>16</v>
      </c>
      <c r="G148" s="431">
        <v>40</v>
      </c>
      <c r="H148" s="432">
        <v>25</v>
      </c>
      <c r="I148" s="44"/>
    </row>
    <row r="149" spans="1:9">
      <c r="A149" s="580" t="s">
        <v>513</v>
      </c>
      <c r="B149" s="80" t="s">
        <v>1472</v>
      </c>
      <c r="C149" s="431" t="s">
        <v>2764</v>
      </c>
      <c r="D149" s="431">
        <v>3</v>
      </c>
      <c r="E149" s="431">
        <v>84</v>
      </c>
      <c r="F149" s="431">
        <v>48</v>
      </c>
      <c r="G149" s="431">
        <v>93</v>
      </c>
      <c r="H149" s="432">
        <v>49</v>
      </c>
      <c r="I149" s="44"/>
    </row>
    <row r="150" spans="1:9" ht="12.75" customHeight="1">
      <c r="A150" s="580" t="s">
        <v>513</v>
      </c>
      <c r="B150" s="80" t="s">
        <v>1473</v>
      </c>
      <c r="C150" s="431">
        <v>1</v>
      </c>
      <c r="D150" s="431">
        <v>5</v>
      </c>
      <c r="E150" s="431">
        <v>51</v>
      </c>
      <c r="F150" s="431">
        <v>23</v>
      </c>
      <c r="G150" s="431">
        <v>45</v>
      </c>
      <c r="H150" s="432">
        <v>27</v>
      </c>
      <c r="I150" s="44"/>
    </row>
    <row r="151" spans="1:9">
      <c r="A151" s="75" t="s">
        <v>1482</v>
      </c>
      <c r="B151" s="76"/>
      <c r="C151" s="429"/>
      <c r="D151" s="429"/>
      <c r="E151" s="429"/>
      <c r="F151" s="429"/>
      <c r="G151" s="429"/>
      <c r="H151" s="430"/>
      <c r="I151" s="44"/>
    </row>
    <row r="152" spans="1:9">
      <c r="A152" s="782" t="s">
        <v>1676</v>
      </c>
      <c r="B152" s="76"/>
      <c r="C152" s="429"/>
      <c r="D152" s="429"/>
      <c r="E152" s="429"/>
      <c r="F152" s="429"/>
      <c r="G152" s="429"/>
      <c r="H152" s="430"/>
      <c r="I152" s="44"/>
    </row>
    <row r="153" spans="1:9">
      <c r="A153" s="580" t="s">
        <v>517</v>
      </c>
      <c r="B153" s="80" t="s">
        <v>1472</v>
      </c>
      <c r="C153" s="431" t="s">
        <v>2764</v>
      </c>
      <c r="D153" s="431">
        <v>4</v>
      </c>
      <c r="E153" s="431">
        <v>92</v>
      </c>
      <c r="F153" s="431">
        <v>43</v>
      </c>
      <c r="G153" s="431">
        <v>96</v>
      </c>
      <c r="H153" s="432">
        <v>50</v>
      </c>
      <c r="I153" s="44"/>
    </row>
    <row r="154" spans="1:9">
      <c r="A154" s="580" t="s">
        <v>517</v>
      </c>
      <c r="B154" s="80" t="s">
        <v>1473</v>
      </c>
      <c r="C154" s="431">
        <v>1</v>
      </c>
      <c r="D154" s="431">
        <v>1</v>
      </c>
      <c r="E154" s="431">
        <v>26</v>
      </c>
      <c r="F154" s="431">
        <v>12</v>
      </c>
      <c r="G154" s="431">
        <v>51</v>
      </c>
      <c r="H154" s="432">
        <v>25</v>
      </c>
      <c r="I154" s="44"/>
    </row>
    <row r="155" spans="1:9">
      <c r="A155" s="580" t="s">
        <v>520</v>
      </c>
      <c r="B155" s="80" t="s">
        <v>1473</v>
      </c>
      <c r="C155" s="431" t="s">
        <v>2764</v>
      </c>
      <c r="D155" s="431">
        <v>2</v>
      </c>
      <c r="E155" s="431">
        <v>46</v>
      </c>
      <c r="F155" s="431">
        <v>20</v>
      </c>
      <c r="G155" s="431">
        <v>39</v>
      </c>
      <c r="H155" s="432">
        <v>18</v>
      </c>
      <c r="I155" s="44"/>
    </row>
    <row r="156" spans="1:9" ht="12.75" customHeight="1">
      <c r="A156" s="580" t="s">
        <v>518</v>
      </c>
      <c r="B156" s="80" t="s">
        <v>1472</v>
      </c>
      <c r="C156" s="431">
        <v>2</v>
      </c>
      <c r="D156" s="431">
        <v>8</v>
      </c>
      <c r="E156" s="431">
        <v>103</v>
      </c>
      <c r="F156" s="431">
        <v>62</v>
      </c>
      <c r="G156" s="431">
        <v>109</v>
      </c>
      <c r="H156" s="432">
        <v>61</v>
      </c>
      <c r="I156" s="44"/>
    </row>
    <row r="157" spans="1:9">
      <c r="A157" s="580" t="s">
        <v>518</v>
      </c>
      <c r="B157" s="80" t="s">
        <v>1473</v>
      </c>
      <c r="C157" s="431">
        <v>3</v>
      </c>
      <c r="D157" s="431">
        <v>4</v>
      </c>
      <c r="E157" s="431">
        <v>53</v>
      </c>
      <c r="F157" s="431">
        <v>26</v>
      </c>
      <c r="G157" s="431">
        <v>64</v>
      </c>
      <c r="H157" s="432">
        <v>34</v>
      </c>
      <c r="I157" s="44"/>
    </row>
    <row r="158" spans="1:9">
      <c r="A158" s="580" t="s">
        <v>521</v>
      </c>
      <c r="B158" s="80" t="s">
        <v>1473</v>
      </c>
      <c r="C158" s="431">
        <v>1</v>
      </c>
      <c r="D158" s="431">
        <v>3</v>
      </c>
      <c r="E158" s="431">
        <v>57</v>
      </c>
      <c r="F158" s="431">
        <v>24</v>
      </c>
      <c r="G158" s="431">
        <v>67</v>
      </c>
      <c r="H158" s="432">
        <v>33</v>
      </c>
      <c r="I158" s="44"/>
    </row>
    <row r="159" spans="1:9">
      <c r="A159" s="580" t="s">
        <v>519</v>
      </c>
      <c r="B159" s="80" t="s">
        <v>1472</v>
      </c>
      <c r="C159" s="431">
        <v>3</v>
      </c>
      <c r="D159" s="431">
        <v>32</v>
      </c>
      <c r="E159" s="431">
        <v>669</v>
      </c>
      <c r="F159" s="431">
        <v>335</v>
      </c>
      <c r="G159" s="431">
        <v>628</v>
      </c>
      <c r="H159" s="432">
        <v>334</v>
      </c>
      <c r="I159" s="44"/>
    </row>
    <row r="160" spans="1:9" ht="12.75" customHeight="1">
      <c r="A160" s="580" t="s">
        <v>519</v>
      </c>
      <c r="B160" s="80" t="s">
        <v>1473</v>
      </c>
      <c r="C160" s="431">
        <v>1</v>
      </c>
      <c r="D160" s="431">
        <v>4</v>
      </c>
      <c r="E160" s="431">
        <v>93</v>
      </c>
      <c r="F160" s="431">
        <v>40</v>
      </c>
      <c r="G160" s="431">
        <v>90</v>
      </c>
      <c r="H160" s="432">
        <v>40</v>
      </c>
      <c r="I160" s="44"/>
    </row>
    <row r="161" spans="1:9">
      <c r="A161" s="75" t="s">
        <v>1795</v>
      </c>
      <c r="B161" s="76"/>
      <c r="C161" s="429"/>
      <c r="D161" s="429"/>
      <c r="E161" s="429"/>
      <c r="F161" s="429"/>
      <c r="G161" s="429"/>
      <c r="H161" s="430"/>
      <c r="I161" s="44"/>
    </row>
    <row r="162" spans="1:9">
      <c r="A162" s="782" t="s">
        <v>1676</v>
      </c>
      <c r="B162" s="76"/>
      <c r="C162" s="429"/>
      <c r="D162" s="429"/>
      <c r="E162" s="429"/>
      <c r="F162" s="429"/>
      <c r="G162" s="429"/>
      <c r="H162" s="430"/>
      <c r="I162" s="44"/>
    </row>
    <row r="163" spans="1:9">
      <c r="A163" s="580" t="s">
        <v>525</v>
      </c>
      <c r="B163" s="80" t="s">
        <v>1473</v>
      </c>
      <c r="C163" s="431" t="s">
        <v>2764</v>
      </c>
      <c r="D163" s="431">
        <v>3</v>
      </c>
      <c r="E163" s="431">
        <v>49</v>
      </c>
      <c r="F163" s="431">
        <v>26</v>
      </c>
      <c r="G163" s="431">
        <v>50</v>
      </c>
      <c r="H163" s="432">
        <v>26</v>
      </c>
      <c r="I163" s="44"/>
    </row>
    <row r="164" spans="1:9">
      <c r="A164" s="580" t="s">
        <v>526</v>
      </c>
      <c r="B164" s="80" t="s">
        <v>1473</v>
      </c>
      <c r="C164" s="431">
        <v>2</v>
      </c>
      <c r="D164" s="431">
        <v>5</v>
      </c>
      <c r="E164" s="431">
        <v>99</v>
      </c>
      <c r="F164" s="431">
        <v>50</v>
      </c>
      <c r="G164" s="431">
        <v>85</v>
      </c>
      <c r="H164" s="432">
        <v>47</v>
      </c>
      <c r="I164" s="44"/>
    </row>
    <row r="165" spans="1:9">
      <c r="A165" s="580" t="s">
        <v>527</v>
      </c>
      <c r="B165" s="80" t="s">
        <v>1473</v>
      </c>
      <c r="C165" s="431" t="s">
        <v>2764</v>
      </c>
      <c r="D165" s="431">
        <v>4</v>
      </c>
      <c r="E165" s="431">
        <v>82</v>
      </c>
      <c r="F165" s="431">
        <v>45</v>
      </c>
      <c r="G165" s="431">
        <v>88</v>
      </c>
      <c r="H165" s="432">
        <v>47</v>
      </c>
      <c r="I165" s="44"/>
    </row>
    <row r="166" spans="1:9" ht="12.75" customHeight="1">
      <c r="A166" s="580" t="s">
        <v>528</v>
      </c>
      <c r="B166" s="80" t="s">
        <v>1473</v>
      </c>
      <c r="C166" s="431" t="s">
        <v>2764</v>
      </c>
      <c r="D166" s="431">
        <v>9</v>
      </c>
      <c r="E166" s="431">
        <v>220</v>
      </c>
      <c r="F166" s="431">
        <v>102</v>
      </c>
      <c r="G166" s="431">
        <v>236</v>
      </c>
      <c r="H166" s="432">
        <v>122</v>
      </c>
      <c r="I166" s="44"/>
    </row>
    <row r="167" spans="1:9">
      <c r="A167" s="580" t="s">
        <v>529</v>
      </c>
      <c r="B167" s="80" t="s">
        <v>1473</v>
      </c>
      <c r="C167" s="431" t="s">
        <v>2764</v>
      </c>
      <c r="D167" s="431">
        <v>7</v>
      </c>
      <c r="E167" s="431">
        <v>143</v>
      </c>
      <c r="F167" s="431">
        <v>73</v>
      </c>
      <c r="G167" s="431">
        <v>125</v>
      </c>
      <c r="H167" s="432">
        <v>58</v>
      </c>
      <c r="I167" s="44"/>
    </row>
    <row r="168" spans="1:9">
      <c r="A168" s="580" t="s">
        <v>522</v>
      </c>
      <c r="B168" s="80" t="s">
        <v>1472</v>
      </c>
      <c r="C168" s="431" t="s">
        <v>2764</v>
      </c>
      <c r="D168" s="431">
        <v>10</v>
      </c>
      <c r="E168" s="431">
        <v>256</v>
      </c>
      <c r="F168" s="431">
        <v>127</v>
      </c>
      <c r="G168" s="431">
        <v>217</v>
      </c>
      <c r="H168" s="432">
        <v>97</v>
      </c>
      <c r="I168" s="44"/>
    </row>
    <row r="169" spans="1:9">
      <c r="A169" s="580" t="s">
        <v>523</v>
      </c>
      <c r="B169" s="80" t="s">
        <v>1472</v>
      </c>
      <c r="C169" s="431" t="s">
        <v>2764</v>
      </c>
      <c r="D169" s="431">
        <v>21</v>
      </c>
      <c r="E169" s="431">
        <v>488</v>
      </c>
      <c r="F169" s="431">
        <v>240</v>
      </c>
      <c r="G169" s="431">
        <v>478</v>
      </c>
      <c r="H169" s="432">
        <v>250</v>
      </c>
      <c r="I169" s="44"/>
    </row>
    <row r="170" spans="1:9" ht="12.75" customHeight="1">
      <c r="A170" s="580" t="s">
        <v>530</v>
      </c>
      <c r="B170" s="80" t="s">
        <v>1473</v>
      </c>
      <c r="C170" s="431">
        <v>1</v>
      </c>
      <c r="D170" s="431">
        <v>10</v>
      </c>
      <c r="E170" s="431">
        <v>221</v>
      </c>
      <c r="F170" s="431">
        <v>120</v>
      </c>
      <c r="G170" s="431">
        <v>195</v>
      </c>
      <c r="H170" s="432">
        <v>93</v>
      </c>
      <c r="I170" s="44"/>
    </row>
    <row r="171" spans="1:9">
      <c r="A171" s="580" t="s">
        <v>524</v>
      </c>
      <c r="B171" s="80" t="s">
        <v>1472</v>
      </c>
      <c r="C171" s="431" t="s">
        <v>2764</v>
      </c>
      <c r="D171" s="431">
        <v>29</v>
      </c>
      <c r="E171" s="431">
        <v>560</v>
      </c>
      <c r="F171" s="431">
        <v>272</v>
      </c>
      <c r="G171" s="431">
        <v>551</v>
      </c>
      <c r="H171" s="432">
        <v>280</v>
      </c>
      <c r="I171" s="44"/>
    </row>
    <row r="172" spans="1:9">
      <c r="A172" s="580" t="s">
        <v>524</v>
      </c>
      <c r="B172" s="80" t="s">
        <v>1473</v>
      </c>
      <c r="C172" s="431" t="s">
        <v>2764</v>
      </c>
      <c r="D172" s="431">
        <v>11</v>
      </c>
      <c r="E172" s="431">
        <v>325</v>
      </c>
      <c r="F172" s="431">
        <v>162</v>
      </c>
      <c r="G172" s="431">
        <v>266</v>
      </c>
      <c r="H172" s="432">
        <v>134</v>
      </c>
      <c r="I172" s="44"/>
    </row>
    <row r="173" spans="1:9" ht="12.75" customHeight="1">
      <c r="A173" s="75" t="s">
        <v>1491</v>
      </c>
      <c r="B173" s="80"/>
      <c r="C173" s="427"/>
      <c r="D173" s="427"/>
      <c r="E173" s="427"/>
      <c r="F173" s="427"/>
      <c r="G173" s="427"/>
      <c r="H173" s="428"/>
      <c r="I173" s="44"/>
    </row>
    <row r="174" spans="1:9" ht="12" customHeight="1">
      <c r="A174" s="782" t="s">
        <v>1490</v>
      </c>
      <c r="B174" s="80"/>
      <c r="C174" s="437"/>
      <c r="D174" s="437"/>
      <c r="E174" s="437"/>
      <c r="F174" s="437"/>
      <c r="G174" s="437"/>
      <c r="H174" s="438"/>
      <c r="I174" s="44"/>
    </row>
    <row r="175" spans="1:9">
      <c r="A175" s="580" t="s">
        <v>538</v>
      </c>
      <c r="B175" s="80"/>
      <c r="C175" s="431">
        <v>12</v>
      </c>
      <c r="D175" s="431">
        <v>184</v>
      </c>
      <c r="E175" s="431">
        <v>3828</v>
      </c>
      <c r="F175" s="431">
        <v>1829</v>
      </c>
      <c r="G175" s="431">
        <v>3468</v>
      </c>
      <c r="H175" s="432">
        <v>1730</v>
      </c>
      <c r="I175" s="44"/>
    </row>
    <row r="176" spans="1:9">
      <c r="A176" s="580" t="s">
        <v>539</v>
      </c>
      <c r="B176" s="80"/>
      <c r="C176" s="431">
        <v>9</v>
      </c>
      <c r="D176" s="431">
        <v>96</v>
      </c>
      <c r="E176" s="431">
        <v>2205</v>
      </c>
      <c r="F176" s="431">
        <v>1069</v>
      </c>
      <c r="G176" s="431">
        <v>2184</v>
      </c>
      <c r="H176" s="432">
        <v>1056</v>
      </c>
      <c r="I176" s="44"/>
    </row>
    <row r="177" spans="1:9">
      <c r="A177" s="580" t="s">
        <v>499</v>
      </c>
      <c r="B177" s="80"/>
      <c r="C177" s="431">
        <v>7</v>
      </c>
      <c r="D177" s="431">
        <v>39</v>
      </c>
      <c r="E177" s="431">
        <v>852</v>
      </c>
      <c r="F177" s="431">
        <v>423</v>
      </c>
      <c r="G177" s="431">
        <v>837</v>
      </c>
      <c r="H177" s="432">
        <v>397</v>
      </c>
      <c r="I177" s="44"/>
    </row>
    <row r="178" spans="1:9">
      <c r="A178" s="580" t="s">
        <v>1484</v>
      </c>
      <c r="B178" s="80"/>
      <c r="C178" s="431">
        <v>1</v>
      </c>
      <c r="D178" s="431">
        <v>12</v>
      </c>
      <c r="E178" s="431">
        <v>219</v>
      </c>
      <c r="F178" s="431">
        <v>106</v>
      </c>
      <c r="G178" s="431">
        <v>140</v>
      </c>
      <c r="H178" s="432">
        <v>71</v>
      </c>
      <c r="I178" s="44"/>
    </row>
    <row r="179" spans="1:9">
      <c r="A179" s="580"/>
      <c r="B179" s="80"/>
      <c r="C179" s="80"/>
      <c r="D179" s="80"/>
      <c r="E179" s="80"/>
      <c r="F179" s="80"/>
      <c r="G179" s="80"/>
      <c r="H179" s="80"/>
      <c r="I179" s="44"/>
    </row>
    <row r="180" spans="1:9">
      <c r="A180" s="1764" t="s">
        <v>1524</v>
      </c>
      <c r="B180" s="1764"/>
      <c r="C180" s="1764"/>
      <c r="D180" s="1764"/>
      <c r="E180" s="1764"/>
      <c r="F180" s="1764"/>
      <c r="G180" s="1764"/>
      <c r="H180" s="1764"/>
      <c r="I180" s="44"/>
    </row>
    <row r="181" spans="1:9">
      <c r="A181" s="1603" t="s">
        <v>1525</v>
      </c>
      <c r="B181" s="1603"/>
      <c r="C181" s="1603"/>
      <c r="D181" s="1603"/>
      <c r="E181" s="1603"/>
      <c r="F181" s="1603"/>
      <c r="G181" s="1603"/>
      <c r="H181" s="1603"/>
      <c r="I181" s="44"/>
    </row>
    <row r="182" spans="1:9">
      <c r="A182" s="44"/>
      <c r="B182" s="88"/>
      <c r="C182" s="44"/>
      <c r="D182" s="44"/>
      <c r="E182" s="44"/>
      <c r="F182" s="44"/>
      <c r="G182" s="44"/>
      <c r="H182" s="44"/>
      <c r="I182" s="44"/>
    </row>
  </sheetData>
  <sortState ref="A160:A169">
    <sortCondition ref="A160"/>
  </sortState>
  <mergeCells count="7">
    <mergeCell ref="A180:H180"/>
    <mergeCell ref="A181:H181"/>
    <mergeCell ref="C5:C6"/>
    <mergeCell ref="D5:D6"/>
    <mergeCell ref="E5:F5"/>
    <mergeCell ref="G5:H5"/>
    <mergeCell ref="A5:B6"/>
  </mergeCells>
  <hyperlinks>
    <hyperlink ref="A1" location="'SPIS TABLIC'!A1" display="POWRÓT/BACK"/>
  </hyperlinks>
  <pageMargins left="0.75" right="0.75" top="1" bottom="1" header="0.5" footer="0.5"/>
  <pageSetup paperSize="9" scale="87" orientation="portrait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6.85546875" style="5" customWidth="1"/>
    <col min="2" max="2" width="4" style="5" customWidth="1"/>
    <col min="3" max="3" width="11.5703125" style="5" customWidth="1"/>
    <col min="4" max="4" width="10.140625" style="5" customWidth="1"/>
    <col min="5" max="5" width="11.5703125" style="5" customWidth="1"/>
    <col min="6" max="6" width="12.140625" style="5" customWidth="1"/>
    <col min="7" max="7" width="12.28515625" style="5" customWidth="1"/>
    <col min="8" max="8" width="12" style="5" customWidth="1"/>
    <col min="9" max="16384" width="9.140625" style="5"/>
  </cols>
  <sheetData>
    <row r="1" spans="1:8" ht="15">
      <c r="A1" s="521" t="s">
        <v>1872</v>
      </c>
    </row>
    <row r="3" spans="1:8" ht="16.5" customHeight="1">
      <c r="A3" s="576" t="s">
        <v>3211</v>
      </c>
      <c r="B3" s="576"/>
      <c r="C3" s="576"/>
      <c r="D3" s="576"/>
      <c r="E3" s="576"/>
      <c r="F3" s="576"/>
      <c r="G3" s="576"/>
      <c r="H3" s="576"/>
    </row>
    <row r="4" spans="1:8">
      <c r="A4" s="699" t="s">
        <v>2687</v>
      </c>
      <c r="B4" s="651"/>
      <c r="C4" s="576"/>
      <c r="D4" s="576"/>
      <c r="E4" s="576"/>
      <c r="F4" s="576"/>
      <c r="G4" s="576"/>
      <c r="H4" s="576"/>
    </row>
    <row r="5" spans="1:8" ht="30.75" customHeight="1">
      <c r="A5" s="1574" t="s">
        <v>2567</v>
      </c>
      <c r="B5" s="1575"/>
      <c r="C5" s="1493" t="s">
        <v>2404</v>
      </c>
      <c r="D5" s="1493" t="s">
        <v>2360</v>
      </c>
      <c r="E5" s="1493" t="s">
        <v>2405</v>
      </c>
      <c r="F5" s="1493"/>
      <c r="G5" s="1493" t="s">
        <v>2430</v>
      </c>
      <c r="H5" s="1529"/>
    </row>
    <row r="6" spans="1:8" ht="69" customHeight="1">
      <c r="A6" s="1574"/>
      <c r="B6" s="1575"/>
      <c r="C6" s="1493"/>
      <c r="D6" s="1493"/>
      <c r="E6" s="567" t="s">
        <v>2184</v>
      </c>
      <c r="F6" s="567" t="s">
        <v>2975</v>
      </c>
      <c r="G6" s="567" t="s">
        <v>2184</v>
      </c>
      <c r="H6" s="572" t="s">
        <v>2975</v>
      </c>
    </row>
    <row r="7" spans="1:8" ht="18" customHeight="1">
      <c r="A7" s="75" t="s">
        <v>1790</v>
      </c>
      <c r="B7" s="76" t="s">
        <v>810</v>
      </c>
      <c r="C7" s="227">
        <v>22</v>
      </c>
      <c r="D7" s="227">
        <v>86</v>
      </c>
      <c r="E7" s="227">
        <v>549</v>
      </c>
      <c r="F7" s="227">
        <v>193</v>
      </c>
      <c r="G7" s="227">
        <v>416</v>
      </c>
      <c r="H7" s="250">
        <v>136</v>
      </c>
    </row>
    <row r="8" spans="1:8">
      <c r="A8" s="782" t="s">
        <v>423</v>
      </c>
      <c r="B8" s="76" t="s">
        <v>1472</v>
      </c>
      <c r="C8" s="229">
        <v>19</v>
      </c>
      <c r="D8" s="229">
        <v>77</v>
      </c>
      <c r="E8" s="229">
        <v>490</v>
      </c>
      <c r="F8" s="229">
        <v>179</v>
      </c>
      <c r="G8" s="229">
        <v>360</v>
      </c>
      <c r="H8" s="251">
        <v>124</v>
      </c>
    </row>
    <row r="9" spans="1:8">
      <c r="A9" s="75"/>
      <c r="B9" s="76" t="s">
        <v>1473</v>
      </c>
      <c r="C9" s="229">
        <v>3</v>
      </c>
      <c r="D9" s="229">
        <v>9</v>
      </c>
      <c r="E9" s="229">
        <v>59</v>
      </c>
      <c r="F9" s="229">
        <v>14</v>
      </c>
      <c r="G9" s="229">
        <v>56</v>
      </c>
      <c r="H9" s="251">
        <v>12</v>
      </c>
    </row>
    <row r="10" spans="1:8">
      <c r="A10" s="75" t="s">
        <v>1470</v>
      </c>
      <c r="B10" s="76"/>
      <c r="C10" s="229"/>
      <c r="D10" s="229"/>
      <c r="E10" s="229"/>
      <c r="F10" s="229"/>
      <c r="G10" s="229"/>
      <c r="H10" s="251"/>
    </row>
    <row r="11" spans="1:8">
      <c r="A11" s="700" t="s">
        <v>1676</v>
      </c>
      <c r="B11" s="79"/>
      <c r="C11" s="229"/>
      <c r="D11" s="229"/>
      <c r="E11" s="229"/>
      <c r="F11" s="229"/>
      <c r="G11" s="229"/>
      <c r="H11" s="251"/>
    </row>
    <row r="12" spans="1:8">
      <c r="A12" s="580" t="s">
        <v>424</v>
      </c>
      <c r="B12" s="80" t="s">
        <v>1472</v>
      </c>
      <c r="C12" s="205" t="s">
        <v>2764</v>
      </c>
      <c r="D12" s="205">
        <v>2</v>
      </c>
      <c r="E12" s="205">
        <v>12</v>
      </c>
      <c r="F12" s="205">
        <v>5</v>
      </c>
      <c r="G12" s="205">
        <v>13</v>
      </c>
      <c r="H12" s="234">
        <v>4</v>
      </c>
    </row>
    <row r="13" spans="1:8">
      <c r="A13" s="580" t="s">
        <v>425</v>
      </c>
      <c r="B13" s="80" t="s">
        <v>1473</v>
      </c>
      <c r="C13" s="205" t="s">
        <v>2764</v>
      </c>
      <c r="D13" s="205">
        <v>1</v>
      </c>
      <c r="E13" s="205">
        <v>8</v>
      </c>
      <c r="F13" s="205">
        <v>2</v>
      </c>
      <c r="G13" s="205">
        <v>4</v>
      </c>
      <c r="H13" s="234">
        <v>1</v>
      </c>
    </row>
    <row r="14" spans="1:8">
      <c r="A14" s="75" t="s">
        <v>1485</v>
      </c>
      <c r="B14" s="76"/>
      <c r="C14" s="229"/>
      <c r="D14" s="229"/>
      <c r="E14" s="229"/>
      <c r="F14" s="229"/>
      <c r="G14" s="229"/>
      <c r="H14" s="251"/>
    </row>
    <row r="15" spans="1:8">
      <c r="A15" s="700" t="s">
        <v>1676</v>
      </c>
      <c r="B15" s="76"/>
      <c r="C15" s="229"/>
      <c r="D15" s="229"/>
      <c r="E15" s="229"/>
      <c r="F15" s="229"/>
      <c r="G15" s="229"/>
      <c r="H15" s="251"/>
    </row>
    <row r="16" spans="1:8">
      <c r="A16" s="580" t="s">
        <v>435</v>
      </c>
      <c r="B16" s="80" t="s">
        <v>1472</v>
      </c>
      <c r="C16" s="205">
        <v>1</v>
      </c>
      <c r="D16" s="205">
        <v>3</v>
      </c>
      <c r="E16" s="205">
        <v>27</v>
      </c>
      <c r="F16" s="205">
        <v>12</v>
      </c>
      <c r="G16" s="205">
        <v>14</v>
      </c>
      <c r="H16" s="234">
        <v>8</v>
      </c>
    </row>
    <row r="17" spans="1:8">
      <c r="A17" s="580" t="s">
        <v>436</v>
      </c>
      <c r="B17" s="80" t="s">
        <v>1472</v>
      </c>
      <c r="C17" s="205">
        <v>1</v>
      </c>
      <c r="D17" s="205">
        <v>2</v>
      </c>
      <c r="E17" s="205">
        <v>19</v>
      </c>
      <c r="F17" s="205">
        <v>11</v>
      </c>
      <c r="G17" s="205">
        <v>19</v>
      </c>
      <c r="H17" s="234">
        <v>2</v>
      </c>
    </row>
    <row r="18" spans="1:8">
      <c r="A18" s="75" t="s">
        <v>1471</v>
      </c>
      <c r="B18" s="76"/>
      <c r="C18" s="229"/>
      <c r="D18" s="229"/>
      <c r="E18" s="229"/>
      <c r="F18" s="229"/>
      <c r="G18" s="229"/>
      <c r="H18" s="251"/>
    </row>
    <row r="19" spans="1:8">
      <c r="A19" s="700" t="s">
        <v>1676</v>
      </c>
      <c r="B19" s="79"/>
      <c r="C19" s="229"/>
      <c r="D19" s="229"/>
      <c r="E19" s="229"/>
      <c r="F19" s="229"/>
      <c r="G19" s="229"/>
      <c r="H19" s="251"/>
    </row>
    <row r="20" spans="1:8">
      <c r="A20" s="580" t="s">
        <v>439</v>
      </c>
      <c r="B20" s="80" t="s">
        <v>1472</v>
      </c>
      <c r="C20" s="205">
        <v>1</v>
      </c>
      <c r="D20" s="205">
        <v>3</v>
      </c>
      <c r="E20" s="205">
        <v>21</v>
      </c>
      <c r="F20" s="205">
        <v>4</v>
      </c>
      <c r="G20" s="205">
        <v>12</v>
      </c>
      <c r="H20" s="234">
        <v>6</v>
      </c>
    </row>
    <row r="21" spans="1:8">
      <c r="A21" s="580" t="s">
        <v>439</v>
      </c>
      <c r="B21" s="80" t="s">
        <v>1473</v>
      </c>
      <c r="C21" s="205" t="s">
        <v>2764</v>
      </c>
      <c r="D21" s="205">
        <v>2</v>
      </c>
      <c r="E21" s="205">
        <v>23</v>
      </c>
      <c r="F21" s="205" t="s">
        <v>2764</v>
      </c>
      <c r="G21" s="205">
        <v>23</v>
      </c>
      <c r="H21" s="234" t="s">
        <v>2764</v>
      </c>
    </row>
    <row r="22" spans="1:8">
      <c r="A22" s="580" t="s">
        <v>440</v>
      </c>
      <c r="B22" s="80" t="s">
        <v>1472</v>
      </c>
      <c r="C22" s="205">
        <v>1</v>
      </c>
      <c r="D22" s="205">
        <v>1</v>
      </c>
      <c r="E22" s="205">
        <v>21</v>
      </c>
      <c r="F22" s="205" t="s">
        <v>2764</v>
      </c>
      <c r="G22" s="205">
        <v>21</v>
      </c>
      <c r="H22" s="234" t="s">
        <v>2764</v>
      </c>
    </row>
    <row r="23" spans="1:8">
      <c r="A23" s="75" t="s">
        <v>1486</v>
      </c>
      <c r="B23" s="76"/>
      <c r="C23" s="229"/>
      <c r="D23" s="229"/>
      <c r="E23" s="229"/>
      <c r="F23" s="229"/>
      <c r="G23" s="229"/>
      <c r="H23" s="251"/>
    </row>
    <row r="24" spans="1:8">
      <c r="A24" s="700" t="s">
        <v>1676</v>
      </c>
      <c r="B24" s="79"/>
      <c r="C24" s="229"/>
      <c r="D24" s="229"/>
      <c r="E24" s="229"/>
      <c r="F24" s="229"/>
      <c r="G24" s="229"/>
      <c r="H24" s="251"/>
    </row>
    <row r="25" spans="1:8">
      <c r="A25" s="580" t="s">
        <v>450</v>
      </c>
      <c r="B25" s="80" t="s">
        <v>1473</v>
      </c>
      <c r="C25" s="205" t="s">
        <v>2764</v>
      </c>
      <c r="D25" s="205">
        <v>2</v>
      </c>
      <c r="E25" s="205">
        <v>8</v>
      </c>
      <c r="F25" s="205">
        <v>5</v>
      </c>
      <c r="G25" s="205">
        <v>6</v>
      </c>
      <c r="H25" s="234">
        <v>2</v>
      </c>
    </row>
    <row r="26" spans="1:8">
      <c r="A26" s="75" t="s">
        <v>1474</v>
      </c>
      <c r="B26" s="76"/>
      <c r="C26" s="229"/>
      <c r="D26" s="229"/>
      <c r="E26" s="229"/>
      <c r="F26" s="229"/>
      <c r="G26" s="229"/>
      <c r="H26" s="251"/>
    </row>
    <row r="27" spans="1:8">
      <c r="A27" s="700" t="s">
        <v>1676</v>
      </c>
      <c r="B27" s="79"/>
      <c r="C27" s="229"/>
      <c r="D27" s="229"/>
      <c r="E27" s="229"/>
      <c r="F27" s="229"/>
      <c r="G27" s="229"/>
      <c r="H27" s="251"/>
    </row>
    <row r="28" spans="1:8">
      <c r="A28" s="580" t="s">
        <v>451</v>
      </c>
      <c r="B28" s="80" t="s">
        <v>1472</v>
      </c>
      <c r="C28" s="205">
        <v>2</v>
      </c>
      <c r="D28" s="205">
        <v>3</v>
      </c>
      <c r="E28" s="205">
        <v>25</v>
      </c>
      <c r="F28" s="205" t="s">
        <v>2764</v>
      </c>
      <c r="G28" s="205">
        <v>9</v>
      </c>
      <c r="H28" s="234" t="s">
        <v>2764</v>
      </c>
    </row>
    <row r="29" spans="1:8">
      <c r="A29" s="580" t="s">
        <v>451</v>
      </c>
      <c r="B29" s="80" t="s">
        <v>1473</v>
      </c>
      <c r="C29" s="205">
        <v>1</v>
      </c>
      <c r="D29" s="205" t="s">
        <v>2764</v>
      </c>
      <c r="E29" s="205" t="s">
        <v>2764</v>
      </c>
      <c r="F29" s="205" t="s">
        <v>2764</v>
      </c>
      <c r="G29" s="205" t="s">
        <v>2764</v>
      </c>
      <c r="H29" s="234" t="s">
        <v>2764</v>
      </c>
    </row>
    <row r="30" spans="1:8">
      <c r="A30" s="580" t="s">
        <v>452</v>
      </c>
      <c r="B30" s="80" t="s">
        <v>1472</v>
      </c>
      <c r="C30" s="205">
        <v>1</v>
      </c>
      <c r="D30" s="205">
        <v>3</v>
      </c>
      <c r="E30" s="205">
        <v>13</v>
      </c>
      <c r="F30" s="205">
        <v>7</v>
      </c>
      <c r="G30" s="205">
        <v>5</v>
      </c>
      <c r="H30" s="234">
        <v>1</v>
      </c>
    </row>
    <row r="31" spans="1:8" ht="13.5" customHeight="1">
      <c r="A31" s="75" t="s">
        <v>1475</v>
      </c>
      <c r="B31" s="76"/>
      <c r="C31" s="229"/>
      <c r="D31" s="229"/>
      <c r="E31" s="229"/>
      <c r="F31" s="229"/>
      <c r="G31" s="229"/>
      <c r="H31" s="251"/>
    </row>
    <row r="32" spans="1:8">
      <c r="A32" s="700" t="s">
        <v>1676</v>
      </c>
      <c r="B32" s="79"/>
      <c r="C32" s="229"/>
      <c r="D32" s="229"/>
      <c r="E32" s="229"/>
      <c r="F32" s="229"/>
      <c r="G32" s="229"/>
      <c r="H32" s="251"/>
    </row>
    <row r="33" spans="1:8">
      <c r="A33" s="580" t="s">
        <v>459</v>
      </c>
      <c r="B33" s="80" t="s">
        <v>1472</v>
      </c>
      <c r="C33" s="205">
        <v>1</v>
      </c>
      <c r="D33" s="205">
        <v>3</v>
      </c>
      <c r="E33" s="205">
        <v>16</v>
      </c>
      <c r="F33" s="205">
        <v>7</v>
      </c>
      <c r="G33" s="205">
        <v>15</v>
      </c>
      <c r="H33" s="234">
        <v>8</v>
      </c>
    </row>
    <row r="34" spans="1:8" ht="13.5" customHeight="1">
      <c r="A34" s="75" t="s">
        <v>1476</v>
      </c>
      <c r="B34" s="76"/>
      <c r="C34" s="229"/>
      <c r="D34" s="229"/>
      <c r="E34" s="229"/>
      <c r="F34" s="229"/>
      <c r="G34" s="229"/>
      <c r="H34" s="251"/>
    </row>
    <row r="35" spans="1:8">
      <c r="A35" s="700" t="s">
        <v>1676</v>
      </c>
      <c r="B35" s="79"/>
      <c r="C35" s="229"/>
      <c r="D35" s="229"/>
      <c r="E35" s="229"/>
      <c r="F35" s="229"/>
      <c r="G35" s="229"/>
      <c r="H35" s="251"/>
    </row>
    <row r="36" spans="1:8">
      <c r="A36" s="580" t="s">
        <v>466</v>
      </c>
      <c r="B36" s="80" t="s">
        <v>1472</v>
      </c>
      <c r="C36" s="205">
        <v>1</v>
      </c>
      <c r="D36" s="205">
        <v>4</v>
      </c>
      <c r="E36" s="205">
        <v>31</v>
      </c>
      <c r="F36" s="205">
        <v>19</v>
      </c>
      <c r="G36" s="205">
        <v>34</v>
      </c>
      <c r="H36" s="234">
        <v>19</v>
      </c>
    </row>
    <row r="37" spans="1:8" ht="13.5" customHeight="1">
      <c r="A37" s="81" t="s">
        <v>1487</v>
      </c>
      <c r="B37" s="76"/>
      <c r="C37" s="439"/>
      <c r="D37" s="439"/>
      <c r="E37" s="439"/>
      <c r="F37" s="439"/>
      <c r="G37" s="439"/>
      <c r="H37" s="440"/>
    </row>
    <row r="38" spans="1:8">
      <c r="A38" s="700" t="s">
        <v>1676</v>
      </c>
      <c r="B38" s="79"/>
      <c r="C38" s="435"/>
      <c r="D38" s="435"/>
      <c r="E38" s="435"/>
      <c r="F38" s="435"/>
      <c r="G38" s="435"/>
      <c r="H38" s="436"/>
    </row>
    <row r="39" spans="1:8">
      <c r="A39" s="580" t="s">
        <v>471</v>
      </c>
      <c r="B39" s="80" t="s">
        <v>1472</v>
      </c>
      <c r="C39" s="205">
        <v>1</v>
      </c>
      <c r="D39" s="205">
        <v>3</v>
      </c>
      <c r="E39" s="205">
        <v>13</v>
      </c>
      <c r="F39" s="205">
        <v>4</v>
      </c>
      <c r="G39" s="205">
        <v>5</v>
      </c>
      <c r="H39" s="234">
        <v>3</v>
      </c>
    </row>
    <row r="40" spans="1:8" ht="13.5" customHeight="1">
      <c r="A40" s="75" t="s">
        <v>1478</v>
      </c>
      <c r="B40" s="76"/>
      <c r="C40" s="229"/>
      <c r="D40" s="229"/>
      <c r="E40" s="229"/>
      <c r="F40" s="229"/>
      <c r="G40" s="229"/>
      <c r="H40" s="251"/>
    </row>
    <row r="41" spans="1:8">
      <c r="A41" s="700" t="s">
        <v>1676</v>
      </c>
      <c r="B41" s="79"/>
      <c r="C41" s="229"/>
      <c r="D41" s="229"/>
      <c r="E41" s="229"/>
      <c r="F41" s="229"/>
      <c r="G41" s="229"/>
      <c r="H41" s="251"/>
    </row>
    <row r="42" spans="1:8">
      <c r="A42" s="580" t="s">
        <v>476</v>
      </c>
      <c r="B42" s="80" t="s">
        <v>1472</v>
      </c>
      <c r="C42" s="205">
        <v>2</v>
      </c>
      <c r="D42" s="205">
        <v>4</v>
      </c>
      <c r="E42" s="205">
        <v>32</v>
      </c>
      <c r="F42" s="205">
        <v>10</v>
      </c>
      <c r="G42" s="205">
        <v>32</v>
      </c>
      <c r="H42" s="234">
        <v>9</v>
      </c>
    </row>
    <row r="43" spans="1:8">
      <c r="A43" s="75" t="s">
        <v>1479</v>
      </c>
      <c r="B43" s="76"/>
      <c r="C43" s="229"/>
      <c r="D43" s="229"/>
      <c r="E43" s="229"/>
      <c r="F43" s="229"/>
      <c r="G43" s="229"/>
      <c r="H43" s="251"/>
    </row>
    <row r="44" spans="1:8">
      <c r="A44" s="700" t="s">
        <v>1676</v>
      </c>
      <c r="B44" s="79"/>
      <c r="C44" s="229"/>
      <c r="D44" s="229"/>
      <c r="E44" s="229"/>
      <c r="F44" s="229"/>
      <c r="G44" s="229"/>
      <c r="H44" s="251"/>
    </row>
    <row r="45" spans="1:8">
      <c r="A45" s="580" t="s">
        <v>482</v>
      </c>
      <c r="B45" s="80" t="s">
        <v>1472</v>
      </c>
      <c r="C45" s="205">
        <v>1</v>
      </c>
      <c r="D45" s="205">
        <v>1</v>
      </c>
      <c r="E45" s="205">
        <v>7</v>
      </c>
      <c r="F45" s="205">
        <v>3</v>
      </c>
      <c r="G45" s="205">
        <v>11</v>
      </c>
      <c r="H45" s="234">
        <v>4</v>
      </c>
    </row>
    <row r="46" spans="1:8" ht="13.5" customHeight="1">
      <c r="A46" s="75" t="s">
        <v>1488</v>
      </c>
      <c r="B46" s="76"/>
      <c r="C46" s="229"/>
      <c r="D46" s="229"/>
      <c r="E46" s="229"/>
      <c r="F46" s="229"/>
      <c r="G46" s="229"/>
      <c r="H46" s="251"/>
    </row>
    <row r="47" spans="1:8">
      <c r="A47" s="700" t="s">
        <v>1676</v>
      </c>
      <c r="B47" s="79"/>
      <c r="C47" s="229"/>
      <c r="D47" s="229"/>
      <c r="E47" s="229"/>
      <c r="F47" s="229"/>
      <c r="G47" s="229"/>
      <c r="H47" s="251"/>
    </row>
    <row r="48" spans="1:8">
      <c r="A48" s="580" t="s">
        <v>488</v>
      </c>
      <c r="B48" s="80" t="s">
        <v>1472</v>
      </c>
      <c r="C48" s="205">
        <v>1</v>
      </c>
      <c r="D48" s="205">
        <v>2</v>
      </c>
      <c r="E48" s="205">
        <v>9</v>
      </c>
      <c r="F48" s="205">
        <v>4</v>
      </c>
      <c r="G48" s="205">
        <v>2</v>
      </c>
      <c r="H48" s="234">
        <v>1</v>
      </c>
    </row>
    <row r="49" spans="1:8">
      <c r="A49" s="75" t="s">
        <v>1489</v>
      </c>
      <c r="B49" s="76"/>
      <c r="C49" s="229"/>
      <c r="D49" s="229"/>
      <c r="E49" s="229"/>
      <c r="F49" s="229"/>
      <c r="G49" s="229"/>
      <c r="H49" s="251"/>
    </row>
    <row r="50" spans="1:8">
      <c r="A50" s="700" t="s">
        <v>1676</v>
      </c>
      <c r="B50" s="76"/>
      <c r="C50" s="429"/>
      <c r="D50" s="429"/>
      <c r="E50" s="429"/>
      <c r="F50" s="429"/>
      <c r="G50" s="429"/>
      <c r="H50" s="430"/>
    </row>
    <row r="51" spans="1:8">
      <c r="A51" s="580" t="s">
        <v>494</v>
      </c>
      <c r="B51" s="80" t="s">
        <v>1473</v>
      </c>
      <c r="C51" s="205" t="s">
        <v>2764</v>
      </c>
      <c r="D51" s="205">
        <v>1</v>
      </c>
      <c r="E51" s="205">
        <v>8</v>
      </c>
      <c r="F51" s="205">
        <v>1</v>
      </c>
      <c r="G51" s="205">
        <v>8</v>
      </c>
      <c r="H51" s="234">
        <v>3</v>
      </c>
    </row>
    <row r="52" spans="1:8">
      <c r="A52" s="580" t="s">
        <v>535</v>
      </c>
      <c r="B52" s="80" t="s">
        <v>1472</v>
      </c>
      <c r="C52" s="205" t="s">
        <v>2764</v>
      </c>
      <c r="D52" s="205">
        <v>2</v>
      </c>
      <c r="E52" s="205">
        <v>23</v>
      </c>
      <c r="F52" s="205">
        <v>8</v>
      </c>
      <c r="G52" s="205">
        <v>19</v>
      </c>
      <c r="H52" s="234">
        <v>9</v>
      </c>
    </row>
    <row r="53" spans="1:8">
      <c r="A53" s="75" t="s">
        <v>1480</v>
      </c>
      <c r="B53" s="76"/>
      <c r="C53" s="229"/>
      <c r="D53" s="229"/>
      <c r="E53" s="229"/>
      <c r="F53" s="229"/>
      <c r="G53" s="229"/>
      <c r="H53" s="251"/>
    </row>
    <row r="54" spans="1:8">
      <c r="A54" s="700" t="s">
        <v>1676</v>
      </c>
      <c r="B54" s="76"/>
      <c r="C54" s="429"/>
      <c r="D54" s="429"/>
      <c r="E54" s="429"/>
      <c r="F54" s="429"/>
      <c r="G54" s="429"/>
      <c r="H54" s="430"/>
    </row>
    <row r="55" spans="1:8">
      <c r="A55" s="580" t="s">
        <v>504</v>
      </c>
      <c r="B55" s="80" t="s">
        <v>1472</v>
      </c>
      <c r="C55" s="205">
        <v>2</v>
      </c>
      <c r="D55" s="205">
        <v>1</v>
      </c>
      <c r="E55" s="205">
        <v>9</v>
      </c>
      <c r="F55" s="205">
        <v>1</v>
      </c>
      <c r="G55" s="205">
        <v>20</v>
      </c>
      <c r="H55" s="234">
        <v>5</v>
      </c>
    </row>
    <row r="56" spans="1:8">
      <c r="A56" s="75" t="s">
        <v>1493</v>
      </c>
      <c r="B56" s="76"/>
      <c r="C56" s="229"/>
      <c r="D56" s="229"/>
      <c r="E56" s="229"/>
      <c r="F56" s="229"/>
      <c r="G56" s="229"/>
      <c r="H56" s="251"/>
    </row>
    <row r="57" spans="1:8" ht="13.5" customHeight="1">
      <c r="A57" s="700" t="s">
        <v>1676</v>
      </c>
      <c r="B57" s="76"/>
      <c r="C57" s="429"/>
      <c r="D57" s="429"/>
      <c r="E57" s="429"/>
      <c r="F57" s="429"/>
      <c r="G57" s="429"/>
      <c r="H57" s="430"/>
    </row>
    <row r="58" spans="1:8">
      <c r="A58" s="580" t="s">
        <v>514</v>
      </c>
      <c r="B58" s="80" t="s">
        <v>1473</v>
      </c>
      <c r="C58" s="205">
        <v>1</v>
      </c>
      <c r="D58" s="205">
        <v>1</v>
      </c>
      <c r="E58" s="205">
        <v>5</v>
      </c>
      <c r="F58" s="205">
        <v>2</v>
      </c>
      <c r="G58" s="205">
        <v>12</v>
      </c>
      <c r="H58" s="234">
        <v>4</v>
      </c>
    </row>
    <row r="59" spans="1:8" ht="13.5" customHeight="1">
      <c r="A59" s="580" t="s">
        <v>513</v>
      </c>
      <c r="B59" s="80" t="s">
        <v>1473</v>
      </c>
      <c r="C59" s="205">
        <v>1</v>
      </c>
      <c r="D59" s="205">
        <v>2</v>
      </c>
      <c r="E59" s="205">
        <v>7</v>
      </c>
      <c r="F59" s="205">
        <v>4</v>
      </c>
      <c r="G59" s="205">
        <v>3</v>
      </c>
      <c r="H59" s="234">
        <v>2</v>
      </c>
    </row>
    <row r="60" spans="1:8">
      <c r="A60" s="75" t="s">
        <v>1482</v>
      </c>
      <c r="B60" s="76"/>
      <c r="C60" s="229"/>
      <c r="D60" s="229"/>
      <c r="E60" s="229"/>
      <c r="F60" s="229"/>
      <c r="G60" s="229"/>
      <c r="H60" s="251"/>
    </row>
    <row r="61" spans="1:8" ht="13.5" customHeight="1">
      <c r="A61" s="700" t="s">
        <v>1676</v>
      </c>
      <c r="B61" s="76"/>
      <c r="C61" s="429"/>
      <c r="D61" s="429"/>
      <c r="E61" s="429"/>
      <c r="F61" s="429"/>
      <c r="G61" s="429"/>
      <c r="H61" s="430"/>
    </row>
    <row r="62" spans="1:8">
      <c r="A62" s="580" t="s">
        <v>518</v>
      </c>
      <c r="B62" s="80" t="s">
        <v>1472</v>
      </c>
      <c r="C62" s="205">
        <v>1</v>
      </c>
      <c r="D62" s="205">
        <v>4</v>
      </c>
      <c r="E62" s="205">
        <v>19</v>
      </c>
      <c r="F62" s="205">
        <v>9</v>
      </c>
      <c r="G62" s="205">
        <v>4</v>
      </c>
      <c r="H62" s="234">
        <v>1</v>
      </c>
    </row>
    <row r="63" spans="1:8" ht="13.5" customHeight="1">
      <c r="A63" s="580" t="s">
        <v>519</v>
      </c>
      <c r="B63" s="80" t="s">
        <v>1472</v>
      </c>
      <c r="C63" s="205">
        <v>1</v>
      </c>
      <c r="D63" s="205">
        <v>4</v>
      </c>
      <c r="E63" s="205">
        <v>28</v>
      </c>
      <c r="F63" s="205">
        <v>10</v>
      </c>
      <c r="G63" s="205">
        <v>18</v>
      </c>
      <c r="H63" s="234">
        <v>9</v>
      </c>
    </row>
    <row r="64" spans="1:8" ht="13.5" customHeight="1">
      <c r="A64" s="75" t="s">
        <v>1483</v>
      </c>
      <c r="B64" s="76"/>
      <c r="C64" s="229"/>
      <c r="D64" s="229"/>
      <c r="E64" s="229"/>
      <c r="F64" s="229"/>
      <c r="G64" s="229"/>
      <c r="H64" s="251"/>
    </row>
    <row r="65" spans="1:8">
      <c r="A65" s="700" t="s">
        <v>1676</v>
      </c>
      <c r="B65" s="80"/>
      <c r="C65" s="431"/>
      <c r="D65" s="431"/>
      <c r="E65" s="431"/>
      <c r="F65" s="431"/>
      <c r="G65" s="431"/>
      <c r="H65" s="432"/>
    </row>
    <row r="66" spans="1:8" ht="13.5" customHeight="1">
      <c r="A66" s="580" t="s">
        <v>524</v>
      </c>
      <c r="B66" s="80" t="s">
        <v>1472</v>
      </c>
      <c r="C66" s="431" t="s">
        <v>2764</v>
      </c>
      <c r="D66" s="431">
        <v>9</v>
      </c>
      <c r="E66" s="431">
        <v>58</v>
      </c>
      <c r="F66" s="431">
        <v>23</v>
      </c>
      <c r="G66" s="431">
        <v>44</v>
      </c>
      <c r="H66" s="432">
        <v>13</v>
      </c>
    </row>
    <row r="67" spans="1:8" ht="15" customHeight="1">
      <c r="A67" s="75" t="s">
        <v>1491</v>
      </c>
      <c r="B67" s="80"/>
      <c r="C67" s="427"/>
      <c r="D67" s="427"/>
      <c r="E67" s="427"/>
      <c r="F67" s="427"/>
      <c r="G67" s="427"/>
      <c r="H67" s="428"/>
    </row>
    <row r="68" spans="1:8" ht="15" customHeight="1">
      <c r="A68" s="782" t="s">
        <v>1490</v>
      </c>
      <c r="B68" s="80"/>
      <c r="C68" s="437"/>
      <c r="D68" s="437"/>
      <c r="E68" s="437"/>
      <c r="F68" s="437"/>
      <c r="G68" s="437"/>
      <c r="H68" s="438"/>
    </row>
    <row r="69" spans="1:8" ht="13.5" customHeight="1">
      <c r="A69" s="580" t="s">
        <v>538</v>
      </c>
      <c r="B69" s="80"/>
      <c r="C69" s="431" t="s">
        <v>2764</v>
      </c>
      <c r="D69" s="431">
        <v>11</v>
      </c>
      <c r="E69" s="431">
        <v>45</v>
      </c>
      <c r="F69" s="431">
        <v>16</v>
      </c>
      <c r="G69" s="431">
        <v>28</v>
      </c>
      <c r="H69" s="432">
        <v>12</v>
      </c>
    </row>
    <row r="70" spans="1:8">
      <c r="A70" s="580" t="s">
        <v>539</v>
      </c>
      <c r="B70" s="80"/>
      <c r="C70" s="205" t="s">
        <v>2764</v>
      </c>
      <c r="D70" s="205">
        <v>7</v>
      </c>
      <c r="E70" s="205">
        <v>30</v>
      </c>
      <c r="F70" s="205">
        <v>14</v>
      </c>
      <c r="G70" s="205">
        <v>13</v>
      </c>
      <c r="H70" s="234">
        <v>3</v>
      </c>
    </row>
    <row r="71" spans="1:8">
      <c r="A71" s="580" t="s">
        <v>499</v>
      </c>
      <c r="B71" s="80"/>
      <c r="C71" s="205">
        <v>1</v>
      </c>
      <c r="D71" s="205">
        <v>4</v>
      </c>
      <c r="E71" s="205">
        <v>29</v>
      </c>
      <c r="F71" s="205">
        <v>11</v>
      </c>
      <c r="G71" s="205">
        <v>18</v>
      </c>
      <c r="H71" s="234">
        <v>6</v>
      </c>
    </row>
    <row r="72" spans="1:8">
      <c r="A72" s="580" t="s">
        <v>1484</v>
      </c>
      <c r="B72" s="80"/>
      <c r="C72" s="205" t="s">
        <v>2764</v>
      </c>
      <c r="D72" s="205">
        <v>1</v>
      </c>
      <c r="E72" s="205">
        <v>3</v>
      </c>
      <c r="F72" s="205">
        <v>1</v>
      </c>
      <c r="G72" s="205">
        <v>4</v>
      </c>
      <c r="H72" s="234">
        <v>1</v>
      </c>
    </row>
    <row r="74" spans="1:8">
      <c r="A74" s="578" t="s">
        <v>1524</v>
      </c>
      <c r="B74" s="44"/>
    </row>
    <row r="75" spans="1:8">
      <c r="A75" s="616" t="s">
        <v>1525</v>
      </c>
      <c r="B75" s="44"/>
    </row>
  </sheetData>
  <sortState ref="A48:A49">
    <sortCondition ref="A48"/>
  </sortState>
  <mergeCells count="5">
    <mergeCell ref="C5:C6"/>
    <mergeCell ref="D5:D6"/>
    <mergeCell ref="E5:F5"/>
    <mergeCell ref="G5:H5"/>
    <mergeCell ref="A5:B6"/>
  </mergeCells>
  <hyperlinks>
    <hyperlink ref="A1" location="'SPIS TABLIC'!A1" display="POWRÓT/BACK"/>
  </hyperlinks>
  <pageMargins left="0.75" right="0.75" top="1" bottom="1" header="0.5" footer="0.5"/>
  <pageSetup paperSize="9" scale="68" orientation="portrait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zoomScaleSheetLayoutView="100" workbookViewId="0">
      <pane ySplit="7" topLeftCell="A25" activePane="bottomLeft" state="frozen"/>
      <selection activeCell="C30" sqref="C30"/>
      <selection pane="bottomLeft"/>
    </sheetView>
  </sheetViews>
  <sheetFormatPr defaultColWidth="9.140625" defaultRowHeight="12.75"/>
  <cols>
    <col min="1" max="1" width="25.5703125" style="5" customWidth="1"/>
    <col min="2" max="2" width="4.140625" style="5" customWidth="1"/>
    <col min="3" max="16384" width="9.140625" style="5"/>
  </cols>
  <sheetData>
    <row r="1" spans="1:9" ht="15">
      <c r="A1" s="521" t="s">
        <v>1872</v>
      </c>
    </row>
    <row r="3" spans="1:9" ht="15" customHeight="1">
      <c r="A3" s="576" t="s">
        <v>3212</v>
      </c>
      <c r="B3" s="576"/>
      <c r="C3" s="576"/>
      <c r="D3" s="576"/>
      <c r="E3" s="576"/>
      <c r="F3" s="576"/>
      <c r="G3" s="576"/>
      <c r="H3" s="576"/>
      <c r="I3" s="576"/>
    </row>
    <row r="4" spans="1:9">
      <c r="A4" s="699" t="s">
        <v>2688</v>
      </c>
      <c r="B4" s="698"/>
      <c r="C4" s="576"/>
      <c r="D4" s="576"/>
      <c r="E4" s="576"/>
      <c r="F4" s="576"/>
      <c r="G4" s="576"/>
      <c r="H4" s="576"/>
      <c r="I4" s="576"/>
    </row>
    <row r="5" spans="1:9" ht="27.75" customHeight="1">
      <c r="A5" s="1574" t="s">
        <v>2568</v>
      </c>
      <c r="B5" s="1575"/>
      <c r="C5" s="1493" t="s">
        <v>2404</v>
      </c>
      <c r="D5" s="1493" t="s">
        <v>2360</v>
      </c>
      <c r="E5" s="1493" t="s">
        <v>2405</v>
      </c>
      <c r="F5" s="1493"/>
      <c r="G5" s="1493"/>
      <c r="H5" s="1493" t="s">
        <v>2569</v>
      </c>
      <c r="I5" s="1529"/>
    </row>
    <row r="6" spans="1:9" ht="31.5" customHeight="1">
      <c r="A6" s="1574"/>
      <c r="B6" s="1575"/>
      <c r="C6" s="1493"/>
      <c r="D6" s="1493"/>
      <c r="E6" s="1493" t="s">
        <v>2184</v>
      </c>
      <c r="F6" s="1493" t="s">
        <v>2570</v>
      </c>
      <c r="G6" s="1493"/>
      <c r="H6" s="1493" t="s">
        <v>2184</v>
      </c>
      <c r="I6" s="1529" t="s">
        <v>2876</v>
      </c>
    </row>
    <row r="7" spans="1:9" ht="44.25" customHeight="1">
      <c r="A7" s="1574"/>
      <c r="B7" s="1575"/>
      <c r="C7" s="1493"/>
      <c r="D7" s="1493"/>
      <c r="E7" s="1493"/>
      <c r="F7" s="567" t="s">
        <v>2571</v>
      </c>
      <c r="G7" s="567" t="s">
        <v>2572</v>
      </c>
      <c r="H7" s="1493"/>
      <c r="I7" s="1529"/>
    </row>
    <row r="8" spans="1:9" ht="18" customHeight="1">
      <c r="A8" s="75" t="s">
        <v>1790</v>
      </c>
      <c r="B8" s="76" t="s">
        <v>810</v>
      </c>
      <c r="C8" s="227">
        <v>27</v>
      </c>
      <c r="D8" s="227">
        <v>106</v>
      </c>
      <c r="E8" s="461">
        <v>685</v>
      </c>
      <c r="F8" s="461">
        <v>298</v>
      </c>
      <c r="G8" s="461">
        <v>193</v>
      </c>
      <c r="H8" s="461">
        <v>142</v>
      </c>
      <c r="I8" s="462">
        <v>69</v>
      </c>
    </row>
    <row r="9" spans="1:9" ht="13.5" customHeight="1">
      <c r="A9" s="782" t="s">
        <v>423</v>
      </c>
      <c r="B9" s="76" t="s">
        <v>1472</v>
      </c>
      <c r="C9" s="429">
        <v>23</v>
      </c>
      <c r="D9" s="229">
        <v>97</v>
      </c>
      <c r="E9" s="429">
        <v>628</v>
      </c>
      <c r="F9" s="429">
        <v>270</v>
      </c>
      <c r="G9" s="429">
        <v>180</v>
      </c>
      <c r="H9" s="429">
        <v>129</v>
      </c>
      <c r="I9" s="430">
        <v>61</v>
      </c>
    </row>
    <row r="10" spans="1:9" ht="13.5" customHeight="1">
      <c r="A10" s="75"/>
      <c r="B10" s="76" t="s">
        <v>1473</v>
      </c>
      <c r="C10" s="429">
        <v>4</v>
      </c>
      <c r="D10" s="229">
        <v>9</v>
      </c>
      <c r="E10" s="429">
        <v>57</v>
      </c>
      <c r="F10" s="429">
        <v>28</v>
      </c>
      <c r="G10" s="429">
        <v>13</v>
      </c>
      <c r="H10" s="429">
        <v>13</v>
      </c>
      <c r="I10" s="430">
        <v>8</v>
      </c>
    </row>
    <row r="11" spans="1:9" ht="15" customHeight="1">
      <c r="A11" s="75" t="s">
        <v>1470</v>
      </c>
      <c r="B11" s="75"/>
      <c r="C11" s="229"/>
      <c r="D11" s="229"/>
      <c r="E11" s="229"/>
      <c r="F11" s="229"/>
      <c r="G11" s="229"/>
      <c r="H11" s="229"/>
      <c r="I11" s="251"/>
    </row>
    <row r="12" spans="1:9" ht="13.5" customHeight="1">
      <c r="A12" s="700" t="s">
        <v>1676</v>
      </c>
      <c r="B12" s="164"/>
      <c r="C12" s="229"/>
      <c r="D12" s="229"/>
      <c r="E12" s="229"/>
      <c r="F12" s="229"/>
      <c r="G12" s="229"/>
      <c r="H12" s="229"/>
      <c r="I12" s="251"/>
    </row>
    <row r="13" spans="1:9">
      <c r="A13" s="580" t="s">
        <v>424</v>
      </c>
      <c r="B13" s="80" t="s">
        <v>1472</v>
      </c>
      <c r="C13" s="205">
        <v>1</v>
      </c>
      <c r="D13" s="205">
        <v>4</v>
      </c>
      <c r="E13" s="205">
        <v>34</v>
      </c>
      <c r="F13" s="205">
        <v>9</v>
      </c>
      <c r="G13" s="205">
        <v>7</v>
      </c>
      <c r="H13" s="205">
        <v>7</v>
      </c>
      <c r="I13" s="234">
        <v>3</v>
      </c>
    </row>
    <row r="14" spans="1:9">
      <c r="A14" s="580" t="s">
        <v>425</v>
      </c>
      <c r="B14" s="80" t="s">
        <v>1473</v>
      </c>
      <c r="C14" s="205">
        <v>1</v>
      </c>
      <c r="D14" s="205">
        <v>2</v>
      </c>
      <c r="E14" s="205">
        <v>16</v>
      </c>
      <c r="F14" s="205">
        <v>6</v>
      </c>
      <c r="G14" s="205">
        <v>4</v>
      </c>
      <c r="H14" s="205">
        <v>3</v>
      </c>
      <c r="I14" s="234">
        <v>1</v>
      </c>
    </row>
    <row r="15" spans="1:9">
      <c r="A15" s="75" t="s">
        <v>1793</v>
      </c>
      <c r="B15" s="75"/>
      <c r="C15" s="229"/>
      <c r="D15" s="229"/>
      <c r="E15" s="229"/>
      <c r="F15" s="229"/>
      <c r="G15" s="229"/>
      <c r="H15" s="229"/>
      <c r="I15" s="251"/>
    </row>
    <row r="16" spans="1:9">
      <c r="A16" s="700" t="s">
        <v>1676</v>
      </c>
      <c r="B16" s="75"/>
      <c r="C16" s="229"/>
      <c r="D16" s="229"/>
      <c r="E16" s="229"/>
      <c r="F16" s="229"/>
      <c r="G16" s="229"/>
      <c r="H16" s="229"/>
      <c r="I16" s="251"/>
    </row>
    <row r="17" spans="1:9">
      <c r="A17" s="580" t="s">
        <v>435</v>
      </c>
      <c r="B17" s="80" t="s">
        <v>1472</v>
      </c>
      <c r="C17" s="205">
        <v>1</v>
      </c>
      <c r="D17" s="205">
        <v>4</v>
      </c>
      <c r="E17" s="205">
        <v>27</v>
      </c>
      <c r="F17" s="205">
        <v>14</v>
      </c>
      <c r="G17" s="205">
        <v>7</v>
      </c>
      <c r="H17" s="205">
        <v>3</v>
      </c>
      <c r="I17" s="234">
        <v>2</v>
      </c>
    </row>
    <row r="18" spans="1:9">
      <c r="A18" s="580" t="s">
        <v>436</v>
      </c>
      <c r="B18" s="80" t="s">
        <v>1472</v>
      </c>
      <c r="C18" s="205">
        <v>1</v>
      </c>
      <c r="D18" s="205">
        <v>2</v>
      </c>
      <c r="E18" s="205">
        <v>16</v>
      </c>
      <c r="F18" s="205">
        <v>6</v>
      </c>
      <c r="G18" s="205">
        <v>10</v>
      </c>
      <c r="H18" s="205">
        <v>5</v>
      </c>
      <c r="I18" s="234" t="s">
        <v>2820</v>
      </c>
    </row>
    <row r="19" spans="1:9">
      <c r="A19" s="75" t="s">
        <v>1471</v>
      </c>
      <c r="B19" s="75"/>
      <c r="C19" s="229"/>
      <c r="D19" s="229"/>
      <c r="E19" s="229"/>
      <c r="F19" s="229"/>
      <c r="G19" s="229"/>
      <c r="H19" s="229"/>
      <c r="I19" s="251"/>
    </row>
    <row r="20" spans="1:9">
      <c r="A20" s="700" t="s">
        <v>1676</v>
      </c>
      <c r="B20" s="164"/>
      <c r="C20" s="229"/>
      <c r="D20" s="229"/>
      <c r="E20" s="229"/>
      <c r="F20" s="229"/>
      <c r="G20" s="229"/>
      <c r="H20" s="229"/>
      <c r="I20" s="251"/>
    </row>
    <row r="21" spans="1:9">
      <c r="A21" s="580" t="s">
        <v>439</v>
      </c>
      <c r="B21" s="80" t="s">
        <v>1472</v>
      </c>
      <c r="C21" s="205">
        <v>1</v>
      </c>
      <c r="D21" s="205">
        <v>2</v>
      </c>
      <c r="E21" s="205">
        <v>17</v>
      </c>
      <c r="F21" s="205">
        <v>7</v>
      </c>
      <c r="G21" s="205">
        <v>3</v>
      </c>
      <c r="H21" s="205">
        <v>5</v>
      </c>
      <c r="I21" s="234">
        <v>2</v>
      </c>
    </row>
    <row r="22" spans="1:9">
      <c r="A22" s="75" t="s">
        <v>1474</v>
      </c>
      <c r="B22" s="75"/>
      <c r="C22" s="229"/>
      <c r="D22" s="229"/>
      <c r="E22" s="229"/>
      <c r="F22" s="229"/>
      <c r="G22" s="229"/>
      <c r="H22" s="229"/>
      <c r="I22" s="251"/>
    </row>
    <row r="23" spans="1:9">
      <c r="A23" s="700" t="s">
        <v>1676</v>
      </c>
      <c r="B23" s="164"/>
      <c r="C23" s="229"/>
      <c r="D23" s="229"/>
      <c r="E23" s="229"/>
      <c r="F23" s="229"/>
      <c r="G23" s="229"/>
      <c r="H23" s="229"/>
      <c r="I23" s="251"/>
    </row>
    <row r="24" spans="1:9">
      <c r="A24" s="580" t="s">
        <v>451</v>
      </c>
      <c r="B24" s="80" t="s">
        <v>1472</v>
      </c>
      <c r="C24" s="205">
        <v>1</v>
      </c>
      <c r="D24" s="205">
        <v>2</v>
      </c>
      <c r="E24" s="205">
        <v>13</v>
      </c>
      <c r="F24" s="205">
        <v>5</v>
      </c>
      <c r="G24" s="205">
        <v>1</v>
      </c>
      <c r="H24" s="205">
        <v>4</v>
      </c>
      <c r="I24" s="234">
        <v>4</v>
      </c>
    </row>
    <row r="25" spans="1:9">
      <c r="A25" s="580" t="s">
        <v>452</v>
      </c>
      <c r="B25" s="80" t="s">
        <v>1472</v>
      </c>
      <c r="C25" s="205">
        <v>1</v>
      </c>
      <c r="D25" s="205">
        <v>3</v>
      </c>
      <c r="E25" s="205">
        <v>20</v>
      </c>
      <c r="F25" s="205">
        <v>12</v>
      </c>
      <c r="G25" s="205">
        <v>4</v>
      </c>
      <c r="H25" s="205">
        <v>4</v>
      </c>
      <c r="I25" s="234">
        <v>1</v>
      </c>
    </row>
    <row r="26" spans="1:9" ht="13.5" customHeight="1">
      <c r="A26" s="75" t="s">
        <v>1475</v>
      </c>
      <c r="B26" s="75"/>
      <c r="C26" s="229"/>
      <c r="D26" s="229"/>
      <c r="E26" s="229"/>
      <c r="F26" s="229"/>
      <c r="G26" s="229"/>
      <c r="H26" s="229"/>
      <c r="I26" s="251"/>
    </row>
    <row r="27" spans="1:9">
      <c r="A27" s="700" t="s">
        <v>1676</v>
      </c>
      <c r="B27" s="164"/>
      <c r="C27" s="229"/>
      <c r="D27" s="229"/>
      <c r="E27" s="229"/>
      <c r="F27" s="229"/>
      <c r="G27" s="229"/>
      <c r="H27" s="229"/>
      <c r="I27" s="251"/>
    </row>
    <row r="28" spans="1:9">
      <c r="A28" s="580" t="s">
        <v>459</v>
      </c>
      <c r="B28" s="80" t="s">
        <v>1472</v>
      </c>
      <c r="C28" s="205">
        <v>1</v>
      </c>
      <c r="D28" s="205">
        <v>3</v>
      </c>
      <c r="E28" s="205">
        <v>24</v>
      </c>
      <c r="F28" s="205">
        <v>13</v>
      </c>
      <c r="G28" s="205">
        <v>13</v>
      </c>
      <c r="H28" s="205">
        <v>3</v>
      </c>
      <c r="I28" s="234">
        <v>1</v>
      </c>
    </row>
    <row r="29" spans="1:9" ht="13.5" customHeight="1">
      <c r="A29" s="75" t="s">
        <v>1494</v>
      </c>
      <c r="B29" s="75"/>
      <c r="C29" s="229"/>
      <c r="D29" s="229"/>
      <c r="E29" s="229"/>
      <c r="F29" s="229"/>
      <c r="G29" s="229"/>
      <c r="H29" s="229"/>
      <c r="I29" s="251"/>
    </row>
    <row r="30" spans="1:9">
      <c r="A30" s="700" t="s">
        <v>1676</v>
      </c>
      <c r="B30" s="164"/>
      <c r="C30" s="229"/>
      <c r="D30" s="229"/>
      <c r="E30" s="229"/>
      <c r="F30" s="229"/>
      <c r="G30" s="229"/>
      <c r="H30" s="229"/>
      <c r="I30" s="251"/>
    </row>
    <row r="31" spans="1:9">
      <c r="A31" s="580" t="s">
        <v>466</v>
      </c>
      <c r="B31" s="80" t="s">
        <v>1472</v>
      </c>
      <c r="C31" s="205">
        <v>1</v>
      </c>
      <c r="D31" s="205">
        <v>5</v>
      </c>
      <c r="E31" s="205">
        <v>34</v>
      </c>
      <c r="F31" s="205">
        <v>8</v>
      </c>
      <c r="G31" s="205">
        <v>11</v>
      </c>
      <c r="H31" s="205">
        <v>8</v>
      </c>
      <c r="I31" s="234">
        <v>2</v>
      </c>
    </row>
    <row r="32" spans="1:9" ht="13.5" customHeight="1">
      <c r="A32" s="81" t="s">
        <v>1487</v>
      </c>
      <c r="B32" s="81"/>
      <c r="C32" s="229"/>
      <c r="D32" s="229"/>
      <c r="E32" s="229"/>
      <c r="F32" s="229"/>
      <c r="G32" s="229"/>
      <c r="H32" s="229"/>
      <c r="I32" s="251"/>
    </row>
    <row r="33" spans="1:9">
      <c r="A33" s="700" t="s">
        <v>1676</v>
      </c>
      <c r="B33" s="164"/>
      <c r="C33" s="422"/>
      <c r="D33" s="422"/>
      <c r="E33" s="422"/>
      <c r="F33" s="422"/>
      <c r="G33" s="422"/>
      <c r="H33" s="422"/>
      <c r="I33" s="423"/>
    </row>
    <row r="34" spans="1:9">
      <c r="A34" s="580" t="s">
        <v>471</v>
      </c>
      <c r="B34" s="80" t="s">
        <v>1472</v>
      </c>
      <c r="C34" s="205">
        <v>1</v>
      </c>
      <c r="D34" s="205">
        <v>3</v>
      </c>
      <c r="E34" s="205">
        <v>22</v>
      </c>
      <c r="F34" s="205">
        <v>8</v>
      </c>
      <c r="G34" s="205">
        <v>7</v>
      </c>
      <c r="H34" s="205">
        <v>5</v>
      </c>
      <c r="I34" s="234">
        <v>2</v>
      </c>
    </row>
    <row r="35" spans="1:9" ht="13.5" customHeight="1">
      <c r="A35" s="75" t="s">
        <v>1478</v>
      </c>
      <c r="B35" s="75"/>
      <c r="C35" s="229"/>
      <c r="D35" s="229"/>
      <c r="E35" s="229"/>
      <c r="F35" s="229"/>
      <c r="G35" s="229"/>
      <c r="H35" s="229"/>
      <c r="I35" s="251"/>
    </row>
    <row r="36" spans="1:9">
      <c r="A36" s="700" t="s">
        <v>1676</v>
      </c>
      <c r="B36" s="164"/>
      <c r="C36" s="229"/>
      <c r="D36" s="229"/>
      <c r="E36" s="229"/>
      <c r="F36" s="229"/>
      <c r="G36" s="229"/>
      <c r="H36" s="229"/>
      <c r="I36" s="251"/>
    </row>
    <row r="37" spans="1:9">
      <c r="A37" s="580" t="s">
        <v>476</v>
      </c>
      <c r="B37" s="80" t="s">
        <v>1472</v>
      </c>
      <c r="C37" s="205">
        <v>1</v>
      </c>
      <c r="D37" s="205">
        <v>5</v>
      </c>
      <c r="E37" s="205">
        <v>30</v>
      </c>
      <c r="F37" s="205">
        <v>12</v>
      </c>
      <c r="G37" s="205">
        <v>14</v>
      </c>
      <c r="H37" s="205">
        <v>5</v>
      </c>
      <c r="I37" s="234">
        <v>3</v>
      </c>
    </row>
    <row r="38" spans="1:9">
      <c r="A38" s="75" t="s">
        <v>1479</v>
      </c>
      <c r="B38" s="75"/>
      <c r="C38" s="229"/>
      <c r="D38" s="229"/>
      <c r="E38" s="229"/>
      <c r="F38" s="229"/>
      <c r="G38" s="229"/>
      <c r="H38" s="229"/>
      <c r="I38" s="251"/>
    </row>
    <row r="39" spans="1:9">
      <c r="A39" s="700" t="s">
        <v>1676</v>
      </c>
      <c r="B39" s="164"/>
      <c r="C39" s="229"/>
      <c r="D39" s="229"/>
      <c r="E39" s="229"/>
      <c r="F39" s="229"/>
      <c r="G39" s="229"/>
      <c r="H39" s="229"/>
      <c r="I39" s="251"/>
    </row>
    <row r="40" spans="1:9">
      <c r="A40" s="580" t="s">
        <v>482</v>
      </c>
      <c r="B40" s="80" t="s">
        <v>1472</v>
      </c>
      <c r="C40" s="205">
        <v>1</v>
      </c>
      <c r="D40" s="205">
        <v>3</v>
      </c>
      <c r="E40" s="205">
        <v>22</v>
      </c>
      <c r="F40" s="205">
        <v>9</v>
      </c>
      <c r="G40" s="205">
        <v>7</v>
      </c>
      <c r="H40" s="205">
        <v>4</v>
      </c>
      <c r="I40" s="234">
        <v>2</v>
      </c>
    </row>
    <row r="41" spans="1:9" ht="13.5" customHeight="1">
      <c r="A41" s="75" t="s">
        <v>1488</v>
      </c>
      <c r="B41" s="75"/>
      <c r="C41" s="229"/>
      <c r="D41" s="229"/>
      <c r="E41" s="229"/>
      <c r="F41" s="229"/>
      <c r="G41" s="229"/>
      <c r="H41" s="229"/>
      <c r="I41" s="251"/>
    </row>
    <row r="42" spans="1:9">
      <c r="A42" s="700" t="s">
        <v>1676</v>
      </c>
      <c r="B42" s="164"/>
      <c r="C42" s="229"/>
      <c r="D42" s="229"/>
      <c r="E42" s="229"/>
      <c r="F42" s="229"/>
      <c r="G42" s="229"/>
      <c r="H42" s="229"/>
      <c r="I42" s="251"/>
    </row>
    <row r="43" spans="1:9">
      <c r="A43" s="580" t="s">
        <v>488</v>
      </c>
      <c r="B43" s="80" t="s">
        <v>1472</v>
      </c>
      <c r="C43" s="205">
        <v>1</v>
      </c>
      <c r="D43" s="205">
        <v>5</v>
      </c>
      <c r="E43" s="205">
        <v>35</v>
      </c>
      <c r="F43" s="205">
        <v>16</v>
      </c>
      <c r="G43" s="205">
        <v>6</v>
      </c>
      <c r="H43" s="205">
        <v>5</v>
      </c>
      <c r="I43" s="234">
        <v>1</v>
      </c>
    </row>
    <row r="44" spans="1:9">
      <c r="A44" s="75" t="s">
        <v>1489</v>
      </c>
      <c r="B44" s="75"/>
      <c r="C44" s="229"/>
      <c r="D44" s="229"/>
      <c r="E44" s="229"/>
      <c r="F44" s="229"/>
      <c r="G44" s="229"/>
      <c r="H44" s="229"/>
      <c r="I44" s="251"/>
    </row>
    <row r="45" spans="1:9">
      <c r="A45" s="700" t="s">
        <v>1676</v>
      </c>
      <c r="B45" s="75"/>
      <c r="C45" s="429"/>
      <c r="D45" s="429"/>
      <c r="E45" s="429"/>
      <c r="F45" s="429"/>
      <c r="G45" s="429"/>
      <c r="H45" s="429"/>
      <c r="I45" s="430"/>
    </row>
    <row r="46" spans="1:9">
      <c r="A46" s="580" t="s">
        <v>494</v>
      </c>
      <c r="B46" s="80" t="s">
        <v>1473</v>
      </c>
      <c r="C46" s="205">
        <v>1</v>
      </c>
      <c r="D46" s="205">
        <v>3</v>
      </c>
      <c r="E46" s="205">
        <v>19</v>
      </c>
      <c r="F46" s="205">
        <v>10</v>
      </c>
      <c r="G46" s="205">
        <v>5</v>
      </c>
      <c r="H46" s="205">
        <v>5</v>
      </c>
      <c r="I46" s="234">
        <v>4</v>
      </c>
    </row>
    <row r="47" spans="1:9">
      <c r="A47" s="75" t="s">
        <v>1480</v>
      </c>
      <c r="B47" s="75"/>
      <c r="C47" s="229"/>
      <c r="D47" s="229"/>
      <c r="E47" s="229"/>
      <c r="F47" s="229"/>
      <c r="G47" s="229"/>
      <c r="H47" s="229"/>
      <c r="I47" s="251"/>
    </row>
    <row r="48" spans="1:9">
      <c r="A48" s="700" t="s">
        <v>1676</v>
      </c>
      <c r="B48" s="75"/>
      <c r="C48" s="429"/>
      <c r="D48" s="429"/>
      <c r="E48" s="429"/>
      <c r="F48" s="429"/>
      <c r="G48" s="429"/>
      <c r="H48" s="429"/>
      <c r="I48" s="430"/>
    </row>
    <row r="49" spans="1:9">
      <c r="A49" s="580" t="s">
        <v>504</v>
      </c>
      <c r="B49" s="80" t="s">
        <v>1472</v>
      </c>
      <c r="C49" s="205">
        <v>1</v>
      </c>
      <c r="D49" s="205">
        <v>4</v>
      </c>
      <c r="E49" s="205">
        <v>31</v>
      </c>
      <c r="F49" s="205">
        <v>14</v>
      </c>
      <c r="G49" s="205">
        <v>9</v>
      </c>
      <c r="H49" s="205">
        <v>2</v>
      </c>
      <c r="I49" s="234" t="s">
        <v>2820</v>
      </c>
    </row>
    <row r="50" spans="1:9">
      <c r="A50" s="75" t="s">
        <v>1481</v>
      </c>
      <c r="B50" s="75"/>
      <c r="C50" s="229"/>
      <c r="D50" s="229"/>
      <c r="E50" s="229"/>
      <c r="F50" s="229"/>
      <c r="G50" s="229"/>
      <c r="H50" s="229"/>
      <c r="I50" s="251"/>
    </row>
    <row r="51" spans="1:9" ht="13.5" customHeight="1">
      <c r="A51" s="700" t="s">
        <v>1676</v>
      </c>
      <c r="B51" s="75"/>
      <c r="C51" s="429"/>
      <c r="D51" s="429"/>
      <c r="E51" s="429"/>
      <c r="F51" s="429"/>
      <c r="G51" s="429"/>
      <c r="H51" s="429"/>
      <c r="I51" s="430"/>
    </row>
    <row r="52" spans="1:9">
      <c r="A52" s="580" t="s">
        <v>514</v>
      </c>
      <c r="B52" s="80" t="s">
        <v>1473</v>
      </c>
      <c r="C52" s="205">
        <v>1</v>
      </c>
      <c r="D52" s="205">
        <v>1</v>
      </c>
      <c r="E52" s="205">
        <v>5</v>
      </c>
      <c r="F52" s="205">
        <v>3</v>
      </c>
      <c r="G52" s="205">
        <v>2</v>
      </c>
      <c r="H52" s="205">
        <v>2</v>
      </c>
      <c r="I52" s="234">
        <v>1</v>
      </c>
    </row>
    <row r="53" spans="1:9" ht="13.5" customHeight="1">
      <c r="A53" s="580" t="s">
        <v>513</v>
      </c>
      <c r="B53" s="80" t="s">
        <v>1473</v>
      </c>
      <c r="C53" s="205">
        <v>1</v>
      </c>
      <c r="D53" s="205">
        <v>3</v>
      </c>
      <c r="E53" s="205">
        <v>17</v>
      </c>
      <c r="F53" s="205">
        <v>9</v>
      </c>
      <c r="G53" s="205">
        <v>2</v>
      </c>
      <c r="H53" s="205">
        <v>3</v>
      </c>
      <c r="I53" s="234">
        <v>2</v>
      </c>
    </row>
    <row r="54" spans="1:9">
      <c r="A54" s="75" t="s">
        <v>1482</v>
      </c>
      <c r="B54" s="75"/>
      <c r="C54" s="229"/>
      <c r="D54" s="229"/>
      <c r="E54" s="229"/>
      <c r="F54" s="229"/>
      <c r="G54" s="229"/>
      <c r="H54" s="229"/>
      <c r="I54" s="251"/>
    </row>
    <row r="55" spans="1:9" ht="13.5" customHeight="1">
      <c r="A55" s="700" t="s">
        <v>1676</v>
      </c>
      <c r="B55" s="75"/>
      <c r="C55" s="429"/>
      <c r="D55" s="429"/>
      <c r="E55" s="429"/>
      <c r="F55" s="429"/>
      <c r="G55" s="429"/>
      <c r="H55" s="429"/>
      <c r="I55" s="430"/>
    </row>
    <row r="56" spans="1:9" ht="13.5" customHeight="1">
      <c r="A56" s="85" t="s">
        <v>536</v>
      </c>
      <c r="B56" s="80" t="s">
        <v>1472</v>
      </c>
      <c r="C56" s="431">
        <v>1</v>
      </c>
      <c r="D56" s="431">
        <v>3</v>
      </c>
      <c r="E56" s="431">
        <v>20</v>
      </c>
      <c r="F56" s="431">
        <v>6</v>
      </c>
      <c r="G56" s="431">
        <v>3</v>
      </c>
      <c r="H56" s="431">
        <v>3</v>
      </c>
      <c r="I56" s="432">
        <v>1</v>
      </c>
    </row>
    <row r="57" spans="1:9" ht="12.75" customHeight="1">
      <c r="A57" s="580" t="s">
        <v>519</v>
      </c>
      <c r="B57" s="80" t="s">
        <v>1472</v>
      </c>
      <c r="C57" s="205">
        <v>1</v>
      </c>
      <c r="D57" s="205">
        <v>3</v>
      </c>
      <c r="E57" s="205">
        <v>25</v>
      </c>
      <c r="F57" s="205">
        <v>11</v>
      </c>
      <c r="G57" s="205">
        <v>9</v>
      </c>
      <c r="H57" s="205">
        <v>3</v>
      </c>
      <c r="I57" s="234">
        <v>2</v>
      </c>
    </row>
    <row r="58" spans="1:9">
      <c r="A58" s="75" t="s">
        <v>1483</v>
      </c>
      <c r="B58" s="75"/>
      <c r="C58" s="229"/>
      <c r="D58" s="229"/>
      <c r="E58" s="229"/>
      <c r="F58" s="229"/>
      <c r="G58" s="229"/>
      <c r="H58" s="229"/>
      <c r="I58" s="251"/>
    </row>
    <row r="59" spans="1:9">
      <c r="A59" s="700" t="s">
        <v>1676</v>
      </c>
      <c r="B59" s="75"/>
      <c r="C59" s="429"/>
      <c r="D59" s="429"/>
      <c r="E59" s="429"/>
      <c r="F59" s="429"/>
      <c r="G59" s="429"/>
      <c r="H59" s="429"/>
      <c r="I59" s="430"/>
    </row>
    <row r="60" spans="1:9" ht="12.75" customHeight="1">
      <c r="A60" s="580" t="s">
        <v>524</v>
      </c>
      <c r="B60" s="80" t="s">
        <v>1472</v>
      </c>
      <c r="C60" s="205">
        <v>1</v>
      </c>
      <c r="D60" s="205">
        <v>11</v>
      </c>
      <c r="E60" s="205">
        <v>74</v>
      </c>
      <c r="F60" s="205">
        <v>31</v>
      </c>
      <c r="G60" s="205">
        <v>30</v>
      </c>
      <c r="H60" s="205">
        <v>13</v>
      </c>
      <c r="I60" s="234">
        <v>6</v>
      </c>
    </row>
    <row r="61" spans="1:9" ht="14.25" customHeight="1">
      <c r="A61" s="75" t="s">
        <v>1491</v>
      </c>
      <c r="B61" s="75"/>
      <c r="C61" s="427"/>
      <c r="D61" s="427"/>
      <c r="E61" s="427"/>
      <c r="F61" s="427"/>
      <c r="G61" s="427"/>
      <c r="H61" s="427"/>
      <c r="I61" s="428"/>
    </row>
    <row r="62" spans="1:9" ht="14.25" customHeight="1">
      <c r="A62" s="782" t="s">
        <v>1490</v>
      </c>
      <c r="B62" s="75"/>
      <c r="C62" s="437"/>
      <c r="D62" s="437"/>
      <c r="E62" s="437"/>
      <c r="F62" s="437"/>
      <c r="G62" s="437"/>
      <c r="H62" s="437"/>
      <c r="I62" s="438"/>
    </row>
    <row r="63" spans="1:9">
      <c r="A63" s="580" t="s">
        <v>538</v>
      </c>
      <c r="B63" s="80"/>
      <c r="C63" s="205">
        <v>3</v>
      </c>
      <c r="D63" s="205">
        <v>18</v>
      </c>
      <c r="E63" s="205">
        <v>84</v>
      </c>
      <c r="F63" s="205">
        <v>35</v>
      </c>
      <c r="G63" s="205">
        <v>16</v>
      </c>
      <c r="H63" s="205">
        <v>21</v>
      </c>
      <c r="I63" s="234">
        <v>12</v>
      </c>
    </row>
    <row r="64" spans="1:9">
      <c r="A64" s="580" t="s">
        <v>539</v>
      </c>
      <c r="B64" s="80"/>
      <c r="C64" s="205">
        <v>2</v>
      </c>
      <c r="D64" s="205">
        <v>8</v>
      </c>
      <c r="E64" s="205">
        <v>50</v>
      </c>
      <c r="F64" s="205">
        <v>26</v>
      </c>
      <c r="G64" s="205">
        <v>9</v>
      </c>
      <c r="H64" s="205">
        <v>13</v>
      </c>
      <c r="I64" s="234">
        <v>8</v>
      </c>
    </row>
    <row r="65" spans="1:9">
      <c r="A65" s="580" t="s">
        <v>499</v>
      </c>
      <c r="B65" s="80"/>
      <c r="C65" s="205">
        <v>1</v>
      </c>
      <c r="D65" s="205">
        <v>8</v>
      </c>
      <c r="E65" s="205">
        <v>41</v>
      </c>
      <c r="F65" s="205">
        <v>23</v>
      </c>
      <c r="G65" s="205">
        <v>11</v>
      </c>
      <c r="H65" s="205">
        <v>12</v>
      </c>
      <c r="I65" s="234">
        <v>8</v>
      </c>
    </row>
    <row r="66" spans="1:9">
      <c r="A66" s="580" t="s">
        <v>1484</v>
      </c>
      <c r="B66" s="80"/>
      <c r="C66" s="205">
        <v>1</v>
      </c>
      <c r="D66" s="205">
        <v>1</v>
      </c>
      <c r="E66" s="205">
        <v>9</v>
      </c>
      <c r="F66" s="205">
        <v>5</v>
      </c>
      <c r="G66" s="205">
        <v>3</v>
      </c>
      <c r="H66" s="205">
        <v>4</v>
      </c>
      <c r="I66" s="234">
        <v>1</v>
      </c>
    </row>
    <row r="68" spans="1:9">
      <c r="A68" s="596" t="s">
        <v>1524</v>
      </c>
      <c r="B68" s="44"/>
    </row>
    <row r="69" spans="1:9">
      <c r="A69" s="613" t="s">
        <v>1525</v>
      </c>
      <c r="B69" s="44"/>
    </row>
  </sheetData>
  <mergeCells count="9">
    <mergeCell ref="A5:B7"/>
    <mergeCell ref="C5:C7"/>
    <mergeCell ref="D5:D7"/>
    <mergeCell ref="E5:G5"/>
    <mergeCell ref="H5:I5"/>
    <mergeCell ref="E6:E7"/>
    <mergeCell ref="F6:G6"/>
    <mergeCell ref="H6:H7"/>
    <mergeCell ref="I6:I7"/>
  </mergeCells>
  <hyperlinks>
    <hyperlink ref="A1" location="'SPIS TABLIC'!A1" display="POWRÓT/BACK"/>
  </hyperlinks>
  <pageMargins left="0.75" right="0.75" top="1" bottom="1" header="0.5" footer="0.5"/>
  <pageSetup paperSize="9" scale="94" orientation="portrait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zoomScaleNormal="100" zoomScaleSheetLayoutView="100" workbookViewId="0">
      <pane ySplit="7" topLeftCell="A8" activePane="bottomLeft" state="frozen"/>
      <selection activeCell="C30" sqref="C30"/>
      <selection pane="bottomLeft"/>
    </sheetView>
  </sheetViews>
  <sheetFormatPr defaultColWidth="9.140625" defaultRowHeight="12.75"/>
  <cols>
    <col min="1" max="1" width="24.7109375" style="5" customWidth="1"/>
    <col min="2" max="2" width="4.28515625" style="83" customWidth="1"/>
    <col min="3" max="6" width="9.140625" style="5"/>
    <col min="7" max="7" width="10.42578125" style="5" customWidth="1"/>
    <col min="8" max="16384" width="9.140625" style="5"/>
  </cols>
  <sheetData>
    <row r="1" spans="1:9" ht="15">
      <c r="A1" s="521" t="s">
        <v>1872</v>
      </c>
    </row>
    <row r="3" spans="1:9" ht="14.25">
      <c r="A3" s="586" t="s">
        <v>3216</v>
      </c>
      <c r="B3" s="74"/>
      <c r="C3" s="576"/>
      <c r="D3" s="576"/>
      <c r="E3" s="576"/>
      <c r="F3" s="576"/>
      <c r="G3" s="576"/>
      <c r="H3" s="576"/>
      <c r="I3" s="576"/>
    </row>
    <row r="4" spans="1:9" ht="14.25">
      <c r="A4" s="713" t="s">
        <v>2720</v>
      </c>
      <c r="B4" s="785"/>
      <c r="C4" s="576"/>
      <c r="D4" s="576"/>
      <c r="E4" s="576"/>
      <c r="F4" s="576"/>
      <c r="G4" s="576"/>
      <c r="H4" s="576"/>
      <c r="I4" s="576"/>
    </row>
    <row r="5" spans="1:9" ht="27" customHeight="1">
      <c r="A5" s="1574" t="s">
        <v>2568</v>
      </c>
      <c r="B5" s="1575"/>
      <c r="C5" s="1493" t="s">
        <v>2404</v>
      </c>
      <c r="D5" s="1493" t="s">
        <v>2360</v>
      </c>
      <c r="E5" s="1493" t="s">
        <v>2405</v>
      </c>
      <c r="F5" s="1493"/>
      <c r="G5" s="1493"/>
      <c r="H5" s="1493" t="s">
        <v>2573</v>
      </c>
      <c r="I5" s="1529"/>
    </row>
    <row r="6" spans="1:9" ht="33" customHeight="1">
      <c r="A6" s="1574"/>
      <c r="B6" s="1575"/>
      <c r="C6" s="1493"/>
      <c r="D6" s="1493"/>
      <c r="E6" s="1493" t="s">
        <v>2184</v>
      </c>
      <c r="F6" s="1493" t="s">
        <v>2570</v>
      </c>
      <c r="G6" s="1493"/>
      <c r="H6" s="1493" t="s">
        <v>2184</v>
      </c>
      <c r="I6" s="1529" t="s">
        <v>2876</v>
      </c>
    </row>
    <row r="7" spans="1:9" ht="41.25" customHeight="1">
      <c r="A7" s="1574"/>
      <c r="B7" s="1575"/>
      <c r="C7" s="1493"/>
      <c r="D7" s="1493"/>
      <c r="E7" s="1493"/>
      <c r="F7" s="567" t="s">
        <v>2571</v>
      </c>
      <c r="G7" s="567" t="s">
        <v>3213</v>
      </c>
      <c r="H7" s="1493"/>
      <c r="I7" s="1529"/>
    </row>
    <row r="8" spans="1:9" ht="18" customHeight="1">
      <c r="A8" s="75" t="s">
        <v>1790</v>
      </c>
      <c r="B8" s="76" t="s">
        <v>810</v>
      </c>
      <c r="C8" s="429">
        <v>95</v>
      </c>
      <c r="D8" s="229">
        <v>644</v>
      </c>
      <c r="E8" s="429">
        <v>11364</v>
      </c>
      <c r="F8" s="429">
        <v>3845</v>
      </c>
      <c r="G8" s="429">
        <v>4414</v>
      </c>
      <c r="H8" s="229">
        <v>3353</v>
      </c>
      <c r="I8" s="251">
        <v>1209</v>
      </c>
    </row>
    <row r="9" spans="1:9">
      <c r="A9" s="782" t="s">
        <v>423</v>
      </c>
      <c r="B9" s="76" t="s">
        <v>1472</v>
      </c>
      <c r="C9" s="229">
        <v>81</v>
      </c>
      <c r="D9" s="229">
        <v>557</v>
      </c>
      <c r="E9" s="229">
        <v>10063</v>
      </c>
      <c r="F9" s="229">
        <v>3472</v>
      </c>
      <c r="G9" s="229">
        <v>3940</v>
      </c>
      <c r="H9" s="229">
        <v>2959</v>
      </c>
      <c r="I9" s="251">
        <v>1073</v>
      </c>
    </row>
    <row r="10" spans="1:9">
      <c r="A10" s="77"/>
      <c r="B10" s="76" t="s">
        <v>1473</v>
      </c>
      <c r="C10" s="229">
        <v>14</v>
      </c>
      <c r="D10" s="229">
        <v>87</v>
      </c>
      <c r="E10" s="229">
        <v>1301</v>
      </c>
      <c r="F10" s="229">
        <v>373</v>
      </c>
      <c r="G10" s="229">
        <v>474</v>
      </c>
      <c r="H10" s="229">
        <v>394</v>
      </c>
      <c r="I10" s="251">
        <v>136</v>
      </c>
    </row>
    <row r="11" spans="1:9">
      <c r="A11" s="75" t="s">
        <v>1470</v>
      </c>
      <c r="B11" s="76"/>
      <c r="C11" s="441"/>
      <c r="D11" s="346"/>
      <c r="E11" s="346"/>
      <c r="F11" s="346"/>
      <c r="G11" s="346"/>
      <c r="H11" s="346"/>
      <c r="I11" s="442"/>
    </row>
    <row r="12" spans="1:9">
      <c r="A12" s="700" t="s">
        <v>1676</v>
      </c>
      <c r="B12" s="79"/>
      <c r="C12" s="229"/>
      <c r="D12" s="229"/>
      <c r="E12" s="229"/>
      <c r="F12" s="229"/>
      <c r="G12" s="229"/>
      <c r="H12" s="229"/>
      <c r="I12" s="251"/>
    </row>
    <row r="13" spans="1:9">
      <c r="A13" s="550" t="s">
        <v>424</v>
      </c>
      <c r="B13" s="80" t="s">
        <v>1472</v>
      </c>
      <c r="C13" s="443">
        <v>3</v>
      </c>
      <c r="D13" s="443">
        <v>69</v>
      </c>
      <c r="E13" s="443">
        <v>498</v>
      </c>
      <c r="F13" s="443">
        <v>178</v>
      </c>
      <c r="G13" s="443">
        <v>172</v>
      </c>
      <c r="H13" s="443">
        <v>181</v>
      </c>
      <c r="I13" s="444">
        <v>77</v>
      </c>
    </row>
    <row r="14" spans="1:9">
      <c r="A14" s="550" t="s">
        <v>425</v>
      </c>
      <c r="B14" s="80" t="s">
        <v>1473</v>
      </c>
      <c r="C14" s="205">
        <v>1</v>
      </c>
      <c r="D14" s="205">
        <v>30</v>
      </c>
      <c r="E14" s="205">
        <v>147</v>
      </c>
      <c r="F14" s="205">
        <v>55</v>
      </c>
      <c r="G14" s="205">
        <v>44</v>
      </c>
      <c r="H14" s="205">
        <v>51</v>
      </c>
      <c r="I14" s="234">
        <v>26</v>
      </c>
    </row>
    <row r="15" spans="1:9">
      <c r="A15" s="75" t="s">
        <v>1485</v>
      </c>
      <c r="B15" s="76"/>
      <c r="C15" s="441"/>
      <c r="D15" s="441"/>
      <c r="E15" s="441"/>
      <c r="F15" s="441"/>
      <c r="G15" s="441"/>
      <c r="H15" s="441"/>
      <c r="I15" s="445"/>
    </row>
    <row r="16" spans="1:9">
      <c r="A16" s="700" t="s">
        <v>1676</v>
      </c>
      <c r="B16" s="76"/>
      <c r="C16" s="229"/>
      <c r="D16" s="229"/>
      <c r="E16" s="229"/>
      <c r="F16" s="229"/>
      <c r="G16" s="229"/>
      <c r="H16" s="229"/>
      <c r="I16" s="251"/>
    </row>
    <row r="17" spans="1:19">
      <c r="A17" s="550" t="s">
        <v>434</v>
      </c>
      <c r="B17" s="80" t="s">
        <v>1472</v>
      </c>
      <c r="C17" s="443">
        <v>1</v>
      </c>
      <c r="D17" s="443">
        <v>7</v>
      </c>
      <c r="E17" s="443">
        <v>168</v>
      </c>
      <c r="F17" s="443">
        <v>42</v>
      </c>
      <c r="G17" s="443">
        <v>53</v>
      </c>
      <c r="H17" s="443">
        <v>70</v>
      </c>
      <c r="I17" s="444">
        <v>26</v>
      </c>
    </row>
    <row r="18" spans="1:19" ht="13.5" customHeight="1">
      <c r="A18" s="550" t="s">
        <v>435</v>
      </c>
      <c r="B18" s="80" t="s">
        <v>1472</v>
      </c>
      <c r="C18" s="443">
        <v>3</v>
      </c>
      <c r="D18" s="443">
        <v>17</v>
      </c>
      <c r="E18" s="443">
        <v>393</v>
      </c>
      <c r="F18" s="443">
        <v>142</v>
      </c>
      <c r="G18" s="443">
        <v>148</v>
      </c>
      <c r="H18" s="443">
        <v>126</v>
      </c>
      <c r="I18" s="444">
        <v>39</v>
      </c>
    </row>
    <row r="19" spans="1:19">
      <c r="A19" s="550" t="s">
        <v>436</v>
      </c>
      <c r="B19" s="80" t="s">
        <v>1473</v>
      </c>
      <c r="C19" s="443">
        <v>2</v>
      </c>
      <c r="D19" s="443">
        <v>11</v>
      </c>
      <c r="E19" s="443">
        <v>255</v>
      </c>
      <c r="F19" s="443">
        <v>76</v>
      </c>
      <c r="G19" s="443">
        <v>99</v>
      </c>
      <c r="H19" s="443">
        <v>85</v>
      </c>
      <c r="I19" s="444">
        <v>37</v>
      </c>
    </row>
    <row r="20" spans="1:19">
      <c r="A20" s="75" t="s">
        <v>1471</v>
      </c>
      <c r="B20" s="76"/>
      <c r="C20" s="441"/>
      <c r="D20" s="441"/>
      <c r="E20" s="441"/>
      <c r="F20" s="441"/>
      <c r="G20" s="441"/>
      <c r="H20" s="441"/>
      <c r="I20" s="445"/>
    </row>
    <row r="21" spans="1:19" ht="13.5" customHeight="1">
      <c r="A21" s="700" t="s">
        <v>1676</v>
      </c>
      <c r="B21" s="79"/>
      <c r="C21" s="229"/>
      <c r="D21" s="229"/>
      <c r="E21" s="229"/>
      <c r="F21" s="229"/>
      <c r="G21" s="229"/>
      <c r="H21" s="229"/>
      <c r="I21" s="251"/>
    </row>
    <row r="22" spans="1:19">
      <c r="A22" s="550" t="s">
        <v>438</v>
      </c>
      <c r="B22" s="80" t="s">
        <v>1472</v>
      </c>
      <c r="C22" s="443">
        <v>1</v>
      </c>
      <c r="D22" s="443">
        <v>3</v>
      </c>
      <c r="E22" s="443">
        <v>41</v>
      </c>
      <c r="F22" s="443">
        <v>13</v>
      </c>
      <c r="G22" s="443">
        <v>12</v>
      </c>
      <c r="H22" s="443">
        <v>13</v>
      </c>
      <c r="I22" s="444">
        <v>8</v>
      </c>
    </row>
    <row r="23" spans="1:19" ht="13.5" customHeight="1">
      <c r="A23" s="550" t="s">
        <v>439</v>
      </c>
      <c r="B23" s="80" t="s">
        <v>1472</v>
      </c>
      <c r="C23" s="443">
        <v>2</v>
      </c>
      <c r="D23" s="443">
        <v>12</v>
      </c>
      <c r="E23" s="443">
        <v>229</v>
      </c>
      <c r="F23" s="443">
        <v>100</v>
      </c>
      <c r="G23" s="443">
        <v>83</v>
      </c>
      <c r="H23" s="443">
        <v>75</v>
      </c>
      <c r="I23" s="444">
        <v>25</v>
      </c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3.5" customHeight="1">
      <c r="A24" s="550" t="s">
        <v>1955</v>
      </c>
      <c r="B24" s="80" t="s">
        <v>1472</v>
      </c>
      <c r="C24" s="443">
        <v>1</v>
      </c>
      <c r="D24" s="443">
        <v>3</v>
      </c>
      <c r="E24" s="443">
        <v>33</v>
      </c>
      <c r="F24" s="443" t="s">
        <v>2820</v>
      </c>
      <c r="G24" s="443">
        <v>21</v>
      </c>
      <c r="H24" s="443" t="s">
        <v>2820</v>
      </c>
      <c r="I24" s="444" t="s">
        <v>2820</v>
      </c>
      <c r="K24" s="550"/>
      <c r="L24" s="80"/>
      <c r="M24" s="519"/>
      <c r="N24" s="519"/>
      <c r="O24" s="519"/>
      <c r="P24" s="519"/>
      <c r="Q24" s="519"/>
      <c r="R24" s="519"/>
      <c r="S24" s="519"/>
    </row>
    <row r="25" spans="1:19">
      <c r="A25" s="75" t="s">
        <v>1486</v>
      </c>
      <c r="B25" s="76"/>
      <c r="C25" s="441"/>
      <c r="D25" s="441"/>
      <c r="E25" s="441"/>
      <c r="F25" s="441"/>
      <c r="G25" s="441"/>
      <c r="H25" s="441"/>
      <c r="I25" s="445"/>
    </row>
    <row r="26" spans="1:19" ht="13.5" customHeight="1">
      <c r="A26" s="700" t="s">
        <v>1676</v>
      </c>
      <c r="B26" s="79"/>
      <c r="C26" s="441"/>
      <c r="D26" s="441"/>
      <c r="E26" s="441"/>
      <c r="F26" s="441"/>
      <c r="G26" s="441"/>
      <c r="H26" s="441"/>
      <c r="I26" s="445"/>
    </row>
    <row r="27" spans="1:19" ht="13.5" customHeight="1">
      <c r="A27" s="550" t="s">
        <v>444</v>
      </c>
      <c r="B27" s="80" t="s">
        <v>1472</v>
      </c>
      <c r="C27" s="443">
        <v>1</v>
      </c>
      <c r="D27" s="443">
        <v>9</v>
      </c>
      <c r="E27" s="443">
        <v>95</v>
      </c>
      <c r="F27" s="443">
        <v>75</v>
      </c>
      <c r="G27" s="443">
        <v>36</v>
      </c>
      <c r="H27" s="443">
        <v>22</v>
      </c>
      <c r="I27" s="444">
        <v>19</v>
      </c>
    </row>
    <row r="28" spans="1:19" ht="13.5" customHeight="1">
      <c r="A28" s="550" t="s">
        <v>444</v>
      </c>
      <c r="B28" s="80" t="s">
        <v>1473</v>
      </c>
      <c r="C28" s="443">
        <v>2</v>
      </c>
      <c r="D28" s="443">
        <v>9</v>
      </c>
      <c r="E28" s="443">
        <v>107</v>
      </c>
      <c r="F28" s="443">
        <v>19</v>
      </c>
      <c r="G28" s="443">
        <v>48</v>
      </c>
      <c r="H28" s="443">
        <v>30</v>
      </c>
      <c r="I28" s="444">
        <v>9</v>
      </c>
    </row>
    <row r="29" spans="1:19">
      <c r="A29" s="75" t="s">
        <v>1474</v>
      </c>
      <c r="B29" s="76"/>
      <c r="C29" s="441"/>
      <c r="D29" s="441"/>
      <c r="E29" s="441"/>
      <c r="F29" s="441"/>
      <c r="G29" s="441"/>
      <c r="H29" s="441"/>
      <c r="I29" s="445"/>
    </row>
    <row r="30" spans="1:19" ht="13.5" customHeight="1">
      <c r="A30" s="700" t="s">
        <v>1676</v>
      </c>
      <c r="B30" s="79"/>
      <c r="C30" s="229"/>
      <c r="D30" s="229"/>
      <c r="E30" s="229"/>
      <c r="F30" s="229"/>
      <c r="G30" s="229"/>
      <c r="H30" s="229"/>
      <c r="I30" s="251"/>
    </row>
    <row r="31" spans="1:19">
      <c r="A31" s="550" t="s">
        <v>451</v>
      </c>
      <c r="B31" s="80" t="s">
        <v>1472</v>
      </c>
      <c r="C31" s="443">
        <v>2</v>
      </c>
      <c r="D31" s="443">
        <v>22</v>
      </c>
      <c r="E31" s="443">
        <v>586</v>
      </c>
      <c r="F31" s="443">
        <v>230</v>
      </c>
      <c r="G31" s="443">
        <v>211</v>
      </c>
      <c r="H31" s="443">
        <v>195</v>
      </c>
      <c r="I31" s="444">
        <v>60</v>
      </c>
    </row>
    <row r="32" spans="1:19" ht="13.5" customHeight="1">
      <c r="A32" s="550" t="s">
        <v>454</v>
      </c>
      <c r="B32" s="80" t="s">
        <v>1473</v>
      </c>
      <c r="C32" s="443">
        <v>1</v>
      </c>
      <c r="D32" s="443">
        <v>3</v>
      </c>
      <c r="E32" s="443">
        <v>92</v>
      </c>
      <c r="F32" s="443">
        <v>35</v>
      </c>
      <c r="G32" s="443">
        <v>30</v>
      </c>
      <c r="H32" s="443">
        <v>31</v>
      </c>
      <c r="I32" s="444">
        <v>4</v>
      </c>
    </row>
    <row r="33" spans="1:9">
      <c r="A33" s="550" t="s">
        <v>455</v>
      </c>
      <c r="B33" s="80" t="s">
        <v>1473</v>
      </c>
      <c r="C33" s="443">
        <v>1</v>
      </c>
      <c r="D33" s="443">
        <v>6</v>
      </c>
      <c r="E33" s="443">
        <v>181</v>
      </c>
      <c r="F33" s="443">
        <v>56</v>
      </c>
      <c r="G33" s="443">
        <v>63</v>
      </c>
      <c r="H33" s="443">
        <v>51</v>
      </c>
      <c r="I33" s="444">
        <v>16</v>
      </c>
    </row>
    <row r="34" spans="1:9">
      <c r="A34" s="550" t="s">
        <v>456</v>
      </c>
      <c r="B34" s="80" t="s">
        <v>1473</v>
      </c>
      <c r="C34" s="443">
        <v>1</v>
      </c>
      <c r="D34" s="443">
        <v>6</v>
      </c>
      <c r="E34" s="443">
        <v>150</v>
      </c>
      <c r="F34" s="443">
        <v>46</v>
      </c>
      <c r="G34" s="443">
        <v>56</v>
      </c>
      <c r="H34" s="443">
        <v>56</v>
      </c>
      <c r="I34" s="444">
        <v>22</v>
      </c>
    </row>
    <row r="35" spans="1:9" ht="13.5" customHeight="1">
      <c r="A35" s="550" t="s">
        <v>452</v>
      </c>
      <c r="B35" s="80" t="s">
        <v>1472</v>
      </c>
      <c r="C35" s="443">
        <v>1</v>
      </c>
      <c r="D35" s="443">
        <v>9</v>
      </c>
      <c r="E35" s="443">
        <v>267</v>
      </c>
      <c r="F35" s="443">
        <v>89</v>
      </c>
      <c r="G35" s="443">
        <v>91</v>
      </c>
      <c r="H35" s="443">
        <v>79</v>
      </c>
      <c r="I35" s="444">
        <v>26</v>
      </c>
    </row>
    <row r="36" spans="1:9">
      <c r="A36" s="75" t="s">
        <v>1475</v>
      </c>
      <c r="B36" s="76"/>
      <c r="C36" s="441"/>
      <c r="D36" s="441"/>
      <c r="E36" s="441"/>
      <c r="F36" s="441"/>
      <c r="G36" s="441"/>
      <c r="H36" s="441"/>
      <c r="I36" s="445"/>
    </row>
    <row r="37" spans="1:9" ht="13.5" customHeight="1">
      <c r="A37" s="700" t="s">
        <v>1676</v>
      </c>
      <c r="B37" s="79"/>
      <c r="C37" s="229"/>
      <c r="D37" s="229"/>
      <c r="E37" s="229"/>
      <c r="F37" s="229"/>
      <c r="G37" s="229"/>
      <c r="H37" s="229"/>
      <c r="I37" s="251"/>
    </row>
    <row r="38" spans="1:9">
      <c r="A38" s="550" t="s">
        <v>459</v>
      </c>
      <c r="B38" s="80" t="s">
        <v>1472</v>
      </c>
      <c r="C38" s="443">
        <v>4</v>
      </c>
      <c r="D38" s="443">
        <v>27</v>
      </c>
      <c r="E38" s="443">
        <v>624</v>
      </c>
      <c r="F38" s="443">
        <v>199</v>
      </c>
      <c r="G38" s="443">
        <v>231</v>
      </c>
      <c r="H38" s="443">
        <v>192</v>
      </c>
      <c r="I38" s="444">
        <v>64</v>
      </c>
    </row>
    <row r="39" spans="1:9" ht="13.5" customHeight="1">
      <c r="A39" s="550" t="s">
        <v>465</v>
      </c>
      <c r="B39" s="80" t="s">
        <v>1473</v>
      </c>
      <c r="C39" s="443">
        <v>1</v>
      </c>
      <c r="D39" s="443">
        <v>3</v>
      </c>
      <c r="E39" s="443">
        <v>35</v>
      </c>
      <c r="F39" s="443">
        <v>5</v>
      </c>
      <c r="G39" s="443">
        <v>11</v>
      </c>
      <c r="H39" s="443">
        <v>7</v>
      </c>
      <c r="I39" s="444">
        <v>2</v>
      </c>
    </row>
    <row r="40" spans="1:9" ht="13.5" customHeight="1">
      <c r="A40" s="75" t="s">
        <v>1476</v>
      </c>
      <c r="B40" s="76"/>
      <c r="C40" s="441"/>
      <c r="D40" s="441"/>
      <c r="E40" s="441"/>
      <c r="F40" s="441"/>
      <c r="G40" s="441"/>
      <c r="H40" s="441"/>
      <c r="I40" s="445"/>
    </row>
    <row r="41" spans="1:9">
      <c r="A41" s="700" t="s">
        <v>1676</v>
      </c>
      <c r="B41" s="79"/>
      <c r="C41" s="229"/>
      <c r="D41" s="229"/>
      <c r="E41" s="229"/>
      <c r="F41" s="229"/>
      <c r="G41" s="229"/>
      <c r="H41" s="229"/>
      <c r="I41" s="251"/>
    </row>
    <row r="42" spans="1:9" ht="13.5" customHeight="1">
      <c r="A42" s="550" t="s">
        <v>466</v>
      </c>
      <c r="B42" s="80" t="s">
        <v>1472</v>
      </c>
      <c r="C42" s="205">
        <v>4</v>
      </c>
      <c r="D42" s="205">
        <v>20</v>
      </c>
      <c r="E42" s="205">
        <v>503</v>
      </c>
      <c r="F42" s="205">
        <v>231</v>
      </c>
      <c r="G42" s="205">
        <v>235</v>
      </c>
      <c r="H42" s="205">
        <v>151</v>
      </c>
      <c r="I42" s="234">
        <v>70</v>
      </c>
    </row>
    <row r="43" spans="1:9" ht="13.5" customHeight="1">
      <c r="A43" s="550" t="s">
        <v>467</v>
      </c>
      <c r="B43" s="80" t="s">
        <v>1472</v>
      </c>
      <c r="C43" s="443">
        <v>1</v>
      </c>
      <c r="D43" s="443">
        <v>3</v>
      </c>
      <c r="E43" s="443">
        <v>79</v>
      </c>
      <c r="F43" s="443">
        <v>27</v>
      </c>
      <c r="G43" s="443">
        <v>34</v>
      </c>
      <c r="H43" s="443">
        <v>31</v>
      </c>
      <c r="I43" s="444">
        <v>11</v>
      </c>
    </row>
    <row r="44" spans="1:9" ht="13.5" customHeight="1">
      <c r="A44" s="81" t="s">
        <v>1487</v>
      </c>
      <c r="B44" s="76"/>
      <c r="C44" s="441"/>
      <c r="D44" s="441"/>
      <c r="E44" s="441"/>
      <c r="F44" s="441"/>
      <c r="G44" s="441"/>
      <c r="H44" s="441"/>
      <c r="I44" s="445"/>
    </row>
    <row r="45" spans="1:9">
      <c r="A45" s="700" t="s">
        <v>1676</v>
      </c>
      <c r="B45" s="79"/>
      <c r="C45" s="422"/>
      <c r="D45" s="422"/>
      <c r="E45" s="422"/>
      <c r="F45" s="422"/>
      <c r="G45" s="422"/>
      <c r="H45" s="422"/>
      <c r="I45" s="423"/>
    </row>
    <row r="46" spans="1:9" ht="13.5" customHeight="1">
      <c r="A46" s="550" t="s">
        <v>471</v>
      </c>
      <c r="B46" s="80" t="s">
        <v>1472</v>
      </c>
      <c r="C46" s="443">
        <v>3</v>
      </c>
      <c r="D46" s="443">
        <v>17</v>
      </c>
      <c r="E46" s="443">
        <v>483</v>
      </c>
      <c r="F46" s="443">
        <v>138</v>
      </c>
      <c r="G46" s="443">
        <v>179</v>
      </c>
      <c r="H46" s="443">
        <v>161</v>
      </c>
      <c r="I46" s="444">
        <v>58</v>
      </c>
    </row>
    <row r="47" spans="1:9">
      <c r="A47" s="75" t="s">
        <v>1478</v>
      </c>
      <c r="B47" s="76"/>
      <c r="C47" s="441"/>
      <c r="D47" s="441"/>
      <c r="E47" s="441"/>
      <c r="F47" s="441"/>
      <c r="G47" s="441"/>
      <c r="H47" s="441"/>
      <c r="I47" s="445"/>
    </row>
    <row r="48" spans="1:9" ht="13.5" customHeight="1">
      <c r="A48" s="700" t="s">
        <v>1676</v>
      </c>
      <c r="B48" s="79"/>
      <c r="C48" s="229"/>
      <c r="D48" s="229"/>
      <c r="E48" s="229"/>
      <c r="F48" s="229"/>
      <c r="G48" s="229"/>
      <c r="H48" s="229"/>
      <c r="I48" s="251"/>
    </row>
    <row r="49" spans="1:9" ht="13.5" customHeight="1">
      <c r="A49" s="550" t="s">
        <v>476</v>
      </c>
      <c r="B49" s="80" t="s">
        <v>1472</v>
      </c>
      <c r="C49" s="443">
        <v>2</v>
      </c>
      <c r="D49" s="443">
        <v>14</v>
      </c>
      <c r="E49" s="443">
        <v>309</v>
      </c>
      <c r="F49" s="443">
        <v>139</v>
      </c>
      <c r="G49" s="443">
        <v>134</v>
      </c>
      <c r="H49" s="443">
        <v>90</v>
      </c>
      <c r="I49" s="444">
        <v>38</v>
      </c>
    </row>
    <row r="50" spans="1:9" ht="12.75" customHeight="1">
      <c r="A50" s="75" t="s">
        <v>1479</v>
      </c>
      <c r="B50" s="76"/>
      <c r="C50" s="441"/>
      <c r="D50" s="441"/>
      <c r="E50" s="441"/>
      <c r="F50" s="441"/>
      <c r="G50" s="441"/>
      <c r="H50" s="441"/>
      <c r="I50" s="445"/>
    </row>
    <row r="51" spans="1:9" ht="13.5" customHeight="1">
      <c r="A51" s="700" t="s">
        <v>1676</v>
      </c>
      <c r="B51" s="79"/>
      <c r="C51" s="229"/>
      <c r="D51" s="229"/>
      <c r="E51" s="229"/>
      <c r="F51" s="229"/>
      <c r="G51" s="229"/>
      <c r="H51" s="229"/>
      <c r="I51" s="251"/>
    </row>
    <row r="52" spans="1:9" ht="13.5" customHeight="1">
      <c r="A52" s="550" t="s">
        <v>482</v>
      </c>
      <c r="B52" s="80" t="s">
        <v>1472</v>
      </c>
      <c r="C52" s="443">
        <v>2</v>
      </c>
      <c r="D52" s="443">
        <v>6</v>
      </c>
      <c r="E52" s="443">
        <v>122</v>
      </c>
      <c r="F52" s="443">
        <v>41</v>
      </c>
      <c r="G52" s="443">
        <v>48</v>
      </c>
      <c r="H52" s="443">
        <v>58</v>
      </c>
      <c r="I52" s="444">
        <v>19</v>
      </c>
    </row>
    <row r="53" spans="1:9">
      <c r="A53" s="75" t="s">
        <v>1488</v>
      </c>
      <c r="B53" s="76"/>
      <c r="C53" s="441"/>
      <c r="D53" s="346"/>
      <c r="E53" s="346"/>
      <c r="F53" s="346"/>
      <c r="G53" s="346"/>
      <c r="H53" s="346"/>
      <c r="I53" s="442"/>
    </row>
    <row r="54" spans="1:9" ht="13.5" customHeight="1">
      <c r="A54" s="700" t="s">
        <v>1676</v>
      </c>
      <c r="B54" s="79"/>
      <c r="C54" s="229"/>
      <c r="D54" s="229"/>
      <c r="E54" s="229"/>
      <c r="F54" s="229"/>
      <c r="G54" s="229"/>
      <c r="H54" s="229"/>
      <c r="I54" s="251"/>
    </row>
    <row r="55" spans="1:9" ht="13.5" customHeight="1">
      <c r="A55" s="550" t="s">
        <v>491</v>
      </c>
      <c r="B55" s="80" t="s">
        <v>1473</v>
      </c>
      <c r="C55" s="443">
        <v>1</v>
      </c>
      <c r="D55" s="443">
        <v>6</v>
      </c>
      <c r="E55" s="443">
        <v>121</v>
      </c>
      <c r="F55" s="443">
        <v>28</v>
      </c>
      <c r="G55" s="443">
        <v>31</v>
      </c>
      <c r="H55" s="443">
        <v>21</v>
      </c>
      <c r="I55" s="444">
        <v>8</v>
      </c>
    </row>
    <row r="56" spans="1:9">
      <c r="A56" s="550" t="s">
        <v>488</v>
      </c>
      <c r="B56" s="80" t="s">
        <v>1472</v>
      </c>
      <c r="C56" s="443">
        <v>1</v>
      </c>
      <c r="D56" s="443">
        <v>10</v>
      </c>
      <c r="E56" s="443">
        <v>235</v>
      </c>
      <c r="F56" s="443">
        <v>81</v>
      </c>
      <c r="G56" s="443">
        <v>99</v>
      </c>
      <c r="H56" s="443">
        <v>61</v>
      </c>
      <c r="I56" s="444">
        <v>24</v>
      </c>
    </row>
    <row r="57" spans="1:9">
      <c r="A57" s="75" t="s">
        <v>1480</v>
      </c>
      <c r="B57" s="76"/>
      <c r="C57" s="441"/>
      <c r="D57" s="346"/>
      <c r="E57" s="346"/>
      <c r="F57" s="346"/>
      <c r="G57" s="346"/>
      <c r="H57" s="346"/>
      <c r="I57" s="442"/>
    </row>
    <row r="58" spans="1:9">
      <c r="A58" s="700" t="s">
        <v>1676</v>
      </c>
      <c r="B58" s="76"/>
      <c r="C58" s="429"/>
      <c r="D58" s="429"/>
      <c r="E58" s="429"/>
      <c r="F58" s="429"/>
      <c r="G58" s="429"/>
      <c r="H58" s="429"/>
      <c r="I58" s="430"/>
    </row>
    <row r="59" spans="1:9">
      <c r="A59" s="550" t="s">
        <v>501</v>
      </c>
      <c r="B59" s="80" t="s">
        <v>1472</v>
      </c>
      <c r="C59" s="443">
        <v>1</v>
      </c>
      <c r="D59" s="443">
        <v>4</v>
      </c>
      <c r="E59" s="443">
        <v>125</v>
      </c>
      <c r="F59" s="443">
        <v>31</v>
      </c>
      <c r="G59" s="443">
        <v>40</v>
      </c>
      <c r="H59" s="443">
        <v>26</v>
      </c>
      <c r="I59" s="444">
        <v>7</v>
      </c>
    </row>
    <row r="60" spans="1:9">
      <c r="A60" s="550" t="s">
        <v>502</v>
      </c>
      <c r="B60" s="80" t="s">
        <v>1472</v>
      </c>
      <c r="C60" s="443">
        <v>1</v>
      </c>
      <c r="D60" s="443">
        <v>6</v>
      </c>
      <c r="E60" s="443">
        <v>137</v>
      </c>
      <c r="F60" s="443">
        <v>66</v>
      </c>
      <c r="G60" s="443">
        <v>59</v>
      </c>
      <c r="H60" s="443">
        <v>46</v>
      </c>
      <c r="I60" s="444">
        <v>25</v>
      </c>
    </row>
    <row r="61" spans="1:9" ht="13.5" customHeight="1">
      <c r="A61" s="550" t="s">
        <v>503</v>
      </c>
      <c r="B61" s="80" t="s">
        <v>1472</v>
      </c>
      <c r="C61" s="443">
        <v>1</v>
      </c>
      <c r="D61" s="443">
        <v>3</v>
      </c>
      <c r="E61" s="443">
        <v>73</v>
      </c>
      <c r="F61" s="443">
        <v>23</v>
      </c>
      <c r="G61" s="443">
        <v>22</v>
      </c>
      <c r="H61" s="443">
        <v>20</v>
      </c>
      <c r="I61" s="444">
        <v>9</v>
      </c>
    </row>
    <row r="62" spans="1:9">
      <c r="A62" s="550" t="s">
        <v>504</v>
      </c>
      <c r="B62" s="80" t="s">
        <v>1472</v>
      </c>
      <c r="C62" s="443">
        <v>2</v>
      </c>
      <c r="D62" s="443">
        <v>21</v>
      </c>
      <c r="E62" s="443">
        <v>501</v>
      </c>
      <c r="F62" s="443">
        <v>180</v>
      </c>
      <c r="G62" s="443">
        <v>179</v>
      </c>
      <c r="H62" s="443">
        <v>132</v>
      </c>
      <c r="I62" s="444">
        <v>47</v>
      </c>
    </row>
    <row r="63" spans="1:9">
      <c r="A63" s="75" t="s">
        <v>1495</v>
      </c>
      <c r="B63" s="76"/>
      <c r="C63" s="441"/>
      <c r="D63" s="346"/>
      <c r="E63" s="346"/>
      <c r="F63" s="346"/>
      <c r="G63" s="346"/>
      <c r="H63" s="346"/>
      <c r="I63" s="442"/>
    </row>
    <row r="64" spans="1:9">
      <c r="A64" s="700" t="s">
        <v>1676</v>
      </c>
      <c r="B64" s="76"/>
      <c r="C64" s="429"/>
      <c r="D64" s="429"/>
      <c r="E64" s="429"/>
      <c r="F64" s="429"/>
      <c r="G64" s="429"/>
      <c r="H64" s="429"/>
      <c r="I64" s="430"/>
    </row>
    <row r="65" spans="1:9">
      <c r="A65" s="550" t="s">
        <v>512</v>
      </c>
      <c r="B65" s="80" t="s">
        <v>1472</v>
      </c>
      <c r="C65" s="443">
        <v>1</v>
      </c>
      <c r="D65" s="443">
        <v>3</v>
      </c>
      <c r="E65" s="443">
        <v>56</v>
      </c>
      <c r="F65" s="443">
        <v>21</v>
      </c>
      <c r="G65" s="443">
        <v>16</v>
      </c>
      <c r="H65" s="443">
        <v>28</v>
      </c>
      <c r="I65" s="444">
        <v>10</v>
      </c>
    </row>
    <row r="66" spans="1:9">
      <c r="A66" s="550" t="s">
        <v>514</v>
      </c>
      <c r="B66" s="80" t="s">
        <v>1473</v>
      </c>
      <c r="C66" s="443">
        <v>1</v>
      </c>
      <c r="D66" s="443">
        <v>3</v>
      </c>
      <c r="E66" s="443">
        <v>24</v>
      </c>
      <c r="F66" s="443">
        <v>10</v>
      </c>
      <c r="G66" s="443">
        <v>10</v>
      </c>
      <c r="H66" s="443">
        <v>3</v>
      </c>
      <c r="I66" s="444">
        <v>2</v>
      </c>
    </row>
    <row r="67" spans="1:9">
      <c r="A67" s="550" t="s">
        <v>513</v>
      </c>
      <c r="B67" s="80" t="s">
        <v>1473</v>
      </c>
      <c r="C67" s="443">
        <v>1</v>
      </c>
      <c r="D67" s="443">
        <v>5</v>
      </c>
      <c r="E67" s="443">
        <v>102</v>
      </c>
      <c r="F67" s="443">
        <v>43</v>
      </c>
      <c r="G67" s="443">
        <v>51</v>
      </c>
      <c r="H67" s="443">
        <v>39</v>
      </c>
      <c r="I67" s="444">
        <v>10</v>
      </c>
    </row>
    <row r="68" spans="1:9">
      <c r="A68" s="75" t="s">
        <v>1482</v>
      </c>
      <c r="B68" s="76"/>
      <c r="C68" s="441"/>
      <c r="D68" s="346"/>
      <c r="E68" s="346"/>
      <c r="F68" s="346"/>
      <c r="G68" s="346"/>
      <c r="H68" s="346"/>
      <c r="I68" s="442"/>
    </row>
    <row r="69" spans="1:9" ht="13.5" customHeight="1">
      <c r="A69" s="700" t="s">
        <v>1676</v>
      </c>
      <c r="B69" s="76"/>
      <c r="C69" s="429"/>
      <c r="D69" s="429"/>
      <c r="E69" s="429"/>
      <c r="F69" s="429"/>
      <c r="G69" s="429"/>
      <c r="H69" s="429"/>
      <c r="I69" s="430"/>
    </row>
    <row r="70" spans="1:9">
      <c r="A70" s="550" t="s">
        <v>517</v>
      </c>
      <c r="B70" s="80" t="s">
        <v>1472</v>
      </c>
      <c r="C70" s="443">
        <v>1</v>
      </c>
      <c r="D70" s="443">
        <v>4</v>
      </c>
      <c r="E70" s="443">
        <v>103</v>
      </c>
      <c r="F70" s="443">
        <v>35</v>
      </c>
      <c r="G70" s="443">
        <v>35</v>
      </c>
      <c r="H70" s="443">
        <v>29</v>
      </c>
      <c r="I70" s="444">
        <v>12</v>
      </c>
    </row>
    <row r="71" spans="1:9" ht="13.5" customHeight="1">
      <c r="A71" s="550" t="s">
        <v>518</v>
      </c>
      <c r="B71" s="80" t="s">
        <v>1472</v>
      </c>
      <c r="C71" s="443">
        <v>1</v>
      </c>
      <c r="D71" s="443">
        <v>6</v>
      </c>
      <c r="E71" s="443">
        <v>114</v>
      </c>
      <c r="F71" s="443">
        <v>50</v>
      </c>
      <c r="G71" s="443">
        <v>51</v>
      </c>
      <c r="H71" s="443">
        <v>37</v>
      </c>
      <c r="I71" s="444">
        <v>9</v>
      </c>
    </row>
    <row r="72" spans="1:9">
      <c r="A72" s="550" t="s">
        <v>519</v>
      </c>
      <c r="B72" s="80" t="s">
        <v>1472</v>
      </c>
      <c r="C72" s="443">
        <v>5</v>
      </c>
      <c r="D72" s="443">
        <v>22</v>
      </c>
      <c r="E72" s="443">
        <v>530</v>
      </c>
      <c r="F72" s="443">
        <v>175</v>
      </c>
      <c r="G72" s="443">
        <v>232</v>
      </c>
      <c r="H72" s="443">
        <v>114</v>
      </c>
      <c r="I72" s="444">
        <v>46</v>
      </c>
    </row>
    <row r="73" spans="1:9">
      <c r="A73" s="550" t="s">
        <v>519</v>
      </c>
      <c r="B73" s="80" t="s">
        <v>1473</v>
      </c>
      <c r="C73" s="443">
        <v>1</v>
      </c>
      <c r="D73" s="443">
        <v>3</v>
      </c>
      <c r="E73" s="443">
        <v>66</v>
      </c>
      <c r="F73" s="443">
        <v>0</v>
      </c>
      <c r="G73" s="443">
        <v>18</v>
      </c>
      <c r="H73" s="443">
        <v>20</v>
      </c>
      <c r="I73" s="444">
        <v>0</v>
      </c>
    </row>
    <row r="74" spans="1:9">
      <c r="A74" s="75" t="s">
        <v>1483</v>
      </c>
      <c r="B74" s="76"/>
      <c r="C74" s="441"/>
      <c r="D74" s="346"/>
      <c r="E74" s="346"/>
      <c r="F74" s="346"/>
      <c r="G74" s="346"/>
      <c r="H74" s="346"/>
      <c r="I74" s="442"/>
    </row>
    <row r="75" spans="1:9" ht="13.5" customHeight="1">
      <c r="A75" s="700" t="s">
        <v>1676</v>
      </c>
      <c r="B75" s="76"/>
      <c r="C75" s="429"/>
      <c r="D75" s="429"/>
      <c r="E75" s="429"/>
      <c r="F75" s="429"/>
      <c r="G75" s="429"/>
      <c r="H75" s="429"/>
      <c r="I75" s="430"/>
    </row>
    <row r="76" spans="1:9">
      <c r="A76" s="550" t="s">
        <v>523</v>
      </c>
      <c r="B76" s="80" t="s">
        <v>1472</v>
      </c>
      <c r="C76" s="443">
        <v>1</v>
      </c>
      <c r="D76" s="443">
        <v>12</v>
      </c>
      <c r="E76" s="443">
        <v>292</v>
      </c>
      <c r="F76" s="443">
        <v>135</v>
      </c>
      <c r="G76" s="443">
        <v>114</v>
      </c>
      <c r="H76" s="443">
        <v>103</v>
      </c>
      <c r="I76" s="444">
        <v>47</v>
      </c>
    </row>
    <row r="77" spans="1:9" ht="12.75" customHeight="1">
      <c r="A77" s="550" t="s">
        <v>524</v>
      </c>
      <c r="B77" s="80" t="s">
        <v>1472</v>
      </c>
      <c r="C77" s="443">
        <v>6</v>
      </c>
      <c r="D77" s="443">
        <v>51</v>
      </c>
      <c r="E77" s="443">
        <v>990</v>
      </c>
      <c r="F77" s="443">
        <v>319</v>
      </c>
      <c r="G77" s="443">
        <v>383</v>
      </c>
      <c r="H77" s="443">
        <v>298</v>
      </c>
      <c r="I77" s="444">
        <v>92</v>
      </c>
    </row>
    <row r="78" spans="1:9" ht="12.75" customHeight="1">
      <c r="A78" s="550" t="s">
        <v>524</v>
      </c>
      <c r="B78" s="80" t="s">
        <v>1473</v>
      </c>
      <c r="C78" s="443">
        <v>1</v>
      </c>
      <c r="D78" s="443">
        <v>2</v>
      </c>
      <c r="E78" s="443">
        <v>21</v>
      </c>
      <c r="F78" s="443" t="s">
        <v>2820</v>
      </c>
      <c r="G78" s="443">
        <v>13</v>
      </c>
      <c r="H78" s="443" t="s">
        <v>2820</v>
      </c>
      <c r="I78" s="444" t="s">
        <v>2820</v>
      </c>
    </row>
    <row r="79" spans="1:9" ht="12.75" customHeight="1">
      <c r="A79" s="75" t="s">
        <v>1491</v>
      </c>
      <c r="B79" s="80"/>
      <c r="C79" s="427"/>
      <c r="D79" s="427"/>
      <c r="E79" s="427"/>
      <c r="F79" s="427"/>
      <c r="G79" s="427"/>
      <c r="H79" s="427"/>
      <c r="I79" s="428"/>
    </row>
    <row r="80" spans="1:9" ht="12.75" customHeight="1">
      <c r="A80" s="782" t="s">
        <v>1490</v>
      </c>
      <c r="B80" s="80"/>
      <c r="C80" s="427"/>
      <c r="D80" s="427"/>
      <c r="E80" s="427"/>
      <c r="F80" s="427"/>
      <c r="G80" s="427"/>
      <c r="H80" s="427"/>
      <c r="I80" s="428"/>
    </row>
    <row r="81" spans="1:9" ht="13.5" customHeight="1">
      <c r="A81" s="550" t="s">
        <v>538</v>
      </c>
      <c r="B81" s="80"/>
      <c r="C81" s="443">
        <v>11</v>
      </c>
      <c r="D81" s="443">
        <v>69</v>
      </c>
      <c r="E81" s="443">
        <v>1065</v>
      </c>
      <c r="F81" s="443">
        <v>326</v>
      </c>
      <c r="G81" s="443">
        <v>434</v>
      </c>
      <c r="H81" s="443">
        <v>269</v>
      </c>
      <c r="I81" s="444">
        <v>93</v>
      </c>
    </row>
    <row r="82" spans="1:9" ht="13.5" customHeight="1">
      <c r="A82" s="550" t="s">
        <v>539</v>
      </c>
      <c r="B82" s="80"/>
      <c r="C82" s="443">
        <v>7</v>
      </c>
      <c r="D82" s="443">
        <v>27</v>
      </c>
      <c r="E82" s="443">
        <v>626</v>
      </c>
      <c r="F82" s="443">
        <v>147</v>
      </c>
      <c r="G82" s="443">
        <v>273</v>
      </c>
      <c r="H82" s="443">
        <v>149</v>
      </c>
      <c r="I82" s="444">
        <v>36</v>
      </c>
    </row>
    <row r="83" spans="1:9" ht="13.5" customHeight="1">
      <c r="A83" s="550" t="s">
        <v>499</v>
      </c>
      <c r="B83" s="80"/>
      <c r="C83" s="443">
        <v>11</v>
      </c>
      <c r="D83" s="443">
        <v>81</v>
      </c>
      <c r="E83" s="443">
        <v>786</v>
      </c>
      <c r="F83" s="443">
        <v>239</v>
      </c>
      <c r="G83" s="443">
        <v>315</v>
      </c>
      <c r="H83" s="443">
        <v>203</v>
      </c>
      <c r="I83" s="444">
        <v>76</v>
      </c>
    </row>
    <row r="85" spans="1:9" ht="12.75" customHeight="1">
      <c r="A85" s="596" t="s">
        <v>3214</v>
      </c>
      <c r="B85" s="86"/>
      <c r="C85" s="576"/>
      <c r="D85" s="576"/>
      <c r="E85" s="576"/>
      <c r="F85" s="576"/>
      <c r="G85" s="576"/>
      <c r="H85" s="576"/>
      <c r="I85" s="576"/>
    </row>
    <row r="86" spans="1:9">
      <c r="A86" s="1257" t="s">
        <v>3215</v>
      </c>
      <c r="B86" s="86"/>
      <c r="C86" s="576"/>
      <c r="D86" s="576"/>
      <c r="E86" s="576"/>
      <c r="F86" s="576"/>
      <c r="G86" s="576"/>
      <c r="H86" s="576"/>
      <c r="I86" s="576"/>
    </row>
  </sheetData>
  <sortState ref="A67:A70">
    <sortCondition ref="A67"/>
  </sortState>
  <mergeCells count="9">
    <mergeCell ref="A5:B7"/>
    <mergeCell ref="C5:C7"/>
    <mergeCell ref="D5:D7"/>
    <mergeCell ref="E5:G5"/>
    <mergeCell ref="H5:I5"/>
    <mergeCell ref="E6:E7"/>
    <mergeCell ref="F6:G6"/>
    <mergeCell ref="H6:H7"/>
    <mergeCell ref="I6:I7"/>
  </mergeCells>
  <hyperlinks>
    <hyperlink ref="A1" location="'SPIS TABLIC'!A1" display="POWRÓT/BACK"/>
  </hyperlinks>
  <pageMargins left="0.75" right="0.75" top="1" bottom="1" header="0.5" footer="0.5"/>
  <pageSetup paperSize="9"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zoomScaleSheetLayoutView="100" workbookViewId="0">
      <selection activeCell="A2" sqref="A2"/>
    </sheetView>
  </sheetViews>
  <sheetFormatPr defaultColWidth="9.140625" defaultRowHeight="14.25"/>
  <cols>
    <col min="1" max="1" width="21.42578125" style="190" customWidth="1"/>
    <col min="2" max="3" width="13.42578125" style="190" customWidth="1"/>
    <col min="4" max="4" width="12.85546875" style="190" customWidth="1"/>
    <col min="5" max="5" width="12.7109375" style="190" customWidth="1"/>
    <col min="6" max="6" width="11.7109375" style="190" customWidth="1"/>
    <col min="7" max="7" width="12.7109375" style="190" customWidth="1"/>
    <col min="8" max="8" width="13.28515625" style="190" customWidth="1"/>
    <col min="9" max="9" width="13" style="190" customWidth="1"/>
    <col min="10" max="16384" width="9.140625" style="190"/>
  </cols>
  <sheetData>
    <row r="1" spans="1:12" ht="15">
      <c r="A1" s="521" t="s">
        <v>1872</v>
      </c>
    </row>
    <row r="3" spans="1:12" ht="15.75" customHeight="1">
      <c r="A3" s="188" t="s">
        <v>2883</v>
      </c>
      <c r="B3" s="189"/>
      <c r="C3" s="189"/>
      <c r="D3" s="189"/>
      <c r="E3" s="189"/>
      <c r="F3" s="189"/>
      <c r="G3" s="189"/>
      <c r="H3" s="189"/>
      <c r="I3" s="189"/>
    </row>
    <row r="4" spans="1:12">
      <c r="A4" s="804" t="s">
        <v>2696</v>
      </c>
      <c r="B4" s="189"/>
      <c r="C4" s="189"/>
      <c r="D4" s="189"/>
      <c r="E4" s="189"/>
      <c r="F4" s="189"/>
      <c r="G4" s="189"/>
      <c r="H4" s="189"/>
      <c r="I4" s="189"/>
    </row>
    <row r="5" spans="1:12" ht="17.25" customHeight="1">
      <c r="A5" s="1533" t="s">
        <v>2185</v>
      </c>
      <c r="B5" s="1534" t="s">
        <v>2203</v>
      </c>
      <c r="C5" s="1535" t="s">
        <v>2882</v>
      </c>
      <c r="D5" s="1536" t="s">
        <v>2210</v>
      </c>
      <c r="E5" s="1536"/>
      <c r="F5" s="1536"/>
      <c r="G5" s="1536"/>
      <c r="H5" s="1536"/>
      <c r="I5" s="1537"/>
    </row>
    <row r="6" spans="1:12" ht="33" customHeight="1">
      <c r="A6" s="1533"/>
      <c r="B6" s="1534"/>
      <c r="C6" s="1535"/>
      <c r="D6" s="1540" t="s">
        <v>2212</v>
      </c>
      <c r="E6" s="1533"/>
      <c r="F6" s="1540" t="s">
        <v>2213</v>
      </c>
      <c r="G6" s="1533"/>
      <c r="H6" s="1538" t="s">
        <v>2211</v>
      </c>
      <c r="I6" s="1539"/>
    </row>
    <row r="7" spans="1:12" ht="48" customHeight="1">
      <c r="A7" s="1533"/>
      <c r="B7" s="1534"/>
      <c r="C7" s="1535"/>
      <c r="D7" s="1408" t="s">
        <v>2202</v>
      </c>
      <c r="E7" s="1408" t="s">
        <v>2876</v>
      </c>
      <c r="F7" s="1408" t="s">
        <v>2202</v>
      </c>
      <c r="G7" s="1408" t="s">
        <v>2876</v>
      </c>
      <c r="H7" s="1408" t="s">
        <v>2202</v>
      </c>
      <c r="I7" s="1409" t="s">
        <v>2876</v>
      </c>
    </row>
    <row r="8" spans="1:12" ht="19.5" customHeight="1">
      <c r="A8" s="253" t="s">
        <v>58</v>
      </c>
      <c r="B8" s="254">
        <v>21212</v>
      </c>
      <c r="C8" s="254">
        <v>13715</v>
      </c>
      <c r="D8" s="255">
        <v>11881</v>
      </c>
      <c r="E8" s="255">
        <v>7394</v>
      </c>
      <c r="F8" s="255">
        <v>1028</v>
      </c>
      <c r="G8" s="255">
        <v>693</v>
      </c>
      <c r="H8" s="255">
        <v>8303</v>
      </c>
      <c r="I8" s="256">
        <v>5628</v>
      </c>
      <c r="L8" s="191"/>
    </row>
    <row r="9" spans="1:12" ht="15" customHeight="1">
      <c r="A9" s="630" t="s">
        <v>59</v>
      </c>
      <c r="B9" s="257"/>
      <c r="C9" s="258"/>
      <c r="D9" s="257"/>
      <c r="E9" s="257"/>
      <c r="F9" s="257"/>
      <c r="G9" s="257"/>
      <c r="H9" s="257"/>
      <c r="I9" s="259"/>
      <c r="L9" s="191"/>
    </row>
    <row r="10" spans="1:12">
      <c r="A10" s="260" t="s">
        <v>1118</v>
      </c>
      <c r="B10" s="257">
        <v>3439</v>
      </c>
      <c r="C10" s="257">
        <v>2643</v>
      </c>
      <c r="D10" s="257">
        <v>3420</v>
      </c>
      <c r="E10" s="257">
        <v>2627</v>
      </c>
      <c r="F10" s="257" t="s">
        <v>2764</v>
      </c>
      <c r="G10" s="257" t="s">
        <v>2764</v>
      </c>
      <c r="H10" s="257">
        <v>19</v>
      </c>
      <c r="I10" s="259">
        <v>16</v>
      </c>
      <c r="L10" s="191"/>
    </row>
    <row r="11" spans="1:12">
      <c r="A11" s="631" t="s">
        <v>2046</v>
      </c>
      <c r="B11" s="257"/>
      <c r="C11" s="257"/>
      <c r="D11" s="257"/>
      <c r="E11" s="257"/>
      <c r="F11" s="257"/>
      <c r="G11" s="257"/>
      <c r="H11" s="257"/>
      <c r="I11" s="259"/>
      <c r="L11" s="191"/>
    </row>
    <row r="12" spans="1:12">
      <c r="A12" s="261">
        <v>23</v>
      </c>
      <c r="B12" s="257">
        <v>3498</v>
      </c>
      <c r="C12" s="262">
        <v>2155</v>
      </c>
      <c r="D12" s="257">
        <v>3417</v>
      </c>
      <c r="E12" s="257">
        <v>2089</v>
      </c>
      <c r="F12" s="257">
        <v>11</v>
      </c>
      <c r="G12" s="257">
        <v>11</v>
      </c>
      <c r="H12" s="257">
        <v>70</v>
      </c>
      <c r="I12" s="259">
        <v>55</v>
      </c>
      <c r="L12" s="191"/>
    </row>
    <row r="13" spans="1:12">
      <c r="A13" s="261">
        <v>24</v>
      </c>
      <c r="B13" s="257">
        <v>4821</v>
      </c>
      <c r="C13" s="262">
        <v>3195</v>
      </c>
      <c r="D13" s="257">
        <v>1641</v>
      </c>
      <c r="E13" s="257">
        <v>852</v>
      </c>
      <c r="F13" s="257">
        <v>346</v>
      </c>
      <c r="G13" s="257">
        <v>242</v>
      </c>
      <c r="H13" s="257">
        <v>2834</v>
      </c>
      <c r="I13" s="259">
        <v>2101</v>
      </c>
      <c r="L13" s="191"/>
    </row>
    <row r="14" spans="1:12">
      <c r="A14" s="261">
        <v>25</v>
      </c>
      <c r="B14" s="257">
        <v>3201</v>
      </c>
      <c r="C14" s="262">
        <v>2050</v>
      </c>
      <c r="D14" s="257">
        <v>877</v>
      </c>
      <c r="E14" s="257">
        <v>432</v>
      </c>
      <c r="F14" s="257">
        <v>285</v>
      </c>
      <c r="G14" s="257">
        <v>197</v>
      </c>
      <c r="H14" s="257">
        <v>2039</v>
      </c>
      <c r="I14" s="259">
        <v>1421</v>
      </c>
      <c r="L14" s="191"/>
    </row>
    <row r="15" spans="1:12">
      <c r="A15" s="261">
        <v>26</v>
      </c>
      <c r="B15" s="257">
        <v>1701</v>
      </c>
      <c r="C15" s="262">
        <v>983</v>
      </c>
      <c r="D15" s="257">
        <v>484</v>
      </c>
      <c r="E15" s="257">
        <v>224</v>
      </c>
      <c r="F15" s="257">
        <v>154</v>
      </c>
      <c r="G15" s="257">
        <v>104</v>
      </c>
      <c r="H15" s="257">
        <v>1063</v>
      </c>
      <c r="I15" s="259">
        <v>655</v>
      </c>
      <c r="L15" s="191"/>
    </row>
    <row r="16" spans="1:12">
      <c r="A16" s="261">
        <v>27</v>
      </c>
      <c r="B16" s="257">
        <v>935</v>
      </c>
      <c r="C16" s="262">
        <v>519</v>
      </c>
      <c r="D16" s="257">
        <v>340</v>
      </c>
      <c r="E16" s="257">
        <v>180</v>
      </c>
      <c r="F16" s="257">
        <v>76</v>
      </c>
      <c r="G16" s="257">
        <v>50</v>
      </c>
      <c r="H16" s="257">
        <v>519</v>
      </c>
      <c r="I16" s="259">
        <v>289</v>
      </c>
      <c r="L16" s="191"/>
    </row>
    <row r="17" spans="1:12">
      <c r="A17" s="261">
        <v>28</v>
      </c>
      <c r="B17" s="257">
        <v>608</v>
      </c>
      <c r="C17" s="262">
        <v>338</v>
      </c>
      <c r="D17" s="257">
        <v>235</v>
      </c>
      <c r="E17" s="257">
        <v>109</v>
      </c>
      <c r="F17" s="257">
        <v>46</v>
      </c>
      <c r="G17" s="257">
        <v>26</v>
      </c>
      <c r="H17" s="257">
        <v>327</v>
      </c>
      <c r="I17" s="259">
        <v>203</v>
      </c>
      <c r="L17" s="191"/>
    </row>
    <row r="18" spans="1:12">
      <c r="A18" s="261">
        <v>29</v>
      </c>
      <c r="B18" s="257">
        <v>383</v>
      </c>
      <c r="C18" s="262">
        <v>210</v>
      </c>
      <c r="D18" s="257">
        <v>139</v>
      </c>
      <c r="E18" s="257">
        <v>75</v>
      </c>
      <c r="F18" s="257">
        <v>22</v>
      </c>
      <c r="G18" s="257">
        <v>11</v>
      </c>
      <c r="H18" s="257">
        <v>222</v>
      </c>
      <c r="I18" s="259">
        <v>124</v>
      </c>
      <c r="L18" s="191"/>
    </row>
    <row r="19" spans="1:12">
      <c r="A19" s="260" t="s">
        <v>1119</v>
      </c>
      <c r="B19" s="257">
        <v>2626</v>
      </c>
      <c r="C19" s="262">
        <v>1622</v>
      </c>
      <c r="D19" s="257">
        <v>1328</v>
      </c>
      <c r="E19" s="257">
        <v>806</v>
      </c>
      <c r="F19" s="257">
        <v>88</v>
      </c>
      <c r="G19" s="257">
        <v>52</v>
      </c>
      <c r="H19" s="257">
        <v>1210</v>
      </c>
      <c r="I19" s="259">
        <v>764</v>
      </c>
      <c r="L19" s="191"/>
    </row>
    <row r="20" spans="1:12">
      <c r="A20" s="632" t="s">
        <v>2047</v>
      </c>
      <c r="B20" s="263"/>
      <c r="C20" s="257"/>
      <c r="D20" s="263"/>
      <c r="E20" s="263"/>
      <c r="F20" s="264"/>
      <c r="G20" s="264"/>
      <c r="H20" s="264"/>
      <c r="I20" s="265"/>
    </row>
    <row r="21" spans="1:12">
      <c r="A21" s="192"/>
      <c r="B21" s="167"/>
      <c r="C21" s="193"/>
    </row>
    <row r="22" spans="1:12">
      <c r="A22" s="466" t="s">
        <v>2884</v>
      </c>
      <c r="B22" s="141"/>
      <c r="C22" s="194"/>
    </row>
    <row r="23" spans="1:12">
      <c r="A23" s="633" t="s">
        <v>3689</v>
      </c>
      <c r="B23" s="141"/>
    </row>
    <row r="26" spans="1:12">
      <c r="B26" s="191"/>
      <c r="C26" s="191"/>
      <c r="D26" s="191"/>
      <c r="E26" s="191"/>
      <c r="F26" s="191"/>
      <c r="G26" s="191"/>
      <c r="H26" s="191"/>
      <c r="I26" s="191"/>
    </row>
  </sheetData>
  <mergeCells count="7">
    <mergeCell ref="A5:A7"/>
    <mergeCell ref="B5:B7"/>
    <mergeCell ref="C5:C7"/>
    <mergeCell ref="D5:I5"/>
    <mergeCell ref="H6:I6"/>
    <mergeCell ref="D6:E6"/>
    <mergeCell ref="F6:G6"/>
  </mergeCells>
  <hyperlinks>
    <hyperlink ref="A1" location="'SPIS TABLIC'!A1" display="POWRÓT/BACK"/>
  </hyperlinks>
  <pageMargins left="0.7" right="0.7" top="0.75" bottom="0.75" header="0.3" footer="0.3"/>
  <pageSetup paperSize="9" scale="65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Normal="100" zoomScaleSheetLayoutView="100" workbookViewId="0">
      <pane ySplit="7" topLeftCell="A8" activePane="bottomLeft" state="frozen"/>
      <selection activeCell="C30" sqref="C30"/>
      <selection pane="bottomLeft"/>
    </sheetView>
  </sheetViews>
  <sheetFormatPr defaultColWidth="9.140625" defaultRowHeight="12.75"/>
  <cols>
    <col min="1" max="1" width="28.5703125" style="5" customWidth="1"/>
    <col min="2" max="2" width="3.85546875" style="5" customWidth="1"/>
    <col min="3" max="6" width="9.140625" style="5"/>
    <col min="7" max="7" width="12.140625" style="5" customWidth="1"/>
    <col min="8" max="16384" width="9.140625" style="5"/>
  </cols>
  <sheetData>
    <row r="1" spans="1:9" ht="15">
      <c r="A1" s="521" t="s">
        <v>1872</v>
      </c>
    </row>
    <row r="3" spans="1:9" ht="14.25">
      <c r="A3" s="576" t="s">
        <v>3220</v>
      </c>
      <c r="B3" s="576"/>
      <c r="C3" s="576"/>
      <c r="D3" s="576"/>
      <c r="E3" s="576"/>
      <c r="F3" s="576"/>
      <c r="G3" s="576"/>
      <c r="H3" s="576"/>
      <c r="I3" s="576"/>
    </row>
    <row r="4" spans="1:9" ht="14.25">
      <c r="A4" s="713" t="s">
        <v>2721</v>
      </c>
      <c r="B4" s="66"/>
      <c r="C4" s="576"/>
      <c r="D4" s="576"/>
      <c r="E4" s="576"/>
      <c r="F4" s="576"/>
      <c r="G4" s="576"/>
      <c r="H4" s="576"/>
      <c r="I4" s="576"/>
    </row>
    <row r="5" spans="1:9" ht="27.75" customHeight="1">
      <c r="A5" s="1574" t="s">
        <v>2568</v>
      </c>
      <c r="B5" s="1575"/>
      <c r="C5" s="1493" t="s">
        <v>2404</v>
      </c>
      <c r="D5" s="1493" t="s">
        <v>2360</v>
      </c>
      <c r="E5" s="1493" t="s">
        <v>2405</v>
      </c>
      <c r="F5" s="1493"/>
      <c r="G5" s="1493"/>
      <c r="H5" s="1493" t="s">
        <v>2573</v>
      </c>
      <c r="I5" s="1529"/>
    </row>
    <row r="6" spans="1:9" ht="36.75" customHeight="1">
      <c r="A6" s="1574"/>
      <c r="B6" s="1575"/>
      <c r="C6" s="1493"/>
      <c r="D6" s="1493"/>
      <c r="E6" s="1493" t="s">
        <v>2184</v>
      </c>
      <c r="F6" s="1493" t="s">
        <v>2570</v>
      </c>
      <c r="G6" s="1493"/>
      <c r="H6" s="1493" t="s">
        <v>2184</v>
      </c>
      <c r="I6" s="1529" t="s">
        <v>2876</v>
      </c>
    </row>
    <row r="7" spans="1:9" ht="36.75" customHeight="1">
      <c r="A7" s="1574"/>
      <c r="B7" s="1575"/>
      <c r="C7" s="1493"/>
      <c r="D7" s="1493"/>
      <c r="E7" s="1493"/>
      <c r="F7" s="567" t="s">
        <v>2571</v>
      </c>
      <c r="G7" s="567" t="s">
        <v>3217</v>
      </c>
      <c r="H7" s="1493"/>
      <c r="I7" s="1529"/>
    </row>
    <row r="8" spans="1:9" ht="18" customHeight="1">
      <c r="A8" s="75" t="s">
        <v>1790</v>
      </c>
      <c r="B8" s="76" t="s">
        <v>810</v>
      </c>
      <c r="C8" s="227">
        <v>22</v>
      </c>
      <c r="D8" s="227">
        <v>74</v>
      </c>
      <c r="E8" s="227">
        <v>667</v>
      </c>
      <c r="F8" s="227">
        <v>291</v>
      </c>
      <c r="G8" s="227">
        <v>263</v>
      </c>
      <c r="H8" s="227">
        <v>178</v>
      </c>
      <c r="I8" s="250">
        <v>74</v>
      </c>
    </row>
    <row r="9" spans="1:9">
      <c r="A9" s="782" t="s">
        <v>423</v>
      </c>
      <c r="B9" s="76" t="s">
        <v>1472</v>
      </c>
      <c r="C9" s="229">
        <v>19</v>
      </c>
      <c r="D9" s="229">
        <v>65</v>
      </c>
      <c r="E9" s="229">
        <v>604</v>
      </c>
      <c r="F9" s="229">
        <v>272</v>
      </c>
      <c r="G9" s="229">
        <v>238</v>
      </c>
      <c r="H9" s="229">
        <v>165</v>
      </c>
      <c r="I9" s="251">
        <v>70</v>
      </c>
    </row>
    <row r="10" spans="1:9">
      <c r="A10" s="75"/>
      <c r="B10" s="76" t="s">
        <v>1473</v>
      </c>
      <c r="C10" s="229">
        <v>3</v>
      </c>
      <c r="D10" s="229">
        <v>9</v>
      </c>
      <c r="E10" s="229">
        <v>63</v>
      </c>
      <c r="F10" s="229">
        <v>19</v>
      </c>
      <c r="G10" s="229">
        <v>25</v>
      </c>
      <c r="H10" s="229">
        <v>13</v>
      </c>
      <c r="I10" s="251">
        <v>4</v>
      </c>
    </row>
    <row r="11" spans="1:9">
      <c r="A11" s="75" t="s">
        <v>1792</v>
      </c>
      <c r="B11" s="75"/>
      <c r="C11" s="441"/>
      <c r="D11" s="346"/>
      <c r="E11" s="346"/>
      <c r="F11" s="346"/>
      <c r="G11" s="346"/>
      <c r="H11" s="441"/>
      <c r="I11" s="445"/>
    </row>
    <row r="12" spans="1:9">
      <c r="A12" s="700" t="s">
        <v>1676</v>
      </c>
      <c r="B12" s="164"/>
      <c r="C12" s="229"/>
      <c r="D12" s="229"/>
      <c r="E12" s="229"/>
      <c r="F12" s="229"/>
      <c r="G12" s="229"/>
      <c r="H12" s="229"/>
      <c r="I12" s="251"/>
    </row>
    <row r="13" spans="1:9">
      <c r="A13" s="580" t="s">
        <v>424</v>
      </c>
      <c r="B13" s="80" t="s">
        <v>1472</v>
      </c>
      <c r="C13" s="443">
        <v>1</v>
      </c>
      <c r="D13" s="443">
        <v>3</v>
      </c>
      <c r="E13" s="443">
        <v>26</v>
      </c>
      <c r="F13" s="443">
        <v>7</v>
      </c>
      <c r="G13" s="443">
        <v>10</v>
      </c>
      <c r="H13" s="443">
        <v>8</v>
      </c>
      <c r="I13" s="444">
        <v>3</v>
      </c>
    </row>
    <row r="14" spans="1:9">
      <c r="A14" s="75" t="s">
        <v>1793</v>
      </c>
      <c r="B14" s="75"/>
      <c r="C14" s="441"/>
      <c r="D14" s="441"/>
      <c r="E14" s="441"/>
      <c r="F14" s="441"/>
      <c r="G14" s="441"/>
      <c r="H14" s="441"/>
      <c r="I14" s="445"/>
    </row>
    <row r="15" spans="1:9">
      <c r="A15" s="700" t="s">
        <v>1676</v>
      </c>
      <c r="B15" s="75"/>
      <c r="C15" s="229"/>
      <c r="D15" s="229"/>
      <c r="E15" s="229"/>
      <c r="F15" s="229"/>
      <c r="G15" s="229"/>
      <c r="H15" s="229"/>
      <c r="I15" s="251"/>
    </row>
    <row r="16" spans="1:9">
      <c r="A16" s="580" t="s">
        <v>435</v>
      </c>
      <c r="B16" s="80" t="s">
        <v>1472</v>
      </c>
      <c r="C16" s="443">
        <v>1</v>
      </c>
      <c r="D16" s="443">
        <v>3</v>
      </c>
      <c r="E16" s="443">
        <v>22</v>
      </c>
      <c r="F16" s="443">
        <v>12</v>
      </c>
      <c r="G16" s="443">
        <v>7</v>
      </c>
      <c r="H16" s="443">
        <v>3</v>
      </c>
      <c r="I16" s="444">
        <v>1</v>
      </c>
    </row>
    <row r="17" spans="1:9">
      <c r="A17" s="580" t="s">
        <v>436</v>
      </c>
      <c r="B17" s="80" t="s">
        <v>1473</v>
      </c>
      <c r="C17" s="443">
        <v>1</v>
      </c>
      <c r="D17" s="443">
        <v>3</v>
      </c>
      <c r="E17" s="443">
        <v>29</v>
      </c>
      <c r="F17" s="443">
        <v>7</v>
      </c>
      <c r="G17" s="443">
        <v>12</v>
      </c>
      <c r="H17" s="443">
        <v>6</v>
      </c>
      <c r="I17" s="444">
        <v>0</v>
      </c>
    </row>
    <row r="18" spans="1:9">
      <c r="A18" s="75" t="s">
        <v>1471</v>
      </c>
      <c r="B18" s="75"/>
      <c r="C18" s="441"/>
      <c r="D18" s="441"/>
      <c r="E18" s="441"/>
      <c r="F18" s="441"/>
      <c r="G18" s="441"/>
      <c r="H18" s="441"/>
      <c r="I18" s="445"/>
    </row>
    <row r="19" spans="1:9">
      <c r="A19" s="700" t="s">
        <v>1676</v>
      </c>
      <c r="B19" s="164"/>
      <c r="C19" s="229"/>
      <c r="D19" s="229"/>
      <c r="E19" s="229"/>
      <c r="F19" s="229"/>
      <c r="G19" s="229"/>
      <c r="H19" s="229"/>
      <c r="I19" s="251"/>
    </row>
    <row r="20" spans="1:9">
      <c r="A20" s="580" t="s">
        <v>439</v>
      </c>
      <c r="B20" s="80" t="s">
        <v>1472</v>
      </c>
      <c r="C20" s="443">
        <v>1</v>
      </c>
      <c r="D20" s="443">
        <v>3</v>
      </c>
      <c r="E20" s="443">
        <v>26</v>
      </c>
      <c r="F20" s="443">
        <v>14</v>
      </c>
      <c r="G20" s="443">
        <v>13</v>
      </c>
      <c r="H20" s="443">
        <v>6</v>
      </c>
      <c r="I20" s="444">
        <v>3</v>
      </c>
    </row>
    <row r="21" spans="1:9">
      <c r="A21" s="580" t="s">
        <v>1955</v>
      </c>
      <c r="B21" s="80" t="s">
        <v>1472</v>
      </c>
      <c r="C21" s="443">
        <v>1</v>
      </c>
      <c r="D21" s="443">
        <v>3</v>
      </c>
      <c r="E21" s="443">
        <v>33</v>
      </c>
      <c r="F21" s="443" t="s">
        <v>2820</v>
      </c>
      <c r="G21" s="443">
        <v>21</v>
      </c>
      <c r="H21" s="443" t="s">
        <v>2820</v>
      </c>
      <c r="I21" s="444" t="s">
        <v>2820</v>
      </c>
    </row>
    <row r="22" spans="1:9">
      <c r="A22" s="1234" t="s">
        <v>1486</v>
      </c>
      <c r="B22" s="80"/>
      <c r="C22" s="441"/>
      <c r="D22" s="441"/>
      <c r="E22" s="441"/>
      <c r="F22" s="443"/>
      <c r="G22" s="441"/>
      <c r="H22" s="443"/>
      <c r="I22" s="444"/>
    </row>
    <row r="23" spans="1:9">
      <c r="A23" s="1258" t="s">
        <v>1676</v>
      </c>
      <c r="B23" s="80"/>
      <c r="C23" s="441"/>
      <c r="D23" s="441"/>
      <c r="E23" s="441"/>
      <c r="F23" s="443"/>
      <c r="G23" s="441"/>
      <c r="H23" s="443"/>
      <c r="I23" s="444"/>
    </row>
    <row r="24" spans="1:9" s="896" customFormat="1">
      <c r="A24" s="1254" t="s">
        <v>444</v>
      </c>
      <c r="B24" s="1236" t="s">
        <v>1473</v>
      </c>
      <c r="C24" s="1239">
        <v>1</v>
      </c>
      <c r="D24" s="1239">
        <v>3</v>
      </c>
      <c r="E24" s="1239">
        <v>10</v>
      </c>
      <c r="F24" s="1239">
        <v>2</v>
      </c>
      <c r="G24" s="1239">
        <v>3</v>
      </c>
      <c r="H24" s="1239">
        <v>4</v>
      </c>
      <c r="I24" s="1240">
        <v>2</v>
      </c>
    </row>
    <row r="25" spans="1:9">
      <c r="A25" s="75" t="s">
        <v>1474</v>
      </c>
      <c r="B25" s="75"/>
      <c r="C25" s="441"/>
      <c r="D25" s="441"/>
      <c r="E25" s="441"/>
      <c r="F25" s="441"/>
      <c r="G25" s="441"/>
      <c r="H25" s="441"/>
      <c r="I25" s="445"/>
    </row>
    <row r="26" spans="1:9">
      <c r="A26" s="700" t="s">
        <v>1676</v>
      </c>
      <c r="B26" s="164"/>
      <c r="C26" s="229"/>
      <c r="D26" s="229"/>
      <c r="E26" s="229"/>
      <c r="F26" s="229"/>
      <c r="G26" s="229"/>
      <c r="H26" s="229"/>
      <c r="I26" s="251"/>
    </row>
    <row r="27" spans="1:9">
      <c r="A27" s="580" t="s">
        <v>451</v>
      </c>
      <c r="B27" s="80" t="s">
        <v>1472</v>
      </c>
      <c r="C27" s="443" t="s">
        <v>2764</v>
      </c>
      <c r="D27" s="443">
        <v>1</v>
      </c>
      <c r="E27" s="443">
        <v>14</v>
      </c>
      <c r="F27" s="443">
        <v>5</v>
      </c>
      <c r="G27" s="443" t="s">
        <v>2764</v>
      </c>
      <c r="H27" s="443">
        <v>12</v>
      </c>
      <c r="I27" s="444">
        <v>4</v>
      </c>
    </row>
    <row r="28" spans="1:9" ht="13.5" customHeight="1">
      <c r="A28" s="75" t="s">
        <v>1475</v>
      </c>
      <c r="B28" s="75"/>
      <c r="C28" s="441"/>
      <c r="D28" s="346"/>
      <c r="E28" s="346"/>
      <c r="F28" s="346"/>
      <c r="G28" s="346"/>
      <c r="H28" s="346"/>
      <c r="I28" s="445"/>
    </row>
    <row r="29" spans="1:9">
      <c r="A29" s="700" t="s">
        <v>1676</v>
      </c>
      <c r="B29" s="164"/>
      <c r="C29" s="229"/>
      <c r="D29" s="229"/>
      <c r="E29" s="229"/>
      <c r="F29" s="229"/>
      <c r="G29" s="229"/>
      <c r="H29" s="229"/>
      <c r="I29" s="251"/>
    </row>
    <row r="30" spans="1:9">
      <c r="A30" s="580" t="s">
        <v>459</v>
      </c>
      <c r="B30" s="80" t="s">
        <v>1472</v>
      </c>
      <c r="C30" s="443">
        <v>1</v>
      </c>
      <c r="D30" s="443">
        <v>3</v>
      </c>
      <c r="E30" s="443">
        <v>22</v>
      </c>
      <c r="F30" s="443">
        <v>15</v>
      </c>
      <c r="G30" s="443">
        <v>7</v>
      </c>
      <c r="H30" s="443">
        <v>11</v>
      </c>
      <c r="I30" s="444">
        <v>7</v>
      </c>
    </row>
    <row r="31" spans="1:9" ht="13.5" customHeight="1">
      <c r="A31" s="75" t="s">
        <v>1476</v>
      </c>
      <c r="B31" s="75"/>
      <c r="C31" s="441"/>
      <c r="D31" s="346"/>
      <c r="E31" s="346"/>
      <c r="F31" s="346"/>
      <c r="G31" s="346"/>
      <c r="H31" s="346"/>
      <c r="I31" s="442"/>
    </row>
    <row r="32" spans="1:9">
      <c r="A32" s="700" t="s">
        <v>1676</v>
      </c>
      <c r="B32" s="164"/>
      <c r="C32" s="229"/>
      <c r="D32" s="229"/>
      <c r="E32" s="229"/>
      <c r="F32" s="229"/>
      <c r="G32" s="229"/>
      <c r="H32" s="229"/>
      <c r="I32" s="251"/>
    </row>
    <row r="33" spans="1:9">
      <c r="A33" s="580" t="s">
        <v>466</v>
      </c>
      <c r="B33" s="80" t="s">
        <v>1472</v>
      </c>
      <c r="C33" s="443">
        <v>2</v>
      </c>
      <c r="D33" s="443">
        <v>5</v>
      </c>
      <c r="E33" s="443">
        <v>53</v>
      </c>
      <c r="F33" s="443">
        <v>43</v>
      </c>
      <c r="G33" s="443">
        <v>29</v>
      </c>
      <c r="H33" s="443">
        <v>18</v>
      </c>
      <c r="I33" s="444">
        <v>6</v>
      </c>
    </row>
    <row r="34" spans="1:9" ht="13.5" customHeight="1">
      <c r="A34" s="81" t="s">
        <v>1498</v>
      </c>
      <c r="B34" s="81"/>
      <c r="C34" s="441"/>
      <c r="D34" s="346"/>
      <c r="E34" s="346"/>
      <c r="F34" s="346"/>
      <c r="G34" s="346"/>
      <c r="H34" s="441"/>
      <c r="I34" s="445"/>
    </row>
    <row r="35" spans="1:9">
      <c r="A35" s="700" t="s">
        <v>1676</v>
      </c>
      <c r="B35" s="164"/>
      <c r="C35" s="422"/>
      <c r="D35" s="422"/>
      <c r="E35" s="422"/>
      <c r="F35" s="422"/>
      <c r="G35" s="422"/>
      <c r="H35" s="422"/>
      <c r="I35" s="423"/>
    </row>
    <row r="36" spans="1:9">
      <c r="A36" s="580" t="s">
        <v>471</v>
      </c>
      <c r="B36" s="80" t="s">
        <v>1472</v>
      </c>
      <c r="C36" s="443">
        <v>1</v>
      </c>
      <c r="D36" s="443">
        <v>1</v>
      </c>
      <c r="E36" s="443">
        <v>7</v>
      </c>
      <c r="F36" s="443">
        <v>5</v>
      </c>
      <c r="G36" s="443">
        <v>0</v>
      </c>
      <c r="H36" s="443">
        <v>6</v>
      </c>
      <c r="I36" s="444">
        <v>4</v>
      </c>
    </row>
    <row r="37" spans="1:9" ht="13.5" customHeight="1">
      <c r="A37" s="75" t="s">
        <v>1478</v>
      </c>
      <c r="B37" s="75"/>
      <c r="C37" s="441"/>
      <c r="D37" s="346"/>
      <c r="E37" s="346"/>
      <c r="F37" s="346"/>
      <c r="G37" s="346"/>
      <c r="H37" s="346"/>
      <c r="I37" s="442"/>
    </row>
    <row r="38" spans="1:9">
      <c r="A38" s="700" t="s">
        <v>1676</v>
      </c>
      <c r="B38" s="164"/>
      <c r="C38" s="229"/>
      <c r="D38" s="229"/>
      <c r="E38" s="229"/>
      <c r="F38" s="229"/>
      <c r="G38" s="229"/>
      <c r="H38" s="229"/>
      <c r="I38" s="251"/>
    </row>
    <row r="39" spans="1:9">
      <c r="A39" s="580" t="s">
        <v>476</v>
      </c>
      <c r="B39" s="80" t="s">
        <v>1472</v>
      </c>
      <c r="C39" s="443">
        <v>1</v>
      </c>
      <c r="D39" s="443">
        <v>2</v>
      </c>
      <c r="E39" s="443">
        <v>20</v>
      </c>
      <c r="F39" s="443">
        <v>11</v>
      </c>
      <c r="G39" s="443">
        <v>9</v>
      </c>
      <c r="H39" s="443">
        <v>3</v>
      </c>
      <c r="I39" s="444">
        <v>1</v>
      </c>
    </row>
    <row r="40" spans="1:9">
      <c r="A40" s="75" t="s">
        <v>1479</v>
      </c>
      <c r="B40" s="75"/>
      <c r="C40" s="441"/>
      <c r="D40" s="346"/>
      <c r="E40" s="346"/>
      <c r="F40" s="346"/>
      <c r="G40" s="346"/>
      <c r="H40" s="441"/>
      <c r="I40" s="445"/>
    </row>
    <row r="41" spans="1:9">
      <c r="A41" s="700" t="s">
        <v>1676</v>
      </c>
      <c r="B41" s="164"/>
      <c r="C41" s="229"/>
      <c r="D41" s="229"/>
      <c r="E41" s="229"/>
      <c r="F41" s="229"/>
      <c r="G41" s="229"/>
      <c r="H41" s="229"/>
      <c r="I41" s="251"/>
    </row>
    <row r="42" spans="1:9">
      <c r="A42" s="580" t="s">
        <v>482</v>
      </c>
      <c r="B42" s="80" t="s">
        <v>1472</v>
      </c>
      <c r="C42" s="443">
        <v>1</v>
      </c>
      <c r="D42" s="443">
        <v>1</v>
      </c>
      <c r="E42" s="443">
        <v>9</v>
      </c>
      <c r="F42" s="443">
        <v>4</v>
      </c>
      <c r="G42" s="443">
        <v>9</v>
      </c>
      <c r="H42" s="443">
        <v>5</v>
      </c>
      <c r="I42" s="444">
        <v>1</v>
      </c>
    </row>
    <row r="43" spans="1:9">
      <c r="A43" s="75" t="s">
        <v>1480</v>
      </c>
      <c r="B43" s="75"/>
      <c r="C43" s="441"/>
      <c r="D43" s="346"/>
      <c r="E43" s="346"/>
      <c r="F43" s="346"/>
      <c r="G43" s="346"/>
      <c r="H43" s="441"/>
      <c r="I43" s="445"/>
    </row>
    <row r="44" spans="1:9">
      <c r="A44" s="700" t="s">
        <v>1676</v>
      </c>
      <c r="B44" s="75"/>
      <c r="C44" s="429"/>
      <c r="D44" s="429"/>
      <c r="E44" s="429"/>
      <c r="F44" s="429"/>
      <c r="G44" s="429"/>
      <c r="H44" s="429"/>
      <c r="I44" s="430"/>
    </row>
    <row r="45" spans="1:9">
      <c r="A45" s="580" t="s">
        <v>504</v>
      </c>
      <c r="B45" s="80" t="s">
        <v>1472</v>
      </c>
      <c r="C45" s="443">
        <v>1</v>
      </c>
      <c r="D45" s="443">
        <v>3</v>
      </c>
      <c r="E45" s="443">
        <v>24</v>
      </c>
      <c r="F45" s="443">
        <v>8</v>
      </c>
      <c r="G45" s="443">
        <v>9</v>
      </c>
      <c r="H45" s="443">
        <v>0</v>
      </c>
      <c r="I45" s="444">
        <v>0</v>
      </c>
    </row>
    <row r="46" spans="1:9">
      <c r="A46" s="75" t="s">
        <v>1481</v>
      </c>
      <c r="B46" s="75"/>
      <c r="C46" s="441"/>
      <c r="D46" s="346"/>
      <c r="E46" s="346"/>
      <c r="F46" s="346"/>
      <c r="G46" s="346"/>
      <c r="H46" s="346"/>
      <c r="I46" s="442"/>
    </row>
    <row r="47" spans="1:9" ht="13.5" customHeight="1">
      <c r="A47" s="700" t="s">
        <v>1676</v>
      </c>
      <c r="B47" s="75"/>
      <c r="C47" s="429"/>
      <c r="D47" s="429"/>
      <c r="E47" s="429"/>
      <c r="F47" s="429"/>
      <c r="G47" s="429"/>
      <c r="H47" s="429"/>
      <c r="I47" s="430"/>
    </row>
    <row r="48" spans="1:9">
      <c r="A48" s="580" t="s">
        <v>514</v>
      </c>
      <c r="B48" s="80" t="s">
        <v>1473</v>
      </c>
      <c r="C48" s="443">
        <v>1</v>
      </c>
      <c r="D48" s="443">
        <v>3</v>
      </c>
      <c r="E48" s="443">
        <v>24</v>
      </c>
      <c r="F48" s="443">
        <v>10</v>
      </c>
      <c r="G48" s="443">
        <v>10</v>
      </c>
      <c r="H48" s="443">
        <v>3</v>
      </c>
      <c r="I48" s="444">
        <v>2</v>
      </c>
    </row>
    <row r="49" spans="1:9">
      <c r="A49" s="75" t="s">
        <v>1482</v>
      </c>
      <c r="B49" s="75"/>
      <c r="C49" s="441"/>
      <c r="D49" s="441"/>
      <c r="E49" s="441"/>
      <c r="F49" s="441"/>
      <c r="G49" s="441"/>
      <c r="H49" s="441"/>
      <c r="I49" s="445"/>
    </row>
    <row r="50" spans="1:9" ht="13.5" customHeight="1">
      <c r="A50" s="700" t="s">
        <v>1676</v>
      </c>
      <c r="B50" s="75"/>
      <c r="C50" s="429"/>
      <c r="D50" s="429"/>
      <c r="E50" s="429"/>
      <c r="F50" s="429"/>
      <c r="G50" s="429"/>
      <c r="H50" s="429"/>
      <c r="I50" s="430"/>
    </row>
    <row r="51" spans="1:9" ht="13.5" customHeight="1">
      <c r="A51" s="580" t="s">
        <v>519</v>
      </c>
      <c r="B51" s="80" t="s">
        <v>1472</v>
      </c>
      <c r="C51" s="443">
        <v>1</v>
      </c>
      <c r="D51" s="443">
        <v>3</v>
      </c>
      <c r="E51" s="443">
        <v>37</v>
      </c>
      <c r="F51" s="443">
        <v>18</v>
      </c>
      <c r="G51" s="443">
        <v>14</v>
      </c>
      <c r="H51" s="443">
        <v>12</v>
      </c>
      <c r="I51" s="444">
        <v>6</v>
      </c>
    </row>
    <row r="52" spans="1:9" ht="13.5" customHeight="1">
      <c r="A52" s="75" t="s">
        <v>1483</v>
      </c>
      <c r="B52" s="75"/>
      <c r="C52" s="441"/>
      <c r="D52" s="346"/>
      <c r="E52" s="346"/>
      <c r="F52" s="346"/>
      <c r="G52" s="346"/>
      <c r="H52" s="346"/>
      <c r="I52" s="442"/>
    </row>
    <row r="53" spans="1:9">
      <c r="A53" s="700" t="s">
        <v>1676</v>
      </c>
      <c r="B53" s="75"/>
      <c r="C53" s="429"/>
      <c r="D53" s="429"/>
      <c r="E53" s="429"/>
      <c r="F53" s="429"/>
      <c r="G53" s="429"/>
      <c r="H53" s="429"/>
      <c r="I53" s="430"/>
    </row>
    <row r="54" spans="1:9">
      <c r="A54" s="580" t="s">
        <v>524</v>
      </c>
      <c r="B54" s="80" t="s">
        <v>1472</v>
      </c>
      <c r="C54" s="443">
        <v>2</v>
      </c>
      <c r="D54" s="443">
        <v>10</v>
      </c>
      <c r="E54" s="443">
        <v>102</v>
      </c>
      <c r="F54" s="443">
        <v>43</v>
      </c>
      <c r="G54" s="443">
        <v>42</v>
      </c>
      <c r="H54" s="443">
        <v>29</v>
      </c>
      <c r="I54" s="444">
        <v>12</v>
      </c>
    </row>
    <row r="55" spans="1:9" ht="15" customHeight="1">
      <c r="A55" s="75" t="s">
        <v>1491</v>
      </c>
      <c r="B55" s="75"/>
      <c r="C55" s="427"/>
      <c r="D55" s="427"/>
      <c r="E55" s="427"/>
      <c r="F55" s="427"/>
      <c r="G55" s="427"/>
      <c r="H55" s="427"/>
      <c r="I55" s="428"/>
    </row>
    <row r="56" spans="1:9" ht="15" customHeight="1">
      <c r="A56" s="782" t="s">
        <v>1490</v>
      </c>
      <c r="B56" s="75"/>
      <c r="C56" s="437"/>
      <c r="D56" s="437"/>
      <c r="E56" s="437"/>
      <c r="F56" s="437"/>
      <c r="G56" s="437"/>
      <c r="H56" s="437"/>
      <c r="I56" s="438"/>
    </row>
    <row r="57" spans="1:9">
      <c r="A57" s="580" t="s">
        <v>538</v>
      </c>
      <c r="B57" s="80"/>
      <c r="C57" s="443">
        <v>3</v>
      </c>
      <c r="D57" s="443">
        <v>17</v>
      </c>
      <c r="E57" s="443">
        <v>141</v>
      </c>
      <c r="F57" s="443">
        <v>64</v>
      </c>
      <c r="G57" s="443">
        <v>46</v>
      </c>
      <c r="H57" s="443">
        <v>33</v>
      </c>
      <c r="I57" s="444">
        <v>16</v>
      </c>
    </row>
    <row r="58" spans="1:9">
      <c r="A58" s="580" t="s">
        <v>539</v>
      </c>
      <c r="B58" s="80"/>
      <c r="C58" s="443">
        <v>1</v>
      </c>
      <c r="D58" s="443">
        <v>4</v>
      </c>
      <c r="E58" s="443">
        <v>32</v>
      </c>
      <c r="F58" s="443">
        <v>8</v>
      </c>
      <c r="G58" s="443">
        <v>10</v>
      </c>
      <c r="H58" s="443">
        <v>10</v>
      </c>
      <c r="I58" s="444">
        <v>3</v>
      </c>
    </row>
    <row r="59" spans="1:9">
      <c r="A59" s="580" t="s">
        <v>499</v>
      </c>
      <c r="B59" s="80"/>
      <c r="C59" s="443">
        <v>1</v>
      </c>
      <c r="D59" s="443">
        <v>3</v>
      </c>
      <c r="E59" s="443">
        <v>36</v>
      </c>
      <c r="F59" s="443">
        <v>15</v>
      </c>
      <c r="G59" s="443">
        <v>12</v>
      </c>
      <c r="H59" s="443">
        <v>9</v>
      </c>
      <c r="I59" s="444">
        <v>3</v>
      </c>
    </row>
    <row r="61" spans="1:9">
      <c r="A61" s="596" t="s">
        <v>3219</v>
      </c>
      <c r="B61" s="44"/>
    </row>
    <row r="62" spans="1:9">
      <c r="A62" s="1257" t="s">
        <v>3218</v>
      </c>
      <c r="B62" s="44"/>
    </row>
  </sheetData>
  <mergeCells count="9">
    <mergeCell ref="A5:B7"/>
    <mergeCell ref="C5:C7"/>
    <mergeCell ref="D5:D7"/>
    <mergeCell ref="E5:G5"/>
    <mergeCell ref="H5:I5"/>
    <mergeCell ref="E6:E7"/>
    <mergeCell ref="F6:G6"/>
    <mergeCell ref="H6:H7"/>
    <mergeCell ref="I6:I7"/>
  </mergeCells>
  <hyperlinks>
    <hyperlink ref="A1" location="'SPIS TABLIC'!A1" display="POWRÓT/BACK"/>
  </hyperlinks>
  <pageMargins left="0.75" right="0.75" top="1" bottom="1" header="0.5" footer="0.5"/>
  <pageSetup paperSize="9" scale="83" orientation="portrait" horizontalDpi="4294967293" verticalDpi="1200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zoomScaleNormal="100" zoomScaleSheetLayoutView="100" workbookViewId="0">
      <pane ySplit="6" topLeftCell="A7" activePane="bottomLeft" state="frozen"/>
      <selection activeCell="C30" sqref="C30"/>
      <selection pane="bottomLeft" activeCell="A2" sqref="A2"/>
    </sheetView>
  </sheetViews>
  <sheetFormatPr defaultColWidth="9.140625" defaultRowHeight="12.75"/>
  <cols>
    <col min="1" max="1" width="26.7109375" style="5" customWidth="1"/>
    <col min="2" max="2" width="4.140625" style="83" customWidth="1"/>
    <col min="3" max="16384" width="9.140625" style="5"/>
  </cols>
  <sheetData>
    <row r="1" spans="1:8" ht="15">
      <c r="A1" s="521" t="s">
        <v>1872</v>
      </c>
    </row>
    <row r="3" spans="1:8" s="44" customFormat="1" ht="15" customHeight="1">
      <c r="A3" s="795" t="s">
        <v>3221</v>
      </c>
      <c r="B3" s="82"/>
      <c r="C3" s="587"/>
      <c r="D3" s="587"/>
      <c r="E3" s="587"/>
      <c r="F3" s="587"/>
      <c r="G3" s="587"/>
      <c r="H3" s="587"/>
    </row>
    <row r="4" spans="1:8" s="44" customFormat="1" ht="15.75" customHeight="1">
      <c r="A4" s="699" t="s">
        <v>2722</v>
      </c>
      <c r="B4" s="786"/>
      <c r="C4" s="587"/>
      <c r="D4" s="587"/>
      <c r="E4" s="587"/>
      <c r="F4" s="587"/>
      <c r="G4" s="587"/>
      <c r="H4" s="587"/>
    </row>
    <row r="5" spans="1:8" s="44" customFormat="1" ht="36.75" customHeight="1">
      <c r="A5" s="1574" t="s">
        <v>2567</v>
      </c>
      <c r="B5" s="1575"/>
      <c r="C5" s="1493" t="s">
        <v>2404</v>
      </c>
      <c r="D5" s="1493" t="s">
        <v>2360</v>
      </c>
      <c r="E5" s="1493" t="s">
        <v>2405</v>
      </c>
      <c r="F5" s="1493"/>
      <c r="G5" s="1493" t="s">
        <v>2430</v>
      </c>
      <c r="H5" s="1529"/>
    </row>
    <row r="6" spans="1:8" s="44" customFormat="1" ht="63" customHeight="1">
      <c r="A6" s="1574"/>
      <c r="B6" s="1575"/>
      <c r="C6" s="1493"/>
      <c r="D6" s="1493"/>
      <c r="E6" s="567" t="s">
        <v>2184</v>
      </c>
      <c r="F6" s="567" t="s">
        <v>2876</v>
      </c>
      <c r="G6" s="567" t="s">
        <v>2184</v>
      </c>
      <c r="H6" s="572" t="s">
        <v>2876</v>
      </c>
    </row>
    <row r="7" spans="1:8" s="44" customFormat="1" ht="18" customHeight="1">
      <c r="A7" s="1260" t="s">
        <v>1790</v>
      </c>
      <c r="B7" s="1261" t="s">
        <v>810</v>
      </c>
      <c r="C7" s="1281">
        <v>143</v>
      </c>
      <c r="D7" s="1269">
        <v>1104.5</v>
      </c>
      <c r="E7" s="1281">
        <v>28569</v>
      </c>
      <c r="F7" s="1281">
        <v>17634</v>
      </c>
      <c r="G7" s="1281">
        <v>8886</v>
      </c>
      <c r="H7" s="1282">
        <v>5378</v>
      </c>
    </row>
    <row r="8" spans="1:8" s="44" customFormat="1" ht="12">
      <c r="A8" s="1285" t="s">
        <v>423</v>
      </c>
      <c r="B8" s="1261" t="s">
        <v>1472</v>
      </c>
      <c r="C8" s="1266">
        <v>140</v>
      </c>
      <c r="D8" s="1277">
        <v>1096.5</v>
      </c>
      <c r="E8" s="1266">
        <v>28374</v>
      </c>
      <c r="F8" s="1266">
        <v>17513</v>
      </c>
      <c r="G8" s="1266">
        <v>8840</v>
      </c>
      <c r="H8" s="1268">
        <v>5348</v>
      </c>
    </row>
    <row r="9" spans="1:8" s="44" customFormat="1" ht="12">
      <c r="A9" s="1260"/>
      <c r="B9" s="1261" t="s">
        <v>1473</v>
      </c>
      <c r="C9" s="1266">
        <v>3</v>
      </c>
      <c r="D9" s="1266">
        <v>8</v>
      </c>
      <c r="E9" s="1266">
        <v>195</v>
      </c>
      <c r="F9" s="1266">
        <v>121</v>
      </c>
      <c r="G9" s="1266">
        <v>46</v>
      </c>
      <c r="H9" s="1268">
        <v>30</v>
      </c>
    </row>
    <row r="10" spans="1:8" s="44" customFormat="1" ht="12">
      <c r="A10" s="1260" t="s">
        <v>1470</v>
      </c>
      <c r="B10" s="1261"/>
      <c r="C10" s="1266"/>
      <c r="D10" s="1266"/>
      <c r="E10" s="1266"/>
      <c r="F10" s="1266"/>
      <c r="G10" s="1266"/>
      <c r="H10" s="1268"/>
    </row>
    <row r="11" spans="1:8" s="44" customFormat="1" ht="12">
      <c r="A11" s="1284" t="s">
        <v>1676</v>
      </c>
      <c r="B11" s="1262"/>
      <c r="C11" s="1266"/>
      <c r="D11" s="1266"/>
      <c r="E11" s="1266"/>
      <c r="F11" s="1266"/>
      <c r="G11" s="1266"/>
      <c r="H11" s="1268"/>
    </row>
    <row r="12" spans="1:8" s="44" customFormat="1" ht="12">
      <c r="A12" s="1283" t="s">
        <v>424</v>
      </c>
      <c r="B12" s="1263" t="s">
        <v>1472</v>
      </c>
      <c r="C12" s="1286">
        <v>3</v>
      </c>
      <c r="D12" s="1287">
        <v>16</v>
      </c>
      <c r="E12" s="1286">
        <v>467</v>
      </c>
      <c r="F12" s="1286">
        <v>277</v>
      </c>
      <c r="G12" s="1286">
        <v>166</v>
      </c>
      <c r="H12" s="1288">
        <v>91</v>
      </c>
    </row>
    <row r="13" spans="1:8" s="44" customFormat="1" ht="12">
      <c r="A13" s="1283" t="s">
        <v>425</v>
      </c>
      <c r="B13" s="1263" t="s">
        <v>1472</v>
      </c>
      <c r="C13" s="1286">
        <v>1</v>
      </c>
      <c r="D13" s="1287">
        <v>6</v>
      </c>
      <c r="E13" s="1286">
        <v>116</v>
      </c>
      <c r="F13" s="1286">
        <v>88</v>
      </c>
      <c r="G13" s="1286">
        <v>39</v>
      </c>
      <c r="H13" s="1288">
        <v>28</v>
      </c>
    </row>
    <row r="14" spans="1:8" s="44" customFormat="1" ht="12">
      <c r="A14" s="1260" t="s">
        <v>1485</v>
      </c>
      <c r="B14" s="1261"/>
      <c r="C14" s="1265"/>
      <c r="D14" s="1265"/>
      <c r="E14" s="1265"/>
      <c r="F14" s="1265"/>
      <c r="G14" s="1265"/>
      <c r="H14" s="1267"/>
    </row>
    <row r="15" spans="1:8" s="44" customFormat="1" ht="12">
      <c r="A15" s="1284" t="s">
        <v>1676</v>
      </c>
      <c r="B15" s="1261"/>
      <c r="C15" s="1266"/>
      <c r="D15" s="1266"/>
      <c r="E15" s="1266"/>
      <c r="F15" s="1266"/>
      <c r="G15" s="1266"/>
      <c r="H15" s="1268"/>
    </row>
    <row r="16" spans="1:8" s="44" customFormat="1" ht="12">
      <c r="A16" s="1283" t="s">
        <v>434</v>
      </c>
      <c r="B16" s="1263" t="s">
        <v>1472</v>
      </c>
      <c r="C16" s="1286">
        <v>1</v>
      </c>
      <c r="D16" s="1287">
        <v>3</v>
      </c>
      <c r="E16" s="1286">
        <v>77</v>
      </c>
      <c r="F16" s="1286">
        <v>57</v>
      </c>
      <c r="G16" s="1286">
        <v>13</v>
      </c>
      <c r="H16" s="1288">
        <v>12</v>
      </c>
    </row>
    <row r="17" spans="1:8" s="44" customFormat="1" ht="12">
      <c r="A17" s="1283" t="s">
        <v>435</v>
      </c>
      <c r="B17" s="1263" t="s">
        <v>1472</v>
      </c>
      <c r="C17" s="1286">
        <v>6</v>
      </c>
      <c r="D17" s="1287">
        <v>39</v>
      </c>
      <c r="E17" s="1286">
        <v>1127</v>
      </c>
      <c r="F17" s="1286">
        <v>746</v>
      </c>
      <c r="G17" s="1286">
        <v>399</v>
      </c>
      <c r="H17" s="1288">
        <v>277</v>
      </c>
    </row>
    <row r="18" spans="1:8" s="44" customFormat="1" ht="12">
      <c r="A18" s="1283" t="s">
        <v>436</v>
      </c>
      <c r="B18" s="1263" t="s">
        <v>1472</v>
      </c>
      <c r="C18" s="1286">
        <v>1</v>
      </c>
      <c r="D18" s="1287">
        <v>7</v>
      </c>
      <c r="E18" s="1286">
        <v>194</v>
      </c>
      <c r="F18" s="1286">
        <v>139</v>
      </c>
      <c r="G18" s="1286">
        <v>103</v>
      </c>
      <c r="H18" s="1288">
        <v>63</v>
      </c>
    </row>
    <row r="19" spans="1:8" s="44" customFormat="1" ht="12">
      <c r="A19" s="1260" t="s">
        <v>1471</v>
      </c>
      <c r="B19" s="1261"/>
      <c r="C19" s="1266"/>
      <c r="D19" s="1266"/>
      <c r="E19" s="1266"/>
      <c r="F19" s="1266"/>
      <c r="G19" s="1266"/>
      <c r="H19" s="1268"/>
    </row>
    <row r="20" spans="1:8" s="44" customFormat="1" ht="12">
      <c r="A20" s="1284" t="s">
        <v>1676</v>
      </c>
      <c r="B20" s="1262"/>
      <c r="C20" s="1266"/>
      <c r="D20" s="1266"/>
      <c r="E20" s="1266"/>
      <c r="F20" s="1266"/>
      <c r="G20" s="1266"/>
      <c r="H20" s="1268"/>
    </row>
    <row r="21" spans="1:8" s="44" customFormat="1" ht="12">
      <c r="A21" s="1283" t="s">
        <v>438</v>
      </c>
      <c r="B21" s="1263" t="s">
        <v>1472</v>
      </c>
      <c r="C21" s="1286">
        <v>1</v>
      </c>
      <c r="D21" s="1287">
        <v>3</v>
      </c>
      <c r="E21" s="1286">
        <v>80</v>
      </c>
      <c r="F21" s="1286">
        <v>47</v>
      </c>
      <c r="G21" s="1286">
        <v>29</v>
      </c>
      <c r="H21" s="1288">
        <v>20</v>
      </c>
    </row>
    <row r="22" spans="1:8" s="44" customFormat="1" ht="12">
      <c r="A22" s="1283" t="s">
        <v>439</v>
      </c>
      <c r="B22" s="1263" t="s">
        <v>1472</v>
      </c>
      <c r="C22" s="1286">
        <v>3</v>
      </c>
      <c r="D22" s="1287">
        <v>18</v>
      </c>
      <c r="E22" s="1286">
        <v>397</v>
      </c>
      <c r="F22" s="1286">
        <v>224</v>
      </c>
      <c r="G22" s="1286">
        <v>111</v>
      </c>
      <c r="H22" s="1288">
        <v>63</v>
      </c>
    </row>
    <row r="23" spans="1:8" s="44" customFormat="1" ht="12">
      <c r="A23" s="1260" t="s">
        <v>1486</v>
      </c>
      <c r="B23" s="1263"/>
      <c r="C23" s="1266"/>
      <c r="D23" s="1266"/>
      <c r="E23" s="1266"/>
      <c r="F23" s="1266"/>
      <c r="G23" s="1266"/>
      <c r="H23" s="1268"/>
    </row>
    <row r="24" spans="1:8" s="44" customFormat="1" ht="12">
      <c r="A24" s="1284" t="s">
        <v>1676</v>
      </c>
      <c r="B24" s="1262"/>
      <c r="C24" s="1266"/>
      <c r="D24" s="1266"/>
      <c r="E24" s="1266"/>
      <c r="F24" s="1266"/>
      <c r="G24" s="1266"/>
      <c r="H24" s="1268"/>
    </row>
    <row r="25" spans="1:8" s="44" customFormat="1" ht="12">
      <c r="A25" s="1283" t="s">
        <v>444</v>
      </c>
      <c r="B25" s="1263" t="s">
        <v>1472</v>
      </c>
      <c r="C25" s="1286">
        <v>2</v>
      </c>
      <c r="D25" s="1287">
        <v>17</v>
      </c>
      <c r="E25" s="1286">
        <v>461</v>
      </c>
      <c r="F25" s="1286">
        <v>287</v>
      </c>
      <c r="G25" s="1286">
        <v>155</v>
      </c>
      <c r="H25" s="1288">
        <v>96</v>
      </c>
    </row>
    <row r="26" spans="1:8" s="44" customFormat="1" ht="12">
      <c r="A26" s="1260" t="s">
        <v>1474</v>
      </c>
      <c r="B26" s="1261"/>
      <c r="C26" s="1266"/>
      <c r="D26" s="1266"/>
      <c r="E26" s="1266"/>
      <c r="F26" s="1266"/>
      <c r="G26" s="1266"/>
      <c r="H26" s="1268"/>
    </row>
    <row r="27" spans="1:8" s="44" customFormat="1" ht="12">
      <c r="A27" s="1284" t="s">
        <v>1676</v>
      </c>
      <c r="B27" s="1262"/>
      <c r="C27" s="1266"/>
      <c r="D27" s="1266"/>
      <c r="E27" s="1266"/>
      <c r="F27" s="1266"/>
      <c r="G27" s="1266"/>
      <c r="H27" s="1268"/>
    </row>
    <row r="28" spans="1:8" s="44" customFormat="1" ht="12">
      <c r="A28" s="1283" t="s">
        <v>451</v>
      </c>
      <c r="B28" s="1263" t="s">
        <v>1472</v>
      </c>
      <c r="C28" s="1286">
        <v>3</v>
      </c>
      <c r="D28" s="1287">
        <v>32</v>
      </c>
      <c r="E28" s="1286">
        <v>920</v>
      </c>
      <c r="F28" s="1286">
        <v>614</v>
      </c>
      <c r="G28" s="1286">
        <v>317</v>
      </c>
      <c r="H28" s="1288">
        <v>212</v>
      </c>
    </row>
    <row r="29" spans="1:8" s="44" customFormat="1" ht="12">
      <c r="A29" s="1283" t="s">
        <v>455</v>
      </c>
      <c r="B29" s="1263" t="s">
        <v>1473</v>
      </c>
      <c r="C29" s="1286">
        <v>1</v>
      </c>
      <c r="D29" s="1287">
        <v>3</v>
      </c>
      <c r="E29" s="1286">
        <v>81</v>
      </c>
      <c r="F29" s="1286">
        <v>64</v>
      </c>
      <c r="G29" s="1286">
        <v>21</v>
      </c>
      <c r="H29" s="1288">
        <v>17</v>
      </c>
    </row>
    <row r="30" spans="1:8" s="44" customFormat="1" ht="12">
      <c r="A30" s="1283" t="s">
        <v>452</v>
      </c>
      <c r="B30" s="1263" t="s">
        <v>1472</v>
      </c>
      <c r="C30" s="1286">
        <v>1</v>
      </c>
      <c r="D30" s="1287">
        <v>6</v>
      </c>
      <c r="E30" s="1286">
        <v>158</v>
      </c>
      <c r="F30" s="1286">
        <v>92</v>
      </c>
      <c r="G30" s="1286">
        <v>47</v>
      </c>
      <c r="H30" s="1288">
        <v>25</v>
      </c>
    </row>
    <row r="31" spans="1:8" s="44" customFormat="1" ht="13.5" customHeight="1">
      <c r="A31" s="1260" t="s">
        <v>1475</v>
      </c>
      <c r="B31" s="1261"/>
      <c r="C31" s="1266"/>
      <c r="D31" s="1266"/>
      <c r="E31" s="1266"/>
      <c r="F31" s="1266"/>
      <c r="G31" s="1266"/>
      <c r="H31" s="1268"/>
    </row>
    <row r="32" spans="1:8" s="44" customFormat="1" ht="12">
      <c r="A32" s="1284" t="s">
        <v>1676</v>
      </c>
      <c r="B32" s="1262"/>
      <c r="C32" s="1266"/>
      <c r="D32" s="1266"/>
      <c r="E32" s="1266"/>
      <c r="F32" s="1266"/>
      <c r="G32" s="1266"/>
      <c r="H32" s="1268"/>
    </row>
    <row r="33" spans="1:8" s="44" customFormat="1" ht="12">
      <c r="A33" s="1283" t="s">
        <v>459</v>
      </c>
      <c r="B33" s="1263" t="s">
        <v>1472</v>
      </c>
      <c r="C33" s="1286">
        <v>2</v>
      </c>
      <c r="D33" s="1287">
        <v>21</v>
      </c>
      <c r="E33" s="1286">
        <v>664</v>
      </c>
      <c r="F33" s="1286">
        <v>463</v>
      </c>
      <c r="G33" s="1286">
        <v>218</v>
      </c>
      <c r="H33" s="1288">
        <v>148</v>
      </c>
    </row>
    <row r="34" spans="1:8" s="44" customFormat="1" ht="13.5" customHeight="1">
      <c r="A34" s="1260" t="s">
        <v>1476</v>
      </c>
      <c r="B34" s="1261"/>
      <c r="C34" s="1266"/>
      <c r="D34" s="1266"/>
      <c r="E34" s="1266"/>
      <c r="F34" s="1266"/>
      <c r="G34" s="1266"/>
      <c r="H34" s="1268"/>
    </row>
    <row r="35" spans="1:8" s="44" customFormat="1" ht="12">
      <c r="A35" s="1284" t="s">
        <v>1676</v>
      </c>
      <c r="B35" s="1262"/>
      <c r="C35" s="1266"/>
      <c r="D35" s="1266"/>
      <c r="E35" s="1266"/>
      <c r="F35" s="1266"/>
      <c r="G35" s="1266"/>
      <c r="H35" s="1268"/>
    </row>
    <row r="36" spans="1:8" s="44" customFormat="1" ht="12">
      <c r="A36" s="1283" t="s">
        <v>466</v>
      </c>
      <c r="B36" s="1263" t="s">
        <v>1472</v>
      </c>
      <c r="C36" s="1286">
        <v>4</v>
      </c>
      <c r="D36" s="1287">
        <v>31</v>
      </c>
      <c r="E36" s="1286">
        <v>853</v>
      </c>
      <c r="F36" s="1286">
        <v>541</v>
      </c>
      <c r="G36" s="1286">
        <v>269</v>
      </c>
      <c r="H36" s="1288">
        <v>164</v>
      </c>
    </row>
    <row r="37" spans="1:8" s="44" customFormat="1" ht="13.5" customHeight="1">
      <c r="A37" s="1264" t="s">
        <v>1477</v>
      </c>
      <c r="B37" s="1261"/>
      <c r="C37" s="1266"/>
      <c r="D37" s="1266"/>
      <c r="E37" s="1266"/>
      <c r="F37" s="1266"/>
      <c r="G37" s="1266"/>
      <c r="H37" s="1268"/>
    </row>
    <row r="38" spans="1:8" s="44" customFormat="1" ht="12">
      <c r="A38" s="1284" t="s">
        <v>1676</v>
      </c>
      <c r="B38" s="1262"/>
      <c r="C38" s="1275"/>
      <c r="D38" s="1275"/>
      <c r="E38" s="1275"/>
      <c r="F38" s="1275"/>
      <c r="G38" s="1275"/>
      <c r="H38" s="1276"/>
    </row>
    <row r="39" spans="1:8" s="44" customFormat="1" ht="12">
      <c r="A39" s="1283" t="s">
        <v>471</v>
      </c>
      <c r="B39" s="1263" t="s">
        <v>1472</v>
      </c>
      <c r="C39" s="1286">
        <v>4</v>
      </c>
      <c r="D39" s="1287">
        <v>26</v>
      </c>
      <c r="E39" s="1286">
        <v>726</v>
      </c>
      <c r="F39" s="1286">
        <v>516</v>
      </c>
      <c r="G39" s="1286">
        <v>234</v>
      </c>
      <c r="H39" s="1288">
        <v>160</v>
      </c>
    </row>
    <row r="40" spans="1:8" s="44" customFormat="1" ht="12">
      <c r="A40" s="1283" t="s">
        <v>472</v>
      </c>
      <c r="B40" s="1263" t="s">
        <v>1472</v>
      </c>
      <c r="C40" s="1286">
        <v>1</v>
      </c>
      <c r="D40" s="1287">
        <v>1</v>
      </c>
      <c r="E40" s="1286">
        <v>4</v>
      </c>
      <c r="F40" s="1286">
        <v>1</v>
      </c>
      <c r="G40" s="1286">
        <v>7</v>
      </c>
      <c r="H40" s="1288">
        <v>2</v>
      </c>
    </row>
    <row r="41" spans="1:8" s="44" customFormat="1" ht="13.5" customHeight="1">
      <c r="A41" s="1260" t="s">
        <v>1478</v>
      </c>
      <c r="B41" s="1261"/>
      <c r="C41" s="1266"/>
      <c r="D41" s="1266"/>
      <c r="E41" s="1266"/>
      <c r="F41" s="1266"/>
      <c r="G41" s="1266"/>
      <c r="H41" s="1268"/>
    </row>
    <row r="42" spans="1:8" s="44" customFormat="1" ht="12">
      <c r="A42" s="1284" t="s">
        <v>1676</v>
      </c>
      <c r="B42" s="1262"/>
      <c r="C42" s="1266"/>
      <c r="D42" s="1266"/>
      <c r="E42" s="1266"/>
      <c r="F42" s="1266"/>
      <c r="G42" s="1266"/>
      <c r="H42" s="1268"/>
    </row>
    <row r="43" spans="1:8" s="44" customFormat="1" ht="12">
      <c r="A43" s="1283" t="s">
        <v>476</v>
      </c>
      <c r="B43" s="1263" t="s">
        <v>1472</v>
      </c>
      <c r="C43" s="1286">
        <v>4</v>
      </c>
      <c r="D43" s="1287">
        <v>41</v>
      </c>
      <c r="E43" s="1286">
        <v>1129</v>
      </c>
      <c r="F43" s="1286">
        <v>737</v>
      </c>
      <c r="G43" s="1286">
        <v>415</v>
      </c>
      <c r="H43" s="1288">
        <v>241</v>
      </c>
    </row>
    <row r="44" spans="1:8" s="44" customFormat="1" ht="12">
      <c r="A44" s="1260" t="s">
        <v>1479</v>
      </c>
      <c r="B44" s="1261"/>
      <c r="C44" s="1266"/>
      <c r="D44" s="1266"/>
      <c r="E44" s="1266"/>
      <c r="F44" s="1266"/>
      <c r="G44" s="1266"/>
      <c r="H44" s="1268"/>
    </row>
    <row r="45" spans="1:8" s="44" customFormat="1" ht="12">
      <c r="A45" s="1284" t="s">
        <v>1676</v>
      </c>
      <c r="B45" s="1262"/>
      <c r="C45" s="1266"/>
      <c r="D45" s="1266"/>
      <c r="E45" s="1266"/>
      <c r="F45" s="1266"/>
      <c r="G45" s="1266"/>
      <c r="H45" s="1268"/>
    </row>
    <row r="46" spans="1:8" s="44" customFormat="1" ht="12">
      <c r="A46" s="1283" t="s">
        <v>482</v>
      </c>
      <c r="B46" s="1263" t="s">
        <v>1472</v>
      </c>
      <c r="C46" s="1286">
        <v>1</v>
      </c>
      <c r="D46" s="1287">
        <v>7</v>
      </c>
      <c r="E46" s="1286">
        <v>197</v>
      </c>
      <c r="F46" s="1286">
        <v>124</v>
      </c>
      <c r="G46" s="1286">
        <v>77</v>
      </c>
      <c r="H46" s="1288">
        <v>40</v>
      </c>
    </row>
    <row r="47" spans="1:8" s="44" customFormat="1" ht="13.5" customHeight="1">
      <c r="A47" s="1260" t="s">
        <v>1488</v>
      </c>
      <c r="B47" s="1261"/>
      <c r="C47" s="1266"/>
      <c r="D47" s="1266"/>
      <c r="E47" s="1266"/>
      <c r="F47" s="1266"/>
      <c r="G47" s="1266"/>
      <c r="H47" s="1268"/>
    </row>
    <row r="48" spans="1:8" s="44" customFormat="1" ht="12">
      <c r="A48" s="1284" t="s">
        <v>1676</v>
      </c>
      <c r="B48" s="1262"/>
      <c r="C48" s="1266"/>
      <c r="D48" s="1266"/>
      <c r="E48" s="1266"/>
      <c r="F48" s="1266"/>
      <c r="G48" s="1266"/>
      <c r="H48" s="1268"/>
    </row>
    <row r="49" spans="1:8" s="44" customFormat="1" ht="12">
      <c r="A49" s="1283" t="s">
        <v>486</v>
      </c>
      <c r="B49" s="1263" t="s">
        <v>1472</v>
      </c>
      <c r="C49" s="1289" t="s">
        <v>2764</v>
      </c>
      <c r="D49" s="1287" t="s">
        <v>2764</v>
      </c>
      <c r="E49" s="1289" t="s">
        <v>2764</v>
      </c>
      <c r="F49" s="1289" t="s">
        <v>2764</v>
      </c>
      <c r="G49" s="1286">
        <v>10</v>
      </c>
      <c r="H49" s="1288">
        <v>6</v>
      </c>
    </row>
    <row r="50" spans="1:8" s="44" customFormat="1" ht="12">
      <c r="A50" s="1283" t="s">
        <v>491</v>
      </c>
      <c r="B50" s="1263" t="s">
        <v>1473</v>
      </c>
      <c r="C50" s="1286">
        <v>1</v>
      </c>
      <c r="D50" s="1287">
        <v>3</v>
      </c>
      <c r="E50" s="1286">
        <v>77</v>
      </c>
      <c r="F50" s="1286">
        <v>42</v>
      </c>
      <c r="G50" s="1286">
        <v>25</v>
      </c>
      <c r="H50" s="1288">
        <v>13</v>
      </c>
    </row>
    <row r="51" spans="1:8" s="44" customFormat="1" ht="12">
      <c r="A51" s="1283" t="s">
        <v>488</v>
      </c>
      <c r="B51" s="1263" t="s">
        <v>1472</v>
      </c>
      <c r="C51" s="1286">
        <v>3</v>
      </c>
      <c r="D51" s="1287">
        <v>25</v>
      </c>
      <c r="E51" s="1286">
        <v>599</v>
      </c>
      <c r="F51" s="1286">
        <v>371</v>
      </c>
      <c r="G51" s="1286">
        <v>160</v>
      </c>
      <c r="H51" s="1288">
        <v>93</v>
      </c>
    </row>
    <row r="52" spans="1:8" s="44" customFormat="1" ht="12">
      <c r="A52" s="1283" t="s">
        <v>489</v>
      </c>
      <c r="B52" s="1263" t="s">
        <v>1472</v>
      </c>
      <c r="C52" s="1286">
        <v>1</v>
      </c>
      <c r="D52" s="1287">
        <v>3</v>
      </c>
      <c r="E52" s="1286">
        <v>20</v>
      </c>
      <c r="F52" s="1289" t="s">
        <v>2764</v>
      </c>
      <c r="G52" s="1286">
        <v>10</v>
      </c>
      <c r="H52" s="1290" t="s">
        <v>2764</v>
      </c>
    </row>
    <row r="53" spans="1:8" s="44" customFormat="1" ht="12">
      <c r="A53" s="1260" t="s">
        <v>1489</v>
      </c>
      <c r="B53" s="1261"/>
      <c r="C53" s="1266"/>
      <c r="D53" s="1266"/>
      <c r="E53" s="1266"/>
      <c r="F53" s="1266"/>
      <c r="G53" s="1266"/>
      <c r="H53" s="1268"/>
    </row>
    <row r="54" spans="1:8" s="44" customFormat="1" ht="12">
      <c r="A54" s="1284" t="s">
        <v>1676</v>
      </c>
      <c r="B54" s="1261"/>
      <c r="C54" s="1273"/>
      <c r="D54" s="1273"/>
      <c r="E54" s="1273"/>
      <c r="F54" s="1273"/>
      <c r="G54" s="1273"/>
      <c r="H54" s="1274"/>
    </row>
    <row r="55" spans="1:8" s="44" customFormat="1" ht="12">
      <c r="A55" s="1283" t="s">
        <v>493</v>
      </c>
      <c r="B55" s="1263" t="s">
        <v>1472</v>
      </c>
      <c r="C55" s="1286">
        <v>1</v>
      </c>
      <c r="D55" s="1287">
        <v>1.5</v>
      </c>
      <c r="E55" s="1286">
        <v>35</v>
      </c>
      <c r="F55" s="1286">
        <v>11</v>
      </c>
      <c r="G55" s="1286">
        <v>13</v>
      </c>
      <c r="H55" s="1288">
        <v>8</v>
      </c>
    </row>
    <row r="56" spans="1:8" s="44" customFormat="1" ht="12">
      <c r="A56" s="1259" t="s">
        <v>499</v>
      </c>
      <c r="B56" s="1263" t="s">
        <v>1473</v>
      </c>
      <c r="C56" s="1286">
        <v>1</v>
      </c>
      <c r="D56" s="1287">
        <v>2</v>
      </c>
      <c r="E56" s="1286">
        <v>37</v>
      </c>
      <c r="F56" s="1286">
        <v>15</v>
      </c>
      <c r="G56" s="1289" t="s">
        <v>2764</v>
      </c>
      <c r="H56" s="1290" t="s">
        <v>2764</v>
      </c>
    </row>
    <row r="57" spans="1:8" s="44" customFormat="1" ht="12">
      <c r="A57" s="1260" t="s">
        <v>1480</v>
      </c>
      <c r="B57" s="1261"/>
      <c r="C57" s="1266"/>
      <c r="D57" s="1266"/>
      <c r="E57" s="1266"/>
      <c r="F57" s="1266"/>
      <c r="G57" s="1273"/>
      <c r="H57" s="1274"/>
    </row>
    <row r="58" spans="1:8" s="44" customFormat="1" ht="12">
      <c r="A58" s="1284" t="s">
        <v>1676</v>
      </c>
      <c r="B58" s="1261"/>
      <c r="C58" s="1273"/>
      <c r="D58" s="1273"/>
      <c r="E58" s="1273"/>
      <c r="F58" s="1273"/>
      <c r="G58" s="1265"/>
      <c r="H58" s="1267"/>
    </row>
    <row r="59" spans="1:8" s="44" customFormat="1" ht="12">
      <c r="A59" s="1283" t="s">
        <v>504</v>
      </c>
      <c r="B59" s="1263" t="s">
        <v>1472</v>
      </c>
      <c r="C59" s="1286">
        <v>4</v>
      </c>
      <c r="D59" s="1287">
        <v>38</v>
      </c>
      <c r="E59" s="1286">
        <v>1044</v>
      </c>
      <c r="F59" s="1286">
        <v>716</v>
      </c>
      <c r="G59" s="1286">
        <v>333</v>
      </c>
      <c r="H59" s="1288">
        <v>216</v>
      </c>
    </row>
    <row r="60" spans="1:8" s="44" customFormat="1" ht="13.5" customHeight="1">
      <c r="A60" s="1260" t="s">
        <v>1481</v>
      </c>
      <c r="B60" s="1261"/>
      <c r="C60" s="1266"/>
      <c r="D60" s="1266"/>
      <c r="E60" s="1266"/>
      <c r="F60" s="1266"/>
      <c r="G60" s="1273"/>
      <c r="H60" s="1274"/>
    </row>
    <row r="61" spans="1:8" s="44" customFormat="1" ht="13.5" customHeight="1">
      <c r="A61" s="1284" t="s">
        <v>1676</v>
      </c>
      <c r="B61" s="1261"/>
      <c r="C61" s="1273"/>
      <c r="D61" s="1273"/>
      <c r="E61" s="1273"/>
      <c r="F61" s="1273"/>
      <c r="G61" s="1265"/>
      <c r="H61" s="1267"/>
    </row>
    <row r="62" spans="1:8" s="44" customFormat="1" ht="12">
      <c r="A62" s="1283" t="s">
        <v>512</v>
      </c>
      <c r="B62" s="1263" t="s">
        <v>1472</v>
      </c>
      <c r="C62" s="1286">
        <v>1</v>
      </c>
      <c r="D62" s="1287">
        <v>2</v>
      </c>
      <c r="E62" s="1286">
        <v>54</v>
      </c>
      <c r="F62" s="1286">
        <v>29</v>
      </c>
      <c r="G62" s="1286">
        <v>24</v>
      </c>
      <c r="H62" s="1288">
        <v>8</v>
      </c>
    </row>
    <row r="63" spans="1:8" s="44" customFormat="1" ht="13.5" customHeight="1">
      <c r="A63" s="1283" t="s">
        <v>513</v>
      </c>
      <c r="B63" s="1263" t="s">
        <v>1472</v>
      </c>
      <c r="C63" s="1286">
        <v>1</v>
      </c>
      <c r="D63" s="1287">
        <v>6</v>
      </c>
      <c r="E63" s="1286">
        <v>145</v>
      </c>
      <c r="F63" s="1286">
        <v>89</v>
      </c>
      <c r="G63" s="1286">
        <v>32</v>
      </c>
      <c r="H63" s="1288">
        <v>22</v>
      </c>
    </row>
    <row r="64" spans="1:8" s="44" customFormat="1" ht="12">
      <c r="A64" s="1260" t="s">
        <v>1482</v>
      </c>
      <c r="B64" s="1261"/>
      <c r="C64" s="1266"/>
      <c r="D64" s="1266"/>
      <c r="E64" s="1266"/>
      <c r="F64" s="1266"/>
      <c r="G64" s="1273"/>
      <c r="H64" s="1274"/>
    </row>
    <row r="65" spans="1:8" s="44" customFormat="1" ht="13.5" customHeight="1">
      <c r="A65" s="1284" t="s">
        <v>1676</v>
      </c>
      <c r="B65" s="1261"/>
      <c r="C65" s="1273"/>
      <c r="D65" s="1273"/>
      <c r="E65" s="1273"/>
      <c r="F65" s="1273"/>
      <c r="G65" s="1265"/>
      <c r="H65" s="1267"/>
    </row>
    <row r="66" spans="1:8" s="44" customFormat="1" ht="12">
      <c r="A66" s="1283" t="s">
        <v>517</v>
      </c>
      <c r="B66" s="1263" t="s">
        <v>1472</v>
      </c>
      <c r="C66" s="1286">
        <v>1</v>
      </c>
      <c r="D66" s="1287">
        <v>3</v>
      </c>
      <c r="E66" s="1286">
        <v>69</v>
      </c>
      <c r="F66" s="1286">
        <v>38</v>
      </c>
      <c r="G66" s="1286">
        <v>26</v>
      </c>
      <c r="H66" s="1288">
        <v>14</v>
      </c>
    </row>
    <row r="67" spans="1:8" s="44" customFormat="1" ht="12">
      <c r="A67" s="1283" t="s">
        <v>518</v>
      </c>
      <c r="B67" s="1263" t="s">
        <v>1472</v>
      </c>
      <c r="C67" s="1286">
        <v>2</v>
      </c>
      <c r="D67" s="1287">
        <v>6</v>
      </c>
      <c r="E67" s="1286">
        <v>142</v>
      </c>
      <c r="F67" s="1286">
        <v>49</v>
      </c>
      <c r="G67" s="1286">
        <v>29</v>
      </c>
      <c r="H67" s="1288">
        <v>15</v>
      </c>
    </row>
    <row r="68" spans="1:8" s="44" customFormat="1" ht="13.5" customHeight="1">
      <c r="A68" s="1283" t="s">
        <v>519</v>
      </c>
      <c r="B68" s="1263" t="s">
        <v>1472</v>
      </c>
      <c r="C68" s="1286">
        <v>4</v>
      </c>
      <c r="D68" s="1287">
        <v>40</v>
      </c>
      <c r="E68" s="1286">
        <v>1095</v>
      </c>
      <c r="F68" s="1286">
        <v>707</v>
      </c>
      <c r="G68" s="1286">
        <v>301</v>
      </c>
      <c r="H68" s="1288">
        <v>207</v>
      </c>
    </row>
    <row r="69" spans="1:8" s="44" customFormat="1" ht="12.75" customHeight="1">
      <c r="A69" s="1260" t="s">
        <v>1483</v>
      </c>
      <c r="B69" s="1261"/>
      <c r="C69" s="1266"/>
      <c r="D69" s="1266"/>
      <c r="E69" s="1266"/>
      <c r="F69" s="1266"/>
      <c r="G69" s="1273"/>
      <c r="H69" s="1274"/>
    </row>
    <row r="70" spans="1:8" s="44" customFormat="1" ht="12">
      <c r="A70" s="1284" t="s">
        <v>1676</v>
      </c>
      <c r="B70" s="1261"/>
      <c r="C70" s="1273"/>
      <c r="D70" s="1273"/>
      <c r="E70" s="1273"/>
      <c r="F70" s="1273"/>
      <c r="G70" s="1278"/>
      <c r="H70" s="1279"/>
    </row>
    <row r="71" spans="1:8" s="44" customFormat="1" ht="12">
      <c r="A71" s="1283" t="s">
        <v>522</v>
      </c>
      <c r="B71" s="1263" t="s">
        <v>1472</v>
      </c>
      <c r="C71" s="1286">
        <v>1</v>
      </c>
      <c r="D71" s="1287">
        <v>7</v>
      </c>
      <c r="E71" s="1286">
        <v>168</v>
      </c>
      <c r="F71" s="1286">
        <v>91</v>
      </c>
      <c r="G71" s="1286">
        <v>44</v>
      </c>
      <c r="H71" s="1288">
        <v>25</v>
      </c>
    </row>
    <row r="72" spans="1:8" s="44" customFormat="1" ht="12">
      <c r="A72" s="1283" t="s">
        <v>523</v>
      </c>
      <c r="B72" s="1263" t="s">
        <v>1472</v>
      </c>
      <c r="C72" s="1286">
        <v>3</v>
      </c>
      <c r="D72" s="1287">
        <v>29</v>
      </c>
      <c r="E72" s="1286">
        <v>700</v>
      </c>
      <c r="F72" s="1286">
        <v>454</v>
      </c>
      <c r="G72" s="1286">
        <v>184</v>
      </c>
      <c r="H72" s="1288">
        <v>110</v>
      </c>
    </row>
    <row r="73" spans="1:8" s="44" customFormat="1" ht="14.25" customHeight="1">
      <c r="A73" s="1283" t="s">
        <v>524</v>
      </c>
      <c r="B73" s="1263" t="s">
        <v>1472</v>
      </c>
      <c r="C73" s="1265">
        <v>5</v>
      </c>
      <c r="D73" s="1265">
        <v>45</v>
      </c>
      <c r="E73" s="1265">
        <v>1201</v>
      </c>
      <c r="F73" s="1265">
        <v>815</v>
      </c>
      <c r="G73" s="1271">
        <v>387</v>
      </c>
      <c r="H73" s="1272">
        <v>268</v>
      </c>
    </row>
    <row r="74" spans="1:8" s="44" customFormat="1" ht="11.25" customHeight="1">
      <c r="A74" s="1260" t="s">
        <v>1491</v>
      </c>
      <c r="B74" s="1263"/>
      <c r="C74" s="1271"/>
      <c r="D74" s="1271"/>
      <c r="E74" s="1271"/>
      <c r="F74" s="1271"/>
      <c r="G74" s="1271"/>
      <c r="H74" s="1272"/>
    </row>
    <row r="75" spans="1:8" s="44" customFormat="1" ht="12">
      <c r="A75" s="1285" t="s">
        <v>1490</v>
      </c>
      <c r="B75" s="1263"/>
      <c r="C75" s="1271"/>
      <c r="D75" s="1271"/>
      <c r="E75" s="1271"/>
      <c r="F75" s="1271"/>
      <c r="G75" s="1265"/>
      <c r="H75" s="1267"/>
    </row>
    <row r="76" spans="1:8" s="44" customFormat="1" ht="12.75" customHeight="1">
      <c r="A76" s="1283" t="s">
        <v>538</v>
      </c>
      <c r="B76" s="1263"/>
      <c r="C76" s="1280">
        <v>36</v>
      </c>
      <c r="D76" s="1270">
        <v>320</v>
      </c>
      <c r="E76" s="1278">
        <v>7683</v>
      </c>
      <c r="F76" s="1278">
        <v>4475</v>
      </c>
      <c r="G76" s="1278">
        <v>2342</v>
      </c>
      <c r="H76" s="1279">
        <v>1368</v>
      </c>
    </row>
    <row r="77" spans="1:8" s="44" customFormat="1" ht="12">
      <c r="A77" s="1283" t="s">
        <v>539</v>
      </c>
      <c r="B77" s="1263"/>
      <c r="C77" s="1265">
        <v>17</v>
      </c>
      <c r="D77" s="1265">
        <v>171</v>
      </c>
      <c r="E77" s="1265">
        <v>4805</v>
      </c>
      <c r="F77" s="1265">
        <v>2789</v>
      </c>
      <c r="G77" s="1265">
        <v>1411</v>
      </c>
      <c r="H77" s="1267">
        <v>765</v>
      </c>
    </row>
    <row r="78" spans="1:8" s="44" customFormat="1" ht="12">
      <c r="A78" s="1283" t="s">
        <v>499</v>
      </c>
      <c r="B78" s="1263"/>
      <c r="C78" s="1286">
        <v>16</v>
      </c>
      <c r="D78" s="1287">
        <v>85</v>
      </c>
      <c r="E78" s="1286">
        <v>2016</v>
      </c>
      <c r="F78" s="1286">
        <v>1306</v>
      </c>
      <c r="G78" s="1286">
        <v>618</v>
      </c>
      <c r="H78" s="1288">
        <v>392</v>
      </c>
    </row>
    <row r="79" spans="1:8" s="44" customFormat="1" ht="12">
      <c r="A79" s="1283" t="s">
        <v>1484</v>
      </c>
      <c r="B79" s="1263"/>
      <c r="C79" s="1286">
        <v>6</v>
      </c>
      <c r="D79" s="1287">
        <v>41</v>
      </c>
      <c r="E79" s="1286">
        <v>1028</v>
      </c>
      <c r="F79" s="1286">
        <v>620</v>
      </c>
      <c r="G79" s="1286">
        <v>317</v>
      </c>
      <c r="H79" s="1288">
        <v>189</v>
      </c>
    </row>
    <row r="80" spans="1:8">
      <c r="G80" s="596"/>
      <c r="H80" s="596"/>
    </row>
    <row r="81" spans="1:8">
      <c r="A81" s="596" t="s">
        <v>1524</v>
      </c>
      <c r="B81" s="596"/>
      <c r="C81" s="596"/>
      <c r="D81" s="596"/>
      <c r="E81" s="596"/>
      <c r="F81" s="596"/>
      <c r="G81" s="596"/>
      <c r="H81" s="596"/>
    </row>
    <row r="82" spans="1:8">
      <c r="A82" s="613" t="s">
        <v>1525</v>
      </c>
      <c r="B82" s="596"/>
      <c r="C82" s="596"/>
      <c r="D82" s="596"/>
      <c r="E82" s="596"/>
      <c r="F82" s="596"/>
    </row>
  </sheetData>
  <sortState ref="A65:A68">
    <sortCondition ref="A65"/>
  </sortState>
  <mergeCells count="5">
    <mergeCell ref="C5:C6"/>
    <mergeCell ref="D5:D6"/>
    <mergeCell ref="E5:F5"/>
    <mergeCell ref="G5:H5"/>
    <mergeCell ref="A5:B6"/>
  </mergeCells>
  <conditionalFormatting sqref="A13:B13">
    <cfRule type="duplicateValues" dxfId="0" priority="1"/>
  </conditionalFormatting>
  <hyperlinks>
    <hyperlink ref="A1" location="'SPIS TABLIC'!A1" display="POWRÓT/BACK"/>
  </hyperlinks>
  <pageMargins left="0.75" right="0.75" top="1" bottom="1" header="0.5" footer="0.5"/>
  <pageSetup paperSize="9" scale="61" orientation="portrait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zoomScaleNormal="100" zoomScaleSheetLayoutView="100" workbookViewId="0">
      <pane ySplit="7" topLeftCell="A8" activePane="bottomLeft" state="frozen"/>
      <selection activeCell="C30" sqref="C30"/>
      <selection pane="bottomLeft" activeCell="A2" sqref="A2"/>
    </sheetView>
  </sheetViews>
  <sheetFormatPr defaultColWidth="9.140625" defaultRowHeight="12.75"/>
  <cols>
    <col min="1" max="1" width="26.42578125" style="576" customWidth="1"/>
    <col min="2" max="2" width="3.85546875" style="74" customWidth="1"/>
    <col min="3" max="16384" width="9.140625" style="576"/>
  </cols>
  <sheetData>
    <row r="1" spans="1:9" ht="15">
      <c r="A1" s="521" t="s">
        <v>1872</v>
      </c>
    </row>
    <row r="3" spans="1:9" ht="15" customHeight="1">
      <c r="A3" s="1610" t="s">
        <v>3222</v>
      </c>
      <c r="B3" s="1610"/>
      <c r="C3" s="1610"/>
      <c r="D3" s="1610"/>
      <c r="E3" s="1610"/>
      <c r="F3" s="1610"/>
      <c r="G3" s="1610"/>
      <c r="H3" s="1610"/>
      <c r="I3" s="1610"/>
    </row>
    <row r="4" spans="1:9" ht="15" customHeight="1">
      <c r="A4" s="1765" t="s">
        <v>2689</v>
      </c>
      <c r="B4" s="1765"/>
      <c r="C4" s="1765"/>
      <c r="D4" s="1765"/>
      <c r="E4" s="1765"/>
      <c r="F4" s="1765"/>
      <c r="G4" s="1765"/>
      <c r="H4" s="1765"/>
      <c r="I4" s="1765"/>
    </row>
    <row r="5" spans="1:9" ht="27" customHeight="1">
      <c r="A5" s="1574" t="s">
        <v>2568</v>
      </c>
      <c r="B5" s="1575"/>
      <c r="C5" s="1493" t="s">
        <v>2404</v>
      </c>
      <c r="D5" s="1493" t="s">
        <v>2360</v>
      </c>
      <c r="E5" s="1493" t="s">
        <v>2405</v>
      </c>
      <c r="F5" s="1493"/>
      <c r="G5" s="1493"/>
      <c r="H5" s="1493" t="s">
        <v>2573</v>
      </c>
      <c r="I5" s="1529"/>
    </row>
    <row r="6" spans="1:9" ht="27.75" customHeight="1">
      <c r="A6" s="1574"/>
      <c r="B6" s="1575"/>
      <c r="C6" s="1493"/>
      <c r="D6" s="1493"/>
      <c r="E6" s="1493" t="s">
        <v>2184</v>
      </c>
      <c r="F6" s="1493" t="s">
        <v>2570</v>
      </c>
      <c r="G6" s="1493"/>
      <c r="H6" s="1493" t="s">
        <v>2184</v>
      </c>
      <c r="I6" s="1529" t="s">
        <v>2876</v>
      </c>
    </row>
    <row r="7" spans="1:9" ht="47.25" customHeight="1">
      <c r="A7" s="1574"/>
      <c r="B7" s="1575"/>
      <c r="C7" s="1493"/>
      <c r="D7" s="1493"/>
      <c r="E7" s="1493"/>
      <c r="F7" s="567" t="s">
        <v>2571</v>
      </c>
      <c r="G7" s="567" t="s">
        <v>2574</v>
      </c>
      <c r="H7" s="1493"/>
      <c r="I7" s="1529"/>
    </row>
    <row r="8" spans="1:9" s="5" customFormat="1" ht="18" customHeight="1">
      <c r="A8" s="75" t="s">
        <v>1790</v>
      </c>
      <c r="B8" s="76" t="s">
        <v>810</v>
      </c>
      <c r="C8" s="529">
        <v>115</v>
      </c>
      <c r="D8" s="529">
        <v>1301</v>
      </c>
      <c r="E8" s="529">
        <v>30918</v>
      </c>
      <c r="F8" s="529">
        <v>13478</v>
      </c>
      <c r="G8" s="529">
        <v>8978</v>
      </c>
      <c r="H8" s="529">
        <v>6438</v>
      </c>
      <c r="I8" s="530">
        <v>2873</v>
      </c>
    </row>
    <row r="9" spans="1:9" s="5" customFormat="1">
      <c r="A9" s="782" t="s">
        <v>423</v>
      </c>
      <c r="B9" s="76" t="s">
        <v>1472</v>
      </c>
      <c r="C9" s="229">
        <v>103</v>
      </c>
      <c r="D9" s="229">
        <v>1197</v>
      </c>
      <c r="E9" s="229">
        <v>28488</v>
      </c>
      <c r="F9" s="229">
        <v>12318</v>
      </c>
      <c r="G9" s="229">
        <v>8303</v>
      </c>
      <c r="H9" s="229">
        <v>5800</v>
      </c>
      <c r="I9" s="251">
        <v>2567</v>
      </c>
    </row>
    <row r="10" spans="1:9" s="5" customFormat="1" ht="13.5" customHeight="1">
      <c r="A10" s="78"/>
      <c r="B10" s="79" t="s">
        <v>1473</v>
      </c>
      <c r="C10" s="425">
        <v>12</v>
      </c>
      <c r="D10" s="434">
        <v>104</v>
      </c>
      <c r="E10" s="425">
        <v>2430</v>
      </c>
      <c r="F10" s="425">
        <v>1160</v>
      </c>
      <c r="G10" s="425">
        <v>675</v>
      </c>
      <c r="H10" s="425">
        <v>638</v>
      </c>
      <c r="I10" s="426">
        <v>306</v>
      </c>
    </row>
    <row r="11" spans="1:9" s="5" customFormat="1">
      <c r="A11" s="75" t="s">
        <v>1470</v>
      </c>
      <c r="B11" s="76"/>
      <c r="C11" s="441"/>
      <c r="D11" s="441"/>
      <c r="E11" s="441"/>
      <c r="F11" s="441"/>
      <c r="G11" s="441"/>
      <c r="H11" s="441"/>
      <c r="I11" s="445"/>
    </row>
    <row r="12" spans="1:9" s="5" customFormat="1">
      <c r="A12" s="700" t="s">
        <v>1676</v>
      </c>
      <c r="B12" s="79"/>
      <c r="C12" s="229"/>
      <c r="D12" s="229"/>
      <c r="E12" s="229"/>
      <c r="F12" s="229"/>
      <c r="G12" s="229"/>
      <c r="H12" s="229"/>
      <c r="I12" s="251"/>
    </row>
    <row r="13" spans="1:9" s="5" customFormat="1">
      <c r="A13" s="580" t="s">
        <v>424</v>
      </c>
      <c r="B13" s="80" t="s">
        <v>1472</v>
      </c>
      <c r="C13" s="463">
        <v>2</v>
      </c>
      <c r="D13" s="443">
        <v>28</v>
      </c>
      <c r="E13" s="463">
        <v>766</v>
      </c>
      <c r="F13" s="463">
        <v>393</v>
      </c>
      <c r="G13" s="463">
        <v>203</v>
      </c>
      <c r="H13" s="463">
        <v>159</v>
      </c>
      <c r="I13" s="464">
        <v>86</v>
      </c>
    </row>
    <row r="14" spans="1:9" s="5" customFormat="1">
      <c r="A14" s="580" t="s">
        <v>425</v>
      </c>
      <c r="B14" s="80" t="s">
        <v>1472</v>
      </c>
      <c r="C14" s="463">
        <v>1</v>
      </c>
      <c r="D14" s="443">
        <v>16</v>
      </c>
      <c r="E14" s="463">
        <v>221</v>
      </c>
      <c r="F14" s="463">
        <v>66</v>
      </c>
      <c r="G14" s="463">
        <v>60</v>
      </c>
      <c r="H14" s="463">
        <v>54</v>
      </c>
      <c r="I14" s="464">
        <v>11</v>
      </c>
    </row>
    <row r="15" spans="1:9" s="5" customFormat="1">
      <c r="A15" s="580" t="s">
        <v>425</v>
      </c>
      <c r="B15" s="80" t="s">
        <v>1473</v>
      </c>
      <c r="C15" s="463">
        <v>1</v>
      </c>
      <c r="D15" s="443">
        <v>8</v>
      </c>
      <c r="E15" s="463">
        <v>85</v>
      </c>
      <c r="F15" s="463">
        <v>52</v>
      </c>
      <c r="G15" s="463">
        <v>28</v>
      </c>
      <c r="H15" s="463">
        <v>26</v>
      </c>
      <c r="I15" s="464">
        <v>19</v>
      </c>
    </row>
    <row r="16" spans="1:9" s="5" customFormat="1">
      <c r="A16" s="75" t="s">
        <v>1485</v>
      </c>
      <c r="B16" s="76"/>
      <c r="C16" s="229"/>
      <c r="D16" s="229"/>
      <c r="E16" s="229"/>
      <c r="F16" s="229"/>
      <c r="G16" s="229"/>
      <c r="H16" s="229"/>
      <c r="I16" s="251"/>
    </row>
    <row r="17" spans="1:9" s="5" customFormat="1">
      <c r="A17" s="700" t="s">
        <v>1676</v>
      </c>
      <c r="B17" s="76"/>
      <c r="C17" s="229"/>
      <c r="D17" s="229"/>
      <c r="E17" s="229"/>
      <c r="F17" s="229"/>
      <c r="G17" s="229"/>
      <c r="H17" s="229"/>
      <c r="I17" s="251"/>
    </row>
    <row r="18" spans="1:9" s="5" customFormat="1">
      <c r="A18" s="580" t="s">
        <v>435</v>
      </c>
      <c r="B18" s="80" t="s">
        <v>1472</v>
      </c>
      <c r="C18" s="443">
        <v>6</v>
      </c>
      <c r="D18" s="443">
        <v>66</v>
      </c>
      <c r="E18" s="443">
        <v>1825</v>
      </c>
      <c r="F18" s="443">
        <v>807</v>
      </c>
      <c r="G18" s="443">
        <v>528</v>
      </c>
      <c r="H18" s="443">
        <v>363</v>
      </c>
      <c r="I18" s="444">
        <v>148</v>
      </c>
    </row>
    <row r="19" spans="1:9" s="5" customFormat="1">
      <c r="A19" s="580" t="s">
        <v>436</v>
      </c>
      <c r="B19" s="80" t="s">
        <v>1473</v>
      </c>
      <c r="C19" s="443">
        <v>1</v>
      </c>
      <c r="D19" s="443">
        <v>4</v>
      </c>
      <c r="E19" s="443">
        <v>116</v>
      </c>
      <c r="F19" s="443">
        <v>56</v>
      </c>
      <c r="G19" s="443">
        <v>34</v>
      </c>
      <c r="H19" s="443">
        <v>24</v>
      </c>
      <c r="I19" s="444">
        <v>11</v>
      </c>
    </row>
    <row r="20" spans="1:9" s="5" customFormat="1">
      <c r="A20" s="75" t="s">
        <v>1471</v>
      </c>
      <c r="B20" s="76"/>
      <c r="C20" s="441"/>
      <c r="D20" s="441"/>
      <c r="E20" s="441"/>
      <c r="F20" s="441"/>
      <c r="G20" s="441"/>
      <c r="H20" s="441"/>
      <c r="I20" s="445"/>
    </row>
    <row r="21" spans="1:9" s="5" customFormat="1">
      <c r="A21" s="700" t="s">
        <v>1676</v>
      </c>
      <c r="B21" s="79"/>
      <c r="C21" s="229"/>
      <c r="D21" s="229"/>
      <c r="E21" s="229"/>
      <c r="F21" s="229"/>
      <c r="G21" s="229"/>
      <c r="H21" s="229"/>
      <c r="I21" s="251"/>
    </row>
    <row r="22" spans="1:9" s="5" customFormat="1">
      <c r="A22" s="580" t="s">
        <v>438</v>
      </c>
      <c r="B22" s="80" t="s">
        <v>1472</v>
      </c>
      <c r="C22" s="443">
        <v>1</v>
      </c>
      <c r="D22" s="443">
        <v>6</v>
      </c>
      <c r="E22" s="443">
        <v>106</v>
      </c>
      <c r="F22" s="443">
        <v>45</v>
      </c>
      <c r="G22" s="443">
        <v>45</v>
      </c>
      <c r="H22" s="443">
        <v>12</v>
      </c>
      <c r="I22" s="444" t="s">
        <v>2820</v>
      </c>
    </row>
    <row r="23" spans="1:9" s="5" customFormat="1">
      <c r="A23" s="580" t="s">
        <v>439</v>
      </c>
      <c r="B23" s="80" t="s">
        <v>1472</v>
      </c>
      <c r="C23" s="443">
        <v>8</v>
      </c>
      <c r="D23" s="443">
        <v>25</v>
      </c>
      <c r="E23" s="443">
        <v>467</v>
      </c>
      <c r="F23" s="443">
        <v>244</v>
      </c>
      <c r="G23" s="443">
        <v>146</v>
      </c>
      <c r="H23" s="443">
        <v>115</v>
      </c>
      <c r="I23" s="444">
        <v>58</v>
      </c>
    </row>
    <row r="24" spans="1:9" s="5" customFormat="1">
      <c r="A24" s="75" t="s">
        <v>1486</v>
      </c>
      <c r="B24" s="76"/>
      <c r="C24" s="441"/>
      <c r="D24" s="441"/>
      <c r="E24" s="441"/>
      <c r="F24" s="441"/>
      <c r="G24" s="441"/>
      <c r="H24" s="441"/>
      <c r="I24" s="445"/>
    </row>
    <row r="25" spans="1:9" s="5" customFormat="1">
      <c r="A25" s="700" t="s">
        <v>1676</v>
      </c>
      <c r="B25" s="79"/>
      <c r="C25" s="229"/>
      <c r="D25" s="229"/>
      <c r="E25" s="229"/>
      <c r="F25" s="229"/>
      <c r="G25" s="229"/>
      <c r="H25" s="229"/>
      <c r="I25" s="251"/>
    </row>
    <row r="26" spans="1:9" s="5" customFormat="1">
      <c r="A26" s="580" t="s">
        <v>444</v>
      </c>
      <c r="B26" s="80" t="s">
        <v>1472</v>
      </c>
      <c r="C26" s="443">
        <v>1</v>
      </c>
      <c r="D26" s="443">
        <v>16</v>
      </c>
      <c r="E26" s="443">
        <v>263</v>
      </c>
      <c r="F26" s="443">
        <v>131</v>
      </c>
      <c r="G26" s="443">
        <v>80</v>
      </c>
      <c r="H26" s="443">
        <v>52</v>
      </c>
      <c r="I26" s="444">
        <v>36</v>
      </c>
    </row>
    <row r="27" spans="1:9" s="5" customFormat="1">
      <c r="A27" s="580" t="s">
        <v>444</v>
      </c>
      <c r="B27" s="80" t="s">
        <v>1473</v>
      </c>
      <c r="C27" s="443">
        <v>1</v>
      </c>
      <c r="D27" s="443">
        <v>8</v>
      </c>
      <c r="E27" s="443">
        <v>154</v>
      </c>
      <c r="F27" s="443">
        <v>55</v>
      </c>
      <c r="G27" s="443">
        <v>38</v>
      </c>
      <c r="H27" s="443">
        <v>33</v>
      </c>
      <c r="I27" s="444">
        <v>10</v>
      </c>
    </row>
    <row r="28" spans="1:9" s="5" customFormat="1">
      <c r="A28" s="75" t="s">
        <v>1791</v>
      </c>
      <c r="B28" s="76"/>
      <c r="C28" s="441"/>
      <c r="D28" s="441"/>
      <c r="E28" s="441"/>
      <c r="F28" s="441"/>
      <c r="G28" s="441"/>
      <c r="H28" s="441"/>
      <c r="I28" s="445"/>
    </row>
    <row r="29" spans="1:9" s="5" customFormat="1">
      <c r="A29" s="700" t="s">
        <v>1676</v>
      </c>
      <c r="B29" s="79"/>
      <c r="C29" s="229"/>
      <c r="D29" s="229"/>
      <c r="E29" s="229"/>
      <c r="F29" s="229"/>
      <c r="G29" s="229"/>
      <c r="H29" s="229"/>
      <c r="I29" s="251"/>
    </row>
    <row r="30" spans="1:9" s="5" customFormat="1">
      <c r="A30" s="580" t="s">
        <v>451</v>
      </c>
      <c r="B30" s="80" t="s">
        <v>1472</v>
      </c>
      <c r="C30" s="443">
        <v>2</v>
      </c>
      <c r="D30" s="443">
        <v>32</v>
      </c>
      <c r="E30" s="443">
        <v>852</v>
      </c>
      <c r="F30" s="443">
        <v>359</v>
      </c>
      <c r="G30" s="443">
        <v>240</v>
      </c>
      <c r="H30" s="443">
        <v>187</v>
      </c>
      <c r="I30" s="444">
        <v>92</v>
      </c>
    </row>
    <row r="31" spans="1:9" s="5" customFormat="1">
      <c r="A31" s="580" t="s">
        <v>454</v>
      </c>
      <c r="B31" s="80" t="s">
        <v>1473</v>
      </c>
      <c r="C31" s="443">
        <v>1</v>
      </c>
      <c r="D31" s="443">
        <v>9</v>
      </c>
      <c r="E31" s="443">
        <v>208</v>
      </c>
      <c r="F31" s="443">
        <v>82</v>
      </c>
      <c r="G31" s="443">
        <v>63</v>
      </c>
      <c r="H31" s="443">
        <v>40</v>
      </c>
      <c r="I31" s="444">
        <v>13</v>
      </c>
    </row>
    <row r="32" spans="1:9" s="5" customFormat="1">
      <c r="A32" s="580" t="s">
        <v>455</v>
      </c>
      <c r="B32" s="80" t="s">
        <v>1473</v>
      </c>
      <c r="C32" s="443">
        <v>1</v>
      </c>
      <c r="D32" s="443">
        <v>8</v>
      </c>
      <c r="E32" s="443">
        <v>189</v>
      </c>
      <c r="F32" s="443">
        <v>124</v>
      </c>
      <c r="G32" s="443">
        <v>51</v>
      </c>
      <c r="H32" s="443">
        <v>50</v>
      </c>
      <c r="I32" s="444">
        <v>45</v>
      </c>
    </row>
    <row r="33" spans="1:9" s="5" customFormat="1">
      <c r="A33" s="580" t="s">
        <v>456</v>
      </c>
      <c r="B33" s="80" t="s">
        <v>1473</v>
      </c>
      <c r="C33" s="443">
        <v>1</v>
      </c>
      <c r="D33" s="443">
        <v>4</v>
      </c>
      <c r="E33" s="443">
        <v>107</v>
      </c>
      <c r="F33" s="443">
        <v>87</v>
      </c>
      <c r="G33" s="443">
        <v>19</v>
      </c>
      <c r="H33" s="443">
        <v>24</v>
      </c>
      <c r="I33" s="444">
        <v>20</v>
      </c>
    </row>
    <row r="34" spans="1:9" s="5" customFormat="1">
      <c r="A34" s="580" t="s">
        <v>452</v>
      </c>
      <c r="B34" s="80" t="s">
        <v>1472</v>
      </c>
      <c r="C34" s="443">
        <v>1</v>
      </c>
      <c r="D34" s="443">
        <v>10</v>
      </c>
      <c r="E34" s="443">
        <v>280</v>
      </c>
      <c r="F34" s="443">
        <v>145</v>
      </c>
      <c r="G34" s="443">
        <v>71</v>
      </c>
      <c r="H34" s="443">
        <v>47</v>
      </c>
      <c r="I34" s="444">
        <v>22</v>
      </c>
    </row>
    <row r="35" spans="1:9" s="5" customFormat="1" ht="13.5" customHeight="1">
      <c r="A35" s="75" t="s">
        <v>1475</v>
      </c>
      <c r="B35" s="76"/>
      <c r="C35" s="441"/>
      <c r="D35" s="441"/>
      <c r="E35" s="441"/>
      <c r="F35" s="441"/>
      <c r="G35" s="441"/>
      <c r="H35" s="441"/>
      <c r="I35" s="445"/>
    </row>
    <row r="36" spans="1:9" s="5" customFormat="1">
      <c r="A36" s="700" t="s">
        <v>1676</v>
      </c>
      <c r="B36" s="79"/>
      <c r="C36" s="229"/>
      <c r="D36" s="229"/>
      <c r="E36" s="229"/>
      <c r="F36" s="229"/>
      <c r="G36" s="229"/>
      <c r="H36" s="229"/>
      <c r="I36" s="251"/>
    </row>
    <row r="37" spans="1:9" s="5" customFormat="1">
      <c r="A37" s="580" t="s">
        <v>459</v>
      </c>
      <c r="B37" s="80" t="s">
        <v>1472</v>
      </c>
      <c r="C37" s="443">
        <v>3</v>
      </c>
      <c r="D37" s="443">
        <v>45</v>
      </c>
      <c r="E37" s="443">
        <v>1291</v>
      </c>
      <c r="F37" s="443">
        <v>667</v>
      </c>
      <c r="G37" s="443">
        <v>389</v>
      </c>
      <c r="H37" s="443">
        <v>265</v>
      </c>
      <c r="I37" s="444">
        <v>140</v>
      </c>
    </row>
    <row r="38" spans="1:9" s="5" customFormat="1" ht="13.5" customHeight="1">
      <c r="A38" s="75" t="s">
        <v>1476</v>
      </c>
      <c r="B38" s="76"/>
      <c r="C38" s="441"/>
      <c r="D38" s="441"/>
      <c r="E38" s="441"/>
      <c r="F38" s="441"/>
      <c r="G38" s="441"/>
      <c r="H38" s="441"/>
      <c r="I38" s="445"/>
    </row>
    <row r="39" spans="1:9" s="5" customFormat="1">
      <c r="A39" s="700" t="s">
        <v>1676</v>
      </c>
      <c r="B39" s="79"/>
      <c r="C39" s="229"/>
      <c r="D39" s="229"/>
      <c r="E39" s="229"/>
      <c r="F39" s="229"/>
      <c r="G39" s="229"/>
      <c r="H39" s="229"/>
      <c r="I39" s="251"/>
    </row>
    <row r="40" spans="1:9" s="5" customFormat="1">
      <c r="A40" s="580" t="s">
        <v>466</v>
      </c>
      <c r="B40" s="80" t="s">
        <v>1472</v>
      </c>
      <c r="C40" s="443">
        <v>3</v>
      </c>
      <c r="D40" s="443">
        <v>30</v>
      </c>
      <c r="E40" s="443">
        <v>834</v>
      </c>
      <c r="F40" s="443">
        <v>335</v>
      </c>
      <c r="G40" s="443">
        <v>230</v>
      </c>
      <c r="H40" s="443">
        <v>206</v>
      </c>
      <c r="I40" s="444">
        <v>88</v>
      </c>
    </row>
    <row r="41" spans="1:9" s="5" customFormat="1">
      <c r="A41" s="580" t="s">
        <v>467</v>
      </c>
      <c r="B41" s="80" t="s">
        <v>1472</v>
      </c>
      <c r="C41" s="443">
        <v>1</v>
      </c>
      <c r="D41" s="443">
        <v>4</v>
      </c>
      <c r="E41" s="443">
        <v>128</v>
      </c>
      <c r="F41" s="443">
        <v>48</v>
      </c>
      <c r="G41" s="443">
        <v>36</v>
      </c>
      <c r="H41" s="443" t="s">
        <v>2820</v>
      </c>
      <c r="I41" s="444" t="s">
        <v>2820</v>
      </c>
    </row>
    <row r="42" spans="1:9" s="5" customFormat="1" ht="13.5" customHeight="1">
      <c r="A42" s="81" t="s">
        <v>1487</v>
      </c>
      <c r="B42" s="76"/>
      <c r="C42" s="441"/>
      <c r="D42" s="441"/>
      <c r="E42" s="441"/>
      <c r="F42" s="441"/>
      <c r="G42" s="441"/>
      <c r="H42" s="441"/>
      <c r="I42" s="445"/>
    </row>
    <row r="43" spans="1:9" s="5" customFormat="1">
      <c r="A43" s="700" t="s">
        <v>1676</v>
      </c>
      <c r="B43" s="79"/>
      <c r="C43" s="435"/>
      <c r="D43" s="435"/>
      <c r="E43" s="435"/>
      <c r="F43" s="435"/>
      <c r="G43" s="435"/>
      <c r="H43" s="435"/>
      <c r="I43" s="436"/>
    </row>
    <row r="44" spans="1:9" s="5" customFormat="1">
      <c r="A44" s="580" t="s">
        <v>471</v>
      </c>
      <c r="B44" s="80" t="s">
        <v>1472</v>
      </c>
      <c r="C44" s="443">
        <v>3</v>
      </c>
      <c r="D44" s="443">
        <v>44</v>
      </c>
      <c r="E44" s="443">
        <v>1271</v>
      </c>
      <c r="F44" s="443">
        <v>552</v>
      </c>
      <c r="G44" s="443">
        <v>359</v>
      </c>
      <c r="H44" s="443">
        <v>296</v>
      </c>
      <c r="I44" s="444">
        <v>131</v>
      </c>
    </row>
    <row r="45" spans="1:9" s="5" customFormat="1" ht="13.5" customHeight="1">
      <c r="A45" s="75" t="s">
        <v>1478</v>
      </c>
      <c r="B45" s="76"/>
      <c r="C45" s="441"/>
      <c r="D45" s="441"/>
      <c r="E45" s="441"/>
      <c r="F45" s="441"/>
      <c r="G45" s="441"/>
      <c r="H45" s="441"/>
      <c r="I45" s="445"/>
    </row>
    <row r="46" spans="1:9" s="5" customFormat="1">
      <c r="A46" s="700" t="s">
        <v>1676</v>
      </c>
      <c r="B46" s="79"/>
      <c r="C46" s="229"/>
      <c r="D46" s="229"/>
      <c r="E46" s="229"/>
      <c r="F46" s="229"/>
      <c r="G46" s="229"/>
      <c r="H46" s="229"/>
      <c r="I46" s="251"/>
    </row>
    <row r="47" spans="1:9" s="5" customFormat="1">
      <c r="A47" s="580" t="s">
        <v>476</v>
      </c>
      <c r="B47" s="80" t="s">
        <v>1472</v>
      </c>
      <c r="C47" s="443">
        <v>2</v>
      </c>
      <c r="D47" s="443">
        <v>38</v>
      </c>
      <c r="E47" s="443">
        <v>902</v>
      </c>
      <c r="F47" s="443">
        <v>357</v>
      </c>
      <c r="G47" s="443">
        <v>234</v>
      </c>
      <c r="H47" s="443">
        <v>162</v>
      </c>
      <c r="I47" s="444">
        <v>60</v>
      </c>
    </row>
    <row r="48" spans="1:9" s="5" customFormat="1">
      <c r="A48" s="75" t="s">
        <v>1479</v>
      </c>
      <c r="B48" s="76"/>
      <c r="C48" s="441"/>
      <c r="D48" s="441"/>
      <c r="E48" s="441"/>
      <c r="F48" s="441"/>
      <c r="G48" s="441"/>
      <c r="H48" s="441"/>
      <c r="I48" s="445"/>
    </row>
    <row r="49" spans="1:9" s="5" customFormat="1">
      <c r="A49" s="700" t="s">
        <v>1676</v>
      </c>
      <c r="B49" s="79"/>
      <c r="C49" s="229"/>
      <c r="D49" s="229"/>
      <c r="E49" s="229"/>
      <c r="F49" s="229"/>
      <c r="G49" s="229"/>
      <c r="H49" s="229"/>
      <c r="I49" s="251"/>
    </row>
    <row r="50" spans="1:9" s="5" customFormat="1">
      <c r="A50" s="580" t="s">
        <v>482</v>
      </c>
      <c r="B50" s="80" t="s">
        <v>1472</v>
      </c>
      <c r="C50" s="443">
        <v>1</v>
      </c>
      <c r="D50" s="443">
        <v>9</v>
      </c>
      <c r="E50" s="443">
        <v>226</v>
      </c>
      <c r="F50" s="443">
        <v>100</v>
      </c>
      <c r="G50" s="443">
        <v>77</v>
      </c>
      <c r="H50" s="443">
        <v>60</v>
      </c>
      <c r="I50" s="444">
        <v>25</v>
      </c>
    </row>
    <row r="51" spans="1:9" s="5" customFormat="1" ht="13.5" customHeight="1">
      <c r="A51" s="75" t="s">
        <v>1488</v>
      </c>
      <c r="B51" s="76"/>
      <c r="C51" s="441"/>
      <c r="D51" s="441"/>
      <c r="E51" s="441"/>
      <c r="F51" s="441"/>
      <c r="G51" s="441"/>
      <c r="H51" s="441"/>
      <c r="I51" s="445"/>
    </row>
    <row r="52" spans="1:9" s="5" customFormat="1">
      <c r="A52" s="700" t="s">
        <v>1676</v>
      </c>
      <c r="B52" s="79"/>
      <c r="C52" s="229"/>
      <c r="D52" s="229"/>
      <c r="E52" s="229"/>
      <c r="F52" s="229"/>
      <c r="G52" s="229"/>
      <c r="H52" s="229"/>
      <c r="I52" s="251"/>
    </row>
    <row r="53" spans="1:9" s="5" customFormat="1">
      <c r="A53" s="580" t="s">
        <v>491</v>
      </c>
      <c r="B53" s="80" t="s">
        <v>1473</v>
      </c>
      <c r="C53" s="443">
        <v>1</v>
      </c>
      <c r="D53" s="443">
        <v>4</v>
      </c>
      <c r="E53" s="443">
        <v>116</v>
      </c>
      <c r="F53" s="443">
        <v>65</v>
      </c>
      <c r="G53" s="443">
        <v>36</v>
      </c>
      <c r="H53" s="443">
        <v>24</v>
      </c>
      <c r="I53" s="444">
        <v>9</v>
      </c>
    </row>
    <row r="54" spans="1:9" s="5" customFormat="1">
      <c r="A54" s="580" t="s">
        <v>488</v>
      </c>
      <c r="B54" s="80" t="s">
        <v>1472</v>
      </c>
      <c r="C54" s="443">
        <v>2</v>
      </c>
      <c r="D54" s="443">
        <v>18</v>
      </c>
      <c r="E54" s="443">
        <v>397</v>
      </c>
      <c r="F54" s="443">
        <v>109</v>
      </c>
      <c r="G54" s="443">
        <v>134</v>
      </c>
      <c r="H54" s="443">
        <v>79</v>
      </c>
      <c r="I54" s="444">
        <v>38</v>
      </c>
    </row>
    <row r="55" spans="1:9" s="5" customFormat="1">
      <c r="A55" s="580" t="s">
        <v>489</v>
      </c>
      <c r="B55" s="80" t="s">
        <v>1472</v>
      </c>
      <c r="C55" s="443">
        <v>1</v>
      </c>
      <c r="D55" s="443">
        <v>8</v>
      </c>
      <c r="E55" s="443">
        <v>159</v>
      </c>
      <c r="F55" s="443">
        <v>96</v>
      </c>
      <c r="G55" s="443">
        <v>37</v>
      </c>
      <c r="H55" s="443">
        <v>42</v>
      </c>
      <c r="I55" s="444">
        <v>23</v>
      </c>
    </row>
    <row r="56" spans="1:9" s="5" customFormat="1">
      <c r="A56" s="75" t="s">
        <v>1489</v>
      </c>
      <c r="B56" s="76"/>
      <c r="C56" s="441"/>
      <c r="D56" s="441"/>
      <c r="E56" s="441"/>
      <c r="F56" s="441"/>
      <c r="G56" s="441"/>
      <c r="H56" s="441"/>
      <c r="I56" s="445"/>
    </row>
    <row r="57" spans="1:9" s="5" customFormat="1">
      <c r="A57" s="700" t="s">
        <v>1676</v>
      </c>
      <c r="B57" s="76"/>
      <c r="C57" s="429"/>
      <c r="D57" s="429"/>
      <c r="E57" s="429"/>
      <c r="F57" s="429"/>
      <c r="G57" s="429"/>
      <c r="H57" s="429"/>
      <c r="I57" s="430"/>
    </row>
    <row r="58" spans="1:9" s="5" customFormat="1">
      <c r="A58" s="580" t="s">
        <v>492</v>
      </c>
      <c r="B58" s="80" t="s">
        <v>1473</v>
      </c>
      <c r="C58" s="443">
        <v>1</v>
      </c>
      <c r="D58" s="443">
        <v>8</v>
      </c>
      <c r="E58" s="443">
        <v>206</v>
      </c>
      <c r="F58" s="443">
        <v>66</v>
      </c>
      <c r="G58" s="443">
        <v>53</v>
      </c>
      <c r="H58" s="443">
        <v>57</v>
      </c>
      <c r="I58" s="444">
        <v>15</v>
      </c>
    </row>
    <row r="59" spans="1:9" s="5" customFormat="1">
      <c r="A59" s="580" t="s">
        <v>493</v>
      </c>
      <c r="B59" s="80" t="s">
        <v>1472</v>
      </c>
      <c r="C59" s="443">
        <v>1</v>
      </c>
      <c r="D59" s="443">
        <v>5</v>
      </c>
      <c r="E59" s="443">
        <v>98</v>
      </c>
      <c r="F59" s="443">
        <v>32</v>
      </c>
      <c r="G59" s="443">
        <v>25</v>
      </c>
      <c r="H59" s="443">
        <v>15</v>
      </c>
      <c r="I59" s="444">
        <v>5</v>
      </c>
    </row>
    <row r="60" spans="1:9" s="5" customFormat="1">
      <c r="A60" s="75" t="s">
        <v>1480</v>
      </c>
      <c r="B60" s="76"/>
      <c r="C60" s="441"/>
      <c r="D60" s="441"/>
      <c r="E60" s="441"/>
      <c r="F60" s="441"/>
      <c r="G60" s="441"/>
      <c r="H60" s="441"/>
      <c r="I60" s="445"/>
    </row>
    <row r="61" spans="1:9" s="5" customFormat="1">
      <c r="A61" s="700" t="s">
        <v>1676</v>
      </c>
      <c r="B61" s="76"/>
      <c r="C61" s="429"/>
      <c r="D61" s="429"/>
      <c r="E61" s="429"/>
      <c r="F61" s="429"/>
      <c r="G61" s="429"/>
      <c r="H61" s="429"/>
      <c r="I61" s="430"/>
    </row>
    <row r="62" spans="1:9" s="5" customFormat="1">
      <c r="A62" s="580" t="s">
        <v>502</v>
      </c>
      <c r="B62" s="80" t="s">
        <v>1473</v>
      </c>
      <c r="C62" s="443">
        <v>1</v>
      </c>
      <c r="D62" s="443">
        <v>11</v>
      </c>
      <c r="E62" s="443">
        <v>320</v>
      </c>
      <c r="F62" s="443">
        <v>194</v>
      </c>
      <c r="G62" s="443">
        <v>79</v>
      </c>
      <c r="H62" s="443">
        <v>96</v>
      </c>
      <c r="I62" s="444">
        <v>49</v>
      </c>
    </row>
    <row r="63" spans="1:9" s="5" customFormat="1">
      <c r="A63" s="580" t="s">
        <v>503</v>
      </c>
      <c r="B63" s="80" t="s">
        <v>1472</v>
      </c>
      <c r="C63" s="443">
        <v>1</v>
      </c>
      <c r="D63" s="443">
        <v>8</v>
      </c>
      <c r="E63" s="443">
        <v>206</v>
      </c>
      <c r="F63" s="443">
        <v>102</v>
      </c>
      <c r="G63" s="443">
        <v>62</v>
      </c>
      <c r="H63" s="443">
        <v>44</v>
      </c>
      <c r="I63" s="444">
        <v>27</v>
      </c>
    </row>
    <row r="64" spans="1:9" s="5" customFormat="1">
      <c r="A64" s="580" t="s">
        <v>504</v>
      </c>
      <c r="B64" s="80" t="s">
        <v>1472</v>
      </c>
      <c r="C64" s="443">
        <v>3</v>
      </c>
      <c r="D64" s="443">
        <v>38</v>
      </c>
      <c r="E64" s="443">
        <v>988</v>
      </c>
      <c r="F64" s="443">
        <v>444</v>
      </c>
      <c r="G64" s="443">
        <v>260</v>
      </c>
      <c r="H64" s="443">
        <v>242</v>
      </c>
      <c r="I64" s="444">
        <v>120</v>
      </c>
    </row>
    <row r="65" spans="1:9" s="5" customFormat="1">
      <c r="A65" s="580" t="s">
        <v>504</v>
      </c>
      <c r="B65" s="80" t="s">
        <v>1473</v>
      </c>
      <c r="C65" s="443">
        <v>1</v>
      </c>
      <c r="D65" s="443">
        <v>20</v>
      </c>
      <c r="E65" s="443">
        <v>522</v>
      </c>
      <c r="F65" s="443">
        <v>229</v>
      </c>
      <c r="G65" s="443">
        <v>154</v>
      </c>
      <c r="H65" s="443">
        <v>149</v>
      </c>
      <c r="I65" s="444">
        <v>74</v>
      </c>
    </row>
    <row r="66" spans="1:9" s="5" customFormat="1">
      <c r="A66" s="75" t="s">
        <v>1481</v>
      </c>
      <c r="B66" s="76"/>
      <c r="C66" s="441"/>
      <c r="D66" s="441"/>
      <c r="E66" s="441"/>
      <c r="F66" s="441"/>
      <c r="G66" s="441"/>
      <c r="H66" s="441"/>
      <c r="I66" s="445"/>
    </row>
    <row r="67" spans="1:9" s="5" customFormat="1" ht="13.5" customHeight="1">
      <c r="A67" s="700" t="s">
        <v>1676</v>
      </c>
      <c r="B67" s="76"/>
      <c r="C67" s="429"/>
      <c r="D67" s="429"/>
      <c r="E67" s="429"/>
      <c r="F67" s="429"/>
      <c r="G67" s="429"/>
      <c r="H67" s="429"/>
      <c r="I67" s="430"/>
    </row>
    <row r="68" spans="1:9" s="5" customFormat="1">
      <c r="A68" s="580" t="s">
        <v>512</v>
      </c>
      <c r="B68" s="80" t="s">
        <v>1472</v>
      </c>
      <c r="C68" s="443">
        <v>1</v>
      </c>
      <c r="D68" s="897">
        <v>5</v>
      </c>
      <c r="E68" s="443">
        <v>81</v>
      </c>
      <c r="F68" s="443">
        <v>54</v>
      </c>
      <c r="G68" s="443">
        <v>30</v>
      </c>
      <c r="H68" s="443">
        <v>24</v>
      </c>
      <c r="I68" s="444">
        <v>15</v>
      </c>
    </row>
    <row r="69" spans="1:9" s="5" customFormat="1" ht="13.5" customHeight="1">
      <c r="A69" s="580" t="s">
        <v>513</v>
      </c>
      <c r="B69" s="80" t="s">
        <v>1472</v>
      </c>
      <c r="C69" s="443">
        <v>1</v>
      </c>
      <c r="D69" s="443">
        <v>5</v>
      </c>
      <c r="E69" s="443">
        <v>117</v>
      </c>
      <c r="F69" s="443">
        <v>44</v>
      </c>
      <c r="G69" s="443">
        <v>23</v>
      </c>
      <c r="H69" s="443">
        <v>27</v>
      </c>
      <c r="I69" s="444">
        <v>15</v>
      </c>
    </row>
    <row r="70" spans="1:9" s="5" customFormat="1" ht="13.5" customHeight="1">
      <c r="A70" s="580" t="s">
        <v>513</v>
      </c>
      <c r="B70" s="80" t="s">
        <v>1473</v>
      </c>
      <c r="C70" s="443">
        <v>1</v>
      </c>
      <c r="D70" s="443">
        <v>12</v>
      </c>
      <c r="E70" s="443">
        <v>275</v>
      </c>
      <c r="F70" s="443">
        <v>90</v>
      </c>
      <c r="G70" s="443">
        <v>86</v>
      </c>
      <c r="H70" s="443">
        <v>73</v>
      </c>
      <c r="I70" s="444">
        <v>26</v>
      </c>
    </row>
    <row r="71" spans="1:9" s="5" customFormat="1">
      <c r="A71" s="75" t="s">
        <v>1482</v>
      </c>
      <c r="B71" s="76"/>
      <c r="C71" s="441"/>
      <c r="D71" s="441"/>
      <c r="E71" s="441"/>
      <c r="F71" s="441"/>
      <c r="G71" s="441"/>
      <c r="H71" s="441"/>
      <c r="I71" s="445"/>
    </row>
    <row r="72" spans="1:9" s="5" customFormat="1" ht="13.5" customHeight="1">
      <c r="A72" s="700" t="s">
        <v>1676</v>
      </c>
      <c r="B72" s="76"/>
      <c r="C72" s="429"/>
      <c r="D72" s="429"/>
      <c r="E72" s="429"/>
      <c r="F72" s="429"/>
      <c r="G72" s="429"/>
      <c r="H72" s="429"/>
      <c r="I72" s="430"/>
    </row>
    <row r="73" spans="1:9" s="5" customFormat="1" ht="14.25" customHeight="1">
      <c r="A73" s="580" t="s">
        <v>537</v>
      </c>
      <c r="B73" s="80" t="s">
        <v>1472</v>
      </c>
      <c r="C73" s="443">
        <v>1</v>
      </c>
      <c r="D73" s="443">
        <v>4</v>
      </c>
      <c r="E73" s="443">
        <v>103</v>
      </c>
      <c r="F73" s="443">
        <v>54</v>
      </c>
      <c r="G73" s="443">
        <v>29</v>
      </c>
      <c r="H73" s="443">
        <v>29</v>
      </c>
      <c r="I73" s="444">
        <v>15</v>
      </c>
    </row>
    <row r="74" spans="1:9" s="5" customFormat="1" ht="14.25" customHeight="1">
      <c r="A74" s="580" t="s">
        <v>519</v>
      </c>
      <c r="B74" s="80" t="s">
        <v>1472</v>
      </c>
      <c r="C74" s="443">
        <v>4</v>
      </c>
      <c r="D74" s="443">
        <v>58</v>
      </c>
      <c r="E74" s="443">
        <v>1463</v>
      </c>
      <c r="F74" s="443">
        <v>724</v>
      </c>
      <c r="G74" s="443">
        <v>400</v>
      </c>
      <c r="H74" s="443">
        <v>319</v>
      </c>
      <c r="I74" s="444">
        <v>157</v>
      </c>
    </row>
    <row r="75" spans="1:9" s="5" customFormat="1" ht="14.25" customHeight="1">
      <c r="A75" s="580" t="s">
        <v>519</v>
      </c>
      <c r="B75" s="80" t="s">
        <v>1473</v>
      </c>
      <c r="C75" s="443">
        <v>1</v>
      </c>
      <c r="D75" s="443">
        <v>8</v>
      </c>
      <c r="E75" s="443">
        <v>132</v>
      </c>
      <c r="F75" s="443">
        <v>60</v>
      </c>
      <c r="G75" s="443">
        <v>34</v>
      </c>
      <c r="H75" s="443">
        <v>42</v>
      </c>
      <c r="I75" s="444">
        <v>15</v>
      </c>
    </row>
    <row r="76" spans="1:9" s="5" customFormat="1" ht="13.5" customHeight="1">
      <c r="A76" s="75" t="s">
        <v>1483</v>
      </c>
      <c r="B76" s="76"/>
      <c r="C76" s="441"/>
      <c r="D76" s="441"/>
      <c r="E76" s="441"/>
      <c r="F76" s="441"/>
      <c r="G76" s="441"/>
      <c r="H76" s="441"/>
      <c r="I76" s="445"/>
    </row>
    <row r="77" spans="1:9" s="5" customFormat="1">
      <c r="A77" s="700" t="s">
        <v>1676</v>
      </c>
      <c r="B77" s="76"/>
      <c r="C77" s="429"/>
      <c r="D77" s="429"/>
      <c r="E77" s="429"/>
      <c r="F77" s="429"/>
      <c r="G77" s="429"/>
      <c r="H77" s="429"/>
      <c r="I77" s="430"/>
    </row>
    <row r="78" spans="1:9" s="5" customFormat="1">
      <c r="A78" s="580" t="s">
        <v>522</v>
      </c>
      <c r="B78" s="80" t="s">
        <v>1472</v>
      </c>
      <c r="C78" s="443">
        <v>1</v>
      </c>
      <c r="D78" s="443">
        <v>14</v>
      </c>
      <c r="E78" s="443">
        <v>346</v>
      </c>
      <c r="F78" s="443">
        <v>159</v>
      </c>
      <c r="G78" s="443">
        <v>136</v>
      </c>
      <c r="H78" s="443">
        <v>22</v>
      </c>
      <c r="I78" s="444">
        <v>12</v>
      </c>
    </row>
    <row r="79" spans="1:9" s="5" customFormat="1" ht="13.5" customHeight="1">
      <c r="A79" s="580" t="s">
        <v>523</v>
      </c>
      <c r="B79" s="80" t="s">
        <v>1472</v>
      </c>
      <c r="C79" s="443">
        <v>1</v>
      </c>
      <c r="D79" s="443">
        <v>12</v>
      </c>
      <c r="E79" s="443">
        <v>320</v>
      </c>
      <c r="F79" s="443">
        <v>204</v>
      </c>
      <c r="G79" s="443">
        <v>120</v>
      </c>
      <c r="H79" s="443">
        <v>53</v>
      </c>
      <c r="I79" s="444">
        <v>36</v>
      </c>
    </row>
    <row r="80" spans="1:9" s="5" customFormat="1">
      <c r="A80" s="580" t="s">
        <v>524</v>
      </c>
      <c r="B80" s="80" t="s">
        <v>1472</v>
      </c>
      <c r="C80" s="443">
        <v>4</v>
      </c>
      <c r="D80" s="443">
        <v>70</v>
      </c>
      <c r="E80" s="443">
        <v>1750</v>
      </c>
      <c r="F80" s="443">
        <v>663</v>
      </c>
      <c r="G80" s="443">
        <v>566</v>
      </c>
      <c r="H80" s="443">
        <v>316</v>
      </c>
      <c r="I80" s="444">
        <v>105</v>
      </c>
    </row>
    <row r="81" spans="1:10" s="5" customFormat="1" ht="15" customHeight="1">
      <c r="A81" s="75" t="s">
        <v>1491</v>
      </c>
      <c r="B81" s="580"/>
      <c r="C81" s="427"/>
      <c r="D81" s="427"/>
      <c r="E81" s="427"/>
      <c r="F81" s="427"/>
      <c r="G81" s="427"/>
      <c r="H81" s="427"/>
      <c r="I81" s="428"/>
    </row>
    <row r="82" spans="1:10" s="5" customFormat="1" ht="15" customHeight="1">
      <c r="A82" s="782" t="s">
        <v>1490</v>
      </c>
      <c r="B82" s="580"/>
      <c r="C82" s="427"/>
      <c r="D82" s="427"/>
      <c r="E82" s="427"/>
      <c r="F82" s="427"/>
      <c r="G82" s="427"/>
      <c r="H82" s="427"/>
      <c r="I82" s="428"/>
    </row>
    <row r="83" spans="1:10" s="5" customFormat="1">
      <c r="A83" s="580" t="s">
        <v>538</v>
      </c>
      <c r="B83" s="80"/>
      <c r="C83" s="443">
        <v>19</v>
      </c>
      <c r="D83" s="443">
        <v>292</v>
      </c>
      <c r="E83" s="443">
        <v>6261</v>
      </c>
      <c r="F83" s="443">
        <v>2382</v>
      </c>
      <c r="G83" s="443">
        <v>1924</v>
      </c>
      <c r="H83" s="443">
        <v>1180</v>
      </c>
      <c r="I83" s="444">
        <v>427</v>
      </c>
    </row>
    <row r="84" spans="1:10" s="5" customFormat="1">
      <c r="A84" s="580" t="s">
        <v>539</v>
      </c>
      <c r="B84" s="80"/>
      <c r="C84" s="443">
        <v>15</v>
      </c>
      <c r="D84" s="443">
        <v>126</v>
      </c>
      <c r="E84" s="443">
        <v>3225</v>
      </c>
      <c r="F84" s="443">
        <v>1338</v>
      </c>
      <c r="G84" s="443">
        <v>885</v>
      </c>
      <c r="H84" s="443">
        <v>696</v>
      </c>
      <c r="I84" s="444">
        <v>270</v>
      </c>
    </row>
    <row r="85" spans="1:10" s="5" customFormat="1">
      <c r="A85" s="580" t="s">
        <v>499</v>
      </c>
      <c r="B85" s="80"/>
      <c r="C85" s="443">
        <v>12</v>
      </c>
      <c r="D85" s="443">
        <v>146</v>
      </c>
      <c r="E85" s="443">
        <v>3200</v>
      </c>
      <c r="F85" s="443">
        <v>1498</v>
      </c>
      <c r="G85" s="443">
        <v>876</v>
      </c>
      <c r="H85" s="443">
        <v>620</v>
      </c>
      <c r="I85" s="444">
        <v>338</v>
      </c>
    </row>
    <row r="86" spans="1:10" s="5" customFormat="1">
      <c r="A86" s="580" t="s">
        <v>1484</v>
      </c>
      <c r="B86" s="80"/>
      <c r="C86" s="443">
        <v>1</v>
      </c>
      <c r="D86" s="443">
        <v>20</v>
      </c>
      <c r="E86" s="443">
        <v>342</v>
      </c>
      <c r="F86" s="443">
        <v>166</v>
      </c>
      <c r="G86" s="443">
        <v>98</v>
      </c>
      <c r="H86" s="443">
        <v>114</v>
      </c>
      <c r="I86" s="444">
        <v>67</v>
      </c>
    </row>
    <row r="87" spans="1:10">
      <c r="A87" s="587"/>
      <c r="B87" s="82"/>
      <c r="C87" s="587"/>
      <c r="D87" s="587"/>
      <c r="E87" s="587"/>
      <c r="F87" s="587"/>
      <c r="G87" s="587"/>
      <c r="H87" s="587"/>
      <c r="I87" s="587"/>
    </row>
    <row r="88" spans="1:10" ht="17.25" customHeight="1">
      <c r="A88" s="1509" t="s">
        <v>1959</v>
      </c>
      <c r="B88" s="1509"/>
      <c r="C88" s="1509"/>
      <c r="D88" s="1509"/>
      <c r="E88" s="1509"/>
      <c r="F88" s="1509"/>
      <c r="G88" s="1509"/>
      <c r="H88" s="1509"/>
      <c r="I88" s="1509"/>
      <c r="J88" s="1509"/>
    </row>
    <row r="89" spans="1:10" ht="15.75" customHeight="1">
      <c r="A89" s="1577" t="s">
        <v>1960</v>
      </c>
      <c r="B89" s="1577"/>
      <c r="C89" s="1577"/>
      <c r="D89" s="1577"/>
      <c r="E89" s="1577"/>
      <c r="F89" s="1577"/>
      <c r="G89" s="1577"/>
      <c r="H89" s="1577"/>
      <c r="I89" s="1577"/>
    </row>
  </sheetData>
  <sortState ref="A74:A76">
    <sortCondition ref="A74"/>
  </sortState>
  <mergeCells count="13">
    <mergeCell ref="A89:I89"/>
    <mergeCell ref="I6:I7"/>
    <mergeCell ref="A5:B7"/>
    <mergeCell ref="A3:I3"/>
    <mergeCell ref="A4:I4"/>
    <mergeCell ref="C5:C7"/>
    <mergeCell ref="D5:D7"/>
    <mergeCell ref="E5:G5"/>
    <mergeCell ref="H5:I5"/>
    <mergeCell ref="E6:E7"/>
    <mergeCell ref="F6:G6"/>
    <mergeCell ref="H6:H7"/>
    <mergeCell ref="A88:J88"/>
  </mergeCells>
  <hyperlinks>
    <hyperlink ref="A1" location="'SPIS TABLIC'!A1" display="POWRÓT/BACK"/>
  </hyperlinks>
  <pageMargins left="0.75" right="0.75" top="1" bottom="1" header="0.5" footer="0.5"/>
  <pageSetup paperSize="9" scale="56" orientation="portrait" horizontalDpi="4294967293" verticalDpi="1200" r:id="rId1"/>
  <headerFooter alignWithMargins="0"/>
  <colBreaks count="1" manualBreakCount="1">
    <brk id="10" max="1048575" man="1"/>
  </colBreak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Normal="100" zoomScaleSheetLayoutView="100" workbookViewId="0">
      <pane ySplit="7" topLeftCell="A29" activePane="bottomLeft" state="frozen"/>
      <selection activeCell="C30" sqref="C30"/>
      <selection pane="bottomLeft" activeCell="A2" sqref="A2"/>
    </sheetView>
  </sheetViews>
  <sheetFormatPr defaultColWidth="9.140625" defaultRowHeight="12.75"/>
  <cols>
    <col min="1" max="1" width="24.7109375" style="5" customWidth="1"/>
    <col min="2" max="2" width="3.42578125" style="83" customWidth="1"/>
    <col min="3" max="4" width="10.7109375" style="5" customWidth="1"/>
    <col min="5" max="5" width="8.85546875" style="5" customWidth="1"/>
    <col min="6" max="8" width="10.7109375" style="5" customWidth="1"/>
    <col min="9" max="16384" width="9.140625" style="5"/>
  </cols>
  <sheetData>
    <row r="1" spans="1:9" ht="15">
      <c r="A1" s="521" t="s">
        <v>1872</v>
      </c>
    </row>
    <row r="3" spans="1:9" ht="15.75" customHeight="1">
      <c r="A3" s="576" t="s">
        <v>3223</v>
      </c>
      <c r="B3" s="74"/>
      <c r="C3" s="576"/>
      <c r="D3" s="576"/>
      <c r="E3" s="576"/>
      <c r="F3" s="576"/>
      <c r="G3" s="576"/>
      <c r="H3" s="576"/>
      <c r="I3" s="576"/>
    </row>
    <row r="4" spans="1:9" ht="16.5" customHeight="1">
      <c r="A4" s="790" t="s">
        <v>2690</v>
      </c>
      <c r="B4" s="788"/>
      <c r="C4" s="576"/>
      <c r="D4" s="576"/>
      <c r="E4" s="576"/>
      <c r="F4" s="576"/>
      <c r="G4" s="576"/>
      <c r="H4" s="576"/>
      <c r="I4" s="576"/>
    </row>
    <row r="5" spans="1:9" ht="28.5" customHeight="1">
      <c r="A5" s="1574" t="s">
        <v>2568</v>
      </c>
      <c r="B5" s="1575"/>
      <c r="C5" s="1493" t="s">
        <v>2404</v>
      </c>
      <c r="D5" s="1493" t="s">
        <v>2360</v>
      </c>
      <c r="E5" s="1493" t="s">
        <v>2405</v>
      </c>
      <c r="F5" s="1493"/>
      <c r="G5" s="1493"/>
      <c r="H5" s="1493" t="s">
        <v>2569</v>
      </c>
      <c r="I5" s="1529"/>
    </row>
    <row r="6" spans="1:9" ht="29.25" customHeight="1">
      <c r="A6" s="1574"/>
      <c r="B6" s="1575"/>
      <c r="C6" s="1493"/>
      <c r="D6" s="1493"/>
      <c r="E6" s="1493" t="s">
        <v>2184</v>
      </c>
      <c r="F6" s="1493" t="s">
        <v>2570</v>
      </c>
      <c r="G6" s="1493"/>
      <c r="H6" s="1493" t="s">
        <v>2184</v>
      </c>
      <c r="I6" s="1529" t="s">
        <v>2876</v>
      </c>
    </row>
    <row r="7" spans="1:9" ht="41.25" customHeight="1">
      <c r="A7" s="1574"/>
      <c r="B7" s="1575"/>
      <c r="C7" s="1493"/>
      <c r="D7" s="1493"/>
      <c r="E7" s="1493"/>
      <c r="F7" s="567" t="s">
        <v>2571</v>
      </c>
      <c r="G7" s="567" t="s">
        <v>2574</v>
      </c>
      <c r="H7" s="1493"/>
      <c r="I7" s="1529"/>
    </row>
    <row r="8" spans="1:9" ht="18" customHeight="1">
      <c r="A8" s="1291" t="s">
        <v>1790</v>
      </c>
      <c r="B8" s="1292" t="s">
        <v>810</v>
      </c>
      <c r="C8" s="1315">
        <v>128</v>
      </c>
      <c r="D8" s="1316">
        <v>720</v>
      </c>
      <c r="E8" s="1315">
        <v>13534</v>
      </c>
      <c r="F8" s="1315">
        <v>9483</v>
      </c>
      <c r="G8" s="1315">
        <v>9806</v>
      </c>
      <c r="H8" s="1315">
        <v>3557</v>
      </c>
      <c r="I8" s="1317">
        <v>2801</v>
      </c>
    </row>
    <row r="9" spans="1:9">
      <c r="A9" s="1311" t="s">
        <v>423</v>
      </c>
      <c r="B9" s="1292" t="s">
        <v>1472</v>
      </c>
      <c r="C9" s="1297">
        <v>126</v>
      </c>
      <c r="D9" s="1297">
        <v>714</v>
      </c>
      <c r="E9" s="1297">
        <v>13504</v>
      </c>
      <c r="F9" s="1297">
        <v>9455</v>
      </c>
      <c r="G9" s="1297">
        <v>9783</v>
      </c>
      <c r="H9" s="1297">
        <v>3545</v>
      </c>
      <c r="I9" s="1299">
        <v>2794</v>
      </c>
    </row>
    <row r="10" spans="1:9" ht="13.5" customHeight="1">
      <c r="A10" s="1310"/>
      <c r="B10" s="1293" t="s">
        <v>1473</v>
      </c>
      <c r="C10" s="1306">
        <v>2</v>
      </c>
      <c r="D10" s="1306">
        <v>6</v>
      </c>
      <c r="E10" s="1306">
        <v>30</v>
      </c>
      <c r="F10" s="1306">
        <v>28</v>
      </c>
      <c r="G10" s="1306">
        <v>23</v>
      </c>
      <c r="H10" s="1306">
        <v>12</v>
      </c>
      <c r="I10" s="1307">
        <v>7</v>
      </c>
    </row>
    <row r="11" spans="1:9">
      <c r="A11" s="1291" t="s">
        <v>1485</v>
      </c>
      <c r="B11" s="1292"/>
      <c r="C11" s="1297"/>
      <c r="D11" s="1297"/>
      <c r="E11" s="1297"/>
      <c r="F11" s="1297"/>
      <c r="G11" s="1297"/>
      <c r="H11" s="1297"/>
      <c r="I11" s="1299"/>
    </row>
    <row r="12" spans="1:9">
      <c r="A12" s="1309" t="s">
        <v>1676</v>
      </c>
      <c r="B12" s="1292"/>
      <c r="C12" s="1297"/>
      <c r="D12" s="1297"/>
      <c r="E12" s="1297"/>
      <c r="F12" s="1297"/>
      <c r="G12" s="1297"/>
      <c r="H12" s="1297"/>
      <c r="I12" s="1299"/>
    </row>
    <row r="13" spans="1:9">
      <c r="A13" s="1308" t="s">
        <v>435</v>
      </c>
      <c r="B13" s="1294" t="s">
        <v>1472</v>
      </c>
      <c r="C13" s="1312">
        <v>7</v>
      </c>
      <c r="D13" s="1314">
        <v>19</v>
      </c>
      <c r="E13" s="1312">
        <v>418</v>
      </c>
      <c r="F13" s="1312">
        <v>359</v>
      </c>
      <c r="G13" s="1312">
        <v>341</v>
      </c>
      <c r="H13" s="1312">
        <v>93</v>
      </c>
      <c r="I13" s="1313">
        <v>83</v>
      </c>
    </row>
    <row r="14" spans="1:9" ht="13.5" customHeight="1">
      <c r="A14" s="1308" t="s">
        <v>436</v>
      </c>
      <c r="B14" s="1294" t="s">
        <v>1472</v>
      </c>
      <c r="C14" s="1312">
        <v>2</v>
      </c>
      <c r="D14" s="1314">
        <v>4</v>
      </c>
      <c r="E14" s="1312">
        <v>64</v>
      </c>
      <c r="F14" s="1312">
        <v>45</v>
      </c>
      <c r="G14" s="1312">
        <v>12</v>
      </c>
      <c r="H14" s="1312">
        <v>18</v>
      </c>
      <c r="I14" s="1313">
        <v>15</v>
      </c>
    </row>
    <row r="15" spans="1:9">
      <c r="A15" s="1291" t="s">
        <v>1471</v>
      </c>
      <c r="B15" s="1292"/>
      <c r="C15" s="1297"/>
      <c r="D15" s="1297"/>
      <c r="E15" s="1297"/>
      <c r="F15" s="1297"/>
      <c r="G15" s="1297"/>
      <c r="H15" s="1297"/>
      <c r="I15" s="1299"/>
    </row>
    <row r="16" spans="1:9" ht="13.5" customHeight="1">
      <c r="A16" s="1309" t="s">
        <v>1676</v>
      </c>
      <c r="B16" s="1293"/>
      <c r="C16" s="1297"/>
      <c r="D16" s="1297"/>
      <c r="E16" s="1297"/>
      <c r="F16" s="1297"/>
      <c r="G16" s="1297"/>
      <c r="H16" s="1297"/>
      <c r="I16" s="1299"/>
    </row>
    <row r="17" spans="1:9" ht="13.5" customHeight="1">
      <c r="A17" s="1308" t="s">
        <v>439</v>
      </c>
      <c r="B17" s="1294" t="s">
        <v>1472</v>
      </c>
      <c r="C17" s="1312">
        <v>1</v>
      </c>
      <c r="D17" s="1314">
        <v>7</v>
      </c>
      <c r="E17" s="1312">
        <v>84</v>
      </c>
      <c r="F17" s="1312">
        <v>65</v>
      </c>
      <c r="G17" s="1312">
        <v>37</v>
      </c>
      <c r="H17" s="1312">
        <v>23</v>
      </c>
      <c r="I17" s="1313">
        <v>21</v>
      </c>
    </row>
    <row r="18" spans="1:9">
      <c r="A18" s="1291" t="s">
        <v>1486</v>
      </c>
      <c r="B18" s="1292"/>
      <c r="C18" s="1297"/>
      <c r="D18" s="1297"/>
      <c r="E18" s="1297"/>
      <c r="F18" s="1297"/>
      <c r="G18" s="1297"/>
      <c r="H18" s="1297"/>
      <c r="I18" s="1299"/>
    </row>
    <row r="19" spans="1:9" ht="13.5" customHeight="1">
      <c r="A19" s="1309" t="s">
        <v>1676</v>
      </c>
      <c r="B19" s="1293"/>
      <c r="C19" s="1297"/>
      <c r="D19" s="1297"/>
      <c r="E19" s="1297"/>
      <c r="F19" s="1297"/>
      <c r="G19" s="1297"/>
      <c r="H19" s="1297"/>
      <c r="I19" s="1299"/>
    </row>
    <row r="20" spans="1:9" ht="13.5" customHeight="1">
      <c r="A20" s="1308" t="s">
        <v>444</v>
      </c>
      <c r="B20" s="1294" t="s">
        <v>1472</v>
      </c>
      <c r="C20" s="1312">
        <v>3</v>
      </c>
      <c r="D20" s="1314">
        <v>9</v>
      </c>
      <c r="E20" s="1312">
        <v>146</v>
      </c>
      <c r="F20" s="1312">
        <v>129</v>
      </c>
      <c r="G20" s="1312">
        <v>82</v>
      </c>
      <c r="H20" s="1312">
        <v>76</v>
      </c>
      <c r="I20" s="1313">
        <v>61</v>
      </c>
    </row>
    <row r="21" spans="1:9" ht="13.5" customHeight="1">
      <c r="A21" s="1291" t="s">
        <v>1474</v>
      </c>
      <c r="B21" s="1292"/>
      <c r="C21" s="1297"/>
      <c r="D21" s="1297"/>
      <c r="E21" s="1297"/>
      <c r="F21" s="1297"/>
      <c r="G21" s="1297"/>
      <c r="H21" s="1297"/>
      <c r="I21" s="1299"/>
    </row>
    <row r="22" spans="1:9" ht="13.5" customHeight="1">
      <c r="A22" s="1309" t="s">
        <v>1676</v>
      </c>
      <c r="B22" s="1293"/>
      <c r="C22" s="1297"/>
      <c r="D22" s="1297"/>
      <c r="E22" s="1297"/>
      <c r="F22" s="1297"/>
      <c r="G22" s="1297"/>
      <c r="H22" s="1297"/>
      <c r="I22" s="1299"/>
    </row>
    <row r="23" spans="1:9">
      <c r="A23" s="1308" t="s">
        <v>451</v>
      </c>
      <c r="B23" s="1294" t="s">
        <v>1472</v>
      </c>
      <c r="C23" s="1312">
        <v>1</v>
      </c>
      <c r="D23" s="1314">
        <v>6</v>
      </c>
      <c r="E23" s="1312">
        <v>125</v>
      </c>
      <c r="F23" s="1312">
        <v>88</v>
      </c>
      <c r="G23" s="1312">
        <v>63</v>
      </c>
      <c r="H23" s="1312">
        <v>38</v>
      </c>
      <c r="I23" s="1313">
        <v>27</v>
      </c>
    </row>
    <row r="24" spans="1:9" ht="13.5" customHeight="1">
      <c r="A24" s="1291" t="s">
        <v>1475</v>
      </c>
      <c r="B24" s="1292"/>
      <c r="C24" s="1297"/>
      <c r="D24" s="1297"/>
      <c r="E24" s="1297"/>
      <c r="F24" s="1297"/>
      <c r="G24" s="1297"/>
      <c r="H24" s="1297"/>
      <c r="I24" s="1299"/>
    </row>
    <row r="25" spans="1:9" ht="13.5" customHeight="1">
      <c r="A25" s="1309" t="s">
        <v>1676</v>
      </c>
      <c r="B25" s="1293"/>
      <c r="C25" s="1297"/>
      <c r="D25" s="1297"/>
      <c r="E25" s="1297"/>
      <c r="F25" s="1297"/>
      <c r="G25" s="1297"/>
      <c r="H25" s="1297"/>
      <c r="I25" s="1299"/>
    </row>
    <row r="26" spans="1:9">
      <c r="A26" s="1308" t="s">
        <v>459</v>
      </c>
      <c r="B26" s="1294" t="s">
        <v>1472</v>
      </c>
      <c r="C26" s="1312">
        <v>2</v>
      </c>
      <c r="D26" s="1314">
        <v>19</v>
      </c>
      <c r="E26" s="1312">
        <v>258</v>
      </c>
      <c r="F26" s="1312">
        <v>224</v>
      </c>
      <c r="G26" s="1312">
        <v>170</v>
      </c>
      <c r="H26" s="1312">
        <v>107</v>
      </c>
      <c r="I26" s="1313">
        <v>96</v>
      </c>
    </row>
    <row r="27" spans="1:9" ht="13.5" customHeight="1">
      <c r="A27" s="1291" t="s">
        <v>1476</v>
      </c>
      <c r="B27" s="1292"/>
      <c r="C27" s="1297"/>
      <c r="D27" s="1297"/>
      <c r="E27" s="1297"/>
      <c r="F27" s="1297"/>
      <c r="G27" s="1297"/>
      <c r="H27" s="1297"/>
      <c r="I27" s="1299"/>
    </row>
    <row r="28" spans="1:9" ht="13.5" customHeight="1">
      <c r="A28" s="1309" t="s">
        <v>1676</v>
      </c>
      <c r="B28" s="1293"/>
      <c r="C28" s="1297"/>
      <c r="D28" s="1297"/>
      <c r="E28" s="1297"/>
      <c r="F28" s="1297"/>
      <c r="G28" s="1297"/>
      <c r="H28" s="1297"/>
      <c r="I28" s="1299"/>
    </row>
    <row r="29" spans="1:9">
      <c r="A29" s="1308" t="s">
        <v>466</v>
      </c>
      <c r="B29" s="1294" t="s">
        <v>1472</v>
      </c>
      <c r="C29" s="1312">
        <v>3</v>
      </c>
      <c r="D29" s="1314">
        <v>21</v>
      </c>
      <c r="E29" s="1312">
        <v>421</v>
      </c>
      <c r="F29" s="1312">
        <v>288</v>
      </c>
      <c r="G29" s="1312">
        <v>345</v>
      </c>
      <c r="H29" s="1312">
        <v>80</v>
      </c>
      <c r="I29" s="1313">
        <v>56</v>
      </c>
    </row>
    <row r="30" spans="1:9" ht="13.5" customHeight="1">
      <c r="A30" s="1295" t="s">
        <v>1487</v>
      </c>
      <c r="B30" s="1292"/>
      <c r="C30" s="1297"/>
      <c r="D30" s="1297"/>
      <c r="E30" s="1297"/>
      <c r="F30" s="1297"/>
      <c r="G30" s="1297"/>
      <c r="H30" s="1297"/>
      <c r="I30" s="1299"/>
    </row>
    <row r="31" spans="1:9">
      <c r="A31" s="1309" t="s">
        <v>1676</v>
      </c>
      <c r="B31" s="1293"/>
      <c r="C31" s="1300"/>
      <c r="D31" s="1300"/>
      <c r="E31" s="1300"/>
      <c r="F31" s="1300"/>
      <c r="G31" s="1300"/>
      <c r="H31" s="1300"/>
      <c r="I31" s="1301"/>
    </row>
    <row r="32" spans="1:9">
      <c r="A32" s="1308" t="s">
        <v>471</v>
      </c>
      <c r="B32" s="1294" t="s">
        <v>1472</v>
      </c>
      <c r="C32" s="1312">
        <v>3</v>
      </c>
      <c r="D32" s="1314">
        <v>20</v>
      </c>
      <c r="E32" s="1312">
        <v>217</v>
      </c>
      <c r="F32" s="1312">
        <v>181</v>
      </c>
      <c r="G32" s="1312">
        <v>129</v>
      </c>
      <c r="H32" s="1312">
        <v>79</v>
      </c>
      <c r="I32" s="1313">
        <v>62</v>
      </c>
    </row>
    <row r="33" spans="1:9" ht="13.5" customHeight="1">
      <c r="A33" s="1291" t="s">
        <v>1478</v>
      </c>
      <c r="B33" s="1292"/>
      <c r="C33" s="1297"/>
      <c r="D33" s="1297"/>
      <c r="E33" s="1297"/>
      <c r="F33" s="1297"/>
      <c r="G33" s="1297"/>
      <c r="H33" s="1297"/>
      <c r="I33" s="1299"/>
    </row>
    <row r="34" spans="1:9" ht="13.5" customHeight="1">
      <c r="A34" s="1309" t="s">
        <v>1676</v>
      </c>
      <c r="B34" s="1293"/>
      <c r="C34" s="1297"/>
      <c r="D34" s="1297"/>
      <c r="E34" s="1297"/>
      <c r="F34" s="1297"/>
      <c r="G34" s="1297"/>
      <c r="H34" s="1297"/>
      <c r="I34" s="1299"/>
    </row>
    <row r="35" spans="1:9">
      <c r="A35" s="1308" t="s">
        <v>476</v>
      </c>
      <c r="B35" s="1294" t="s">
        <v>1472</v>
      </c>
      <c r="C35" s="1314" t="s">
        <v>2820</v>
      </c>
      <c r="D35" s="1314" t="s">
        <v>2820</v>
      </c>
      <c r="E35" s="1314" t="s">
        <v>2820</v>
      </c>
      <c r="F35" s="1314" t="s">
        <v>2820</v>
      </c>
      <c r="G35" s="1314" t="s">
        <v>2820</v>
      </c>
      <c r="H35" s="1312">
        <v>25</v>
      </c>
      <c r="I35" s="1313">
        <v>20</v>
      </c>
    </row>
    <row r="36" spans="1:9" ht="13.5" customHeight="1">
      <c r="A36" s="1291" t="s">
        <v>1492</v>
      </c>
      <c r="B36" s="1292"/>
      <c r="C36" s="1297"/>
      <c r="D36" s="1297"/>
      <c r="E36" s="1297"/>
      <c r="F36" s="1297"/>
      <c r="G36" s="1297"/>
      <c r="H36" s="1297"/>
      <c r="I36" s="1299"/>
    </row>
    <row r="37" spans="1:9">
      <c r="A37" s="1309" t="s">
        <v>1676</v>
      </c>
      <c r="B37" s="1293"/>
      <c r="C37" s="1297"/>
      <c r="D37" s="1297"/>
      <c r="E37" s="1297"/>
      <c r="F37" s="1297"/>
      <c r="G37" s="1297"/>
      <c r="H37" s="1297"/>
      <c r="I37" s="1299"/>
    </row>
    <row r="38" spans="1:9" ht="13.5" customHeight="1">
      <c r="A38" s="1308" t="s">
        <v>488</v>
      </c>
      <c r="B38" s="1294" t="s">
        <v>1472</v>
      </c>
      <c r="C38" s="1312">
        <v>1</v>
      </c>
      <c r="D38" s="1314">
        <v>2</v>
      </c>
      <c r="E38" s="1312">
        <v>53</v>
      </c>
      <c r="F38" s="1312">
        <v>32</v>
      </c>
      <c r="G38" s="1312">
        <v>38</v>
      </c>
      <c r="H38" s="1312">
        <v>20</v>
      </c>
      <c r="I38" s="1313">
        <v>14</v>
      </c>
    </row>
    <row r="39" spans="1:9" ht="13.5" customHeight="1">
      <c r="A39" s="1291" t="s">
        <v>1480</v>
      </c>
      <c r="B39" s="1292"/>
      <c r="C39" s="1297"/>
      <c r="D39" s="1297"/>
      <c r="E39" s="1297"/>
      <c r="F39" s="1297"/>
      <c r="G39" s="1297"/>
      <c r="H39" s="1297"/>
      <c r="I39" s="1299"/>
    </row>
    <row r="40" spans="1:9" ht="13.5" customHeight="1">
      <c r="A40" s="1309" t="s">
        <v>1676</v>
      </c>
      <c r="B40" s="1292"/>
      <c r="C40" s="1304"/>
      <c r="D40" s="1304"/>
      <c r="E40" s="1304"/>
      <c r="F40" s="1304"/>
      <c r="G40" s="1304"/>
      <c r="H40" s="1304"/>
      <c r="I40" s="1305"/>
    </row>
    <row r="41" spans="1:9">
      <c r="A41" s="1308" t="s">
        <v>502</v>
      </c>
      <c r="B41" s="1294" t="s">
        <v>1473</v>
      </c>
      <c r="C41" s="1312">
        <v>1</v>
      </c>
      <c r="D41" s="1314">
        <v>2</v>
      </c>
      <c r="E41" s="1312">
        <v>50</v>
      </c>
      <c r="F41" s="1312">
        <v>23</v>
      </c>
      <c r="G41" s="1312">
        <v>23</v>
      </c>
      <c r="H41" s="1312">
        <v>14</v>
      </c>
      <c r="I41" s="1313">
        <v>11</v>
      </c>
    </row>
    <row r="42" spans="1:9">
      <c r="A42" s="1308" t="s">
        <v>1724</v>
      </c>
      <c r="B42" s="1294" t="s">
        <v>1473</v>
      </c>
      <c r="C42" s="1312">
        <v>1</v>
      </c>
      <c r="D42" s="1314">
        <v>2</v>
      </c>
      <c r="E42" s="1312">
        <v>22</v>
      </c>
      <c r="F42" s="1312">
        <v>22</v>
      </c>
      <c r="G42" s="1312">
        <v>20</v>
      </c>
      <c r="H42" s="1312">
        <v>4</v>
      </c>
      <c r="I42" s="1313">
        <v>4</v>
      </c>
    </row>
    <row r="43" spans="1:9" ht="13.5" customHeight="1">
      <c r="A43" s="1308" t="s">
        <v>504</v>
      </c>
      <c r="B43" s="1294" t="s">
        <v>1472</v>
      </c>
      <c r="C43" s="1312">
        <v>10</v>
      </c>
      <c r="D43" s="1314">
        <v>37</v>
      </c>
      <c r="E43" s="1312">
        <v>823</v>
      </c>
      <c r="F43" s="1312">
        <v>605</v>
      </c>
      <c r="G43" s="1312">
        <v>641</v>
      </c>
      <c r="H43" s="1312">
        <v>155</v>
      </c>
      <c r="I43" s="1313">
        <v>131</v>
      </c>
    </row>
    <row r="44" spans="1:9" ht="13.5" customHeight="1">
      <c r="A44" s="1291" t="s">
        <v>1481</v>
      </c>
      <c r="B44" s="1292"/>
      <c r="C44" s="1297"/>
      <c r="D44" s="1297"/>
      <c r="E44" s="1297"/>
      <c r="F44" s="1297"/>
      <c r="G44" s="1297"/>
      <c r="H44" s="1297"/>
      <c r="I44" s="1299"/>
    </row>
    <row r="45" spans="1:9">
      <c r="A45" s="1309" t="s">
        <v>1676</v>
      </c>
      <c r="B45" s="1292"/>
      <c r="C45" s="1304"/>
      <c r="D45" s="1304"/>
      <c r="E45" s="1304"/>
      <c r="F45" s="1304"/>
      <c r="G45" s="1304"/>
      <c r="H45" s="1304"/>
      <c r="I45" s="1305"/>
    </row>
    <row r="46" spans="1:9" ht="13.5" customHeight="1">
      <c r="A46" s="1308" t="s">
        <v>513</v>
      </c>
      <c r="B46" s="1294" t="s">
        <v>1472</v>
      </c>
      <c r="C46" s="1312">
        <v>1</v>
      </c>
      <c r="D46" s="1314">
        <v>9</v>
      </c>
      <c r="E46" s="1312">
        <v>171</v>
      </c>
      <c r="F46" s="1312">
        <v>152</v>
      </c>
      <c r="G46" s="1312">
        <v>118</v>
      </c>
      <c r="H46" s="1312">
        <v>38</v>
      </c>
      <c r="I46" s="1313">
        <v>34</v>
      </c>
    </row>
    <row r="47" spans="1:9">
      <c r="A47" s="1291" t="s">
        <v>1482</v>
      </c>
      <c r="B47" s="1292"/>
      <c r="C47" s="1297"/>
      <c r="D47" s="1297"/>
      <c r="E47" s="1297"/>
      <c r="F47" s="1297"/>
      <c r="G47" s="1297"/>
      <c r="H47" s="1297"/>
      <c r="I47" s="1299"/>
    </row>
    <row r="48" spans="1:9" ht="13.5" customHeight="1">
      <c r="A48" s="1309" t="s">
        <v>1676</v>
      </c>
      <c r="B48" s="1292"/>
      <c r="C48" s="1304"/>
      <c r="D48" s="1304"/>
      <c r="E48" s="1304"/>
      <c r="F48" s="1304"/>
      <c r="G48" s="1304"/>
      <c r="H48" s="1304"/>
      <c r="I48" s="1305"/>
    </row>
    <row r="49" spans="1:9">
      <c r="A49" s="1308" t="s">
        <v>519</v>
      </c>
      <c r="B49" s="1294" t="s">
        <v>1472</v>
      </c>
      <c r="C49" s="1312">
        <v>6</v>
      </c>
      <c r="D49" s="1314">
        <v>19</v>
      </c>
      <c r="E49" s="1312">
        <v>270</v>
      </c>
      <c r="F49" s="1312">
        <v>232</v>
      </c>
      <c r="G49" s="1312">
        <v>209</v>
      </c>
      <c r="H49" s="1312">
        <v>58</v>
      </c>
      <c r="I49" s="1313">
        <v>50</v>
      </c>
    </row>
    <row r="50" spans="1:9">
      <c r="A50" s="1291" t="s">
        <v>1483</v>
      </c>
      <c r="B50" s="1292"/>
      <c r="C50" s="1297"/>
      <c r="D50" s="1297"/>
      <c r="E50" s="1297"/>
      <c r="F50" s="1297"/>
      <c r="G50" s="1297"/>
      <c r="H50" s="1297"/>
      <c r="I50" s="1299"/>
    </row>
    <row r="51" spans="1:9">
      <c r="A51" s="1309" t="s">
        <v>1676</v>
      </c>
      <c r="B51" s="1292"/>
      <c r="C51" s="1304"/>
      <c r="D51" s="1304"/>
      <c r="E51" s="1304"/>
      <c r="F51" s="1304"/>
      <c r="G51" s="1304"/>
      <c r="H51" s="1304"/>
      <c r="I51" s="1305"/>
    </row>
    <row r="52" spans="1:9">
      <c r="A52" s="1308" t="s">
        <v>541</v>
      </c>
      <c r="B52" s="1294" t="s">
        <v>1473</v>
      </c>
      <c r="C52" s="1312">
        <v>1</v>
      </c>
      <c r="D52" s="1314">
        <v>4</v>
      </c>
      <c r="E52" s="1312">
        <v>8</v>
      </c>
      <c r="F52" s="1312">
        <v>6</v>
      </c>
      <c r="G52" s="1312">
        <v>3</v>
      </c>
      <c r="H52" s="1312">
        <v>8</v>
      </c>
      <c r="I52" s="1313">
        <v>3</v>
      </c>
    </row>
    <row r="53" spans="1:9" ht="15" customHeight="1">
      <c r="A53" s="1308" t="s">
        <v>524</v>
      </c>
      <c r="B53" s="1294" t="s">
        <v>1472</v>
      </c>
      <c r="C53" s="1312">
        <v>4</v>
      </c>
      <c r="D53" s="1314">
        <v>17</v>
      </c>
      <c r="E53" s="1312">
        <v>298</v>
      </c>
      <c r="F53" s="1312">
        <v>258</v>
      </c>
      <c r="G53" s="1312">
        <v>210</v>
      </c>
      <c r="H53" s="1312">
        <v>151</v>
      </c>
      <c r="I53" s="1313">
        <v>139</v>
      </c>
    </row>
    <row r="54" spans="1:9" ht="12.75" customHeight="1">
      <c r="A54" s="1291" t="s">
        <v>1491</v>
      </c>
      <c r="B54" s="1308"/>
      <c r="C54" s="1296"/>
      <c r="D54" s="1296"/>
      <c r="E54" s="1296"/>
      <c r="F54" s="1296"/>
      <c r="G54" s="1296"/>
      <c r="H54" s="1296"/>
      <c r="I54" s="1298"/>
    </row>
    <row r="55" spans="1:9">
      <c r="A55" s="1311" t="s">
        <v>1490</v>
      </c>
      <c r="B55" s="1308"/>
      <c r="C55" s="1302"/>
      <c r="D55" s="1302"/>
      <c r="E55" s="1302"/>
      <c r="F55" s="1302"/>
      <c r="G55" s="1302"/>
      <c r="H55" s="1302"/>
      <c r="I55" s="1303"/>
    </row>
    <row r="56" spans="1:9">
      <c r="A56" s="1308" t="s">
        <v>538</v>
      </c>
      <c r="B56" s="1294"/>
      <c r="C56" s="1312">
        <v>44</v>
      </c>
      <c r="D56" s="1314">
        <v>314</v>
      </c>
      <c r="E56" s="1312">
        <v>6257</v>
      </c>
      <c r="F56" s="1312">
        <v>4208</v>
      </c>
      <c r="G56" s="1312">
        <v>4619</v>
      </c>
      <c r="H56" s="1312">
        <v>1415</v>
      </c>
      <c r="I56" s="1313">
        <v>1109</v>
      </c>
    </row>
    <row r="57" spans="1:9">
      <c r="A57" s="1308" t="s">
        <v>539</v>
      </c>
      <c r="B57" s="1294"/>
      <c r="C57" s="1312">
        <v>19</v>
      </c>
      <c r="D57" s="1314">
        <v>112</v>
      </c>
      <c r="E57" s="1312">
        <v>2378</v>
      </c>
      <c r="F57" s="1312">
        <v>1622</v>
      </c>
      <c r="G57" s="1312">
        <v>1666</v>
      </c>
      <c r="H57" s="1312">
        <v>677</v>
      </c>
      <c r="I57" s="1313">
        <v>495</v>
      </c>
    </row>
    <row r="58" spans="1:9">
      <c r="A58" s="1308" t="s">
        <v>499</v>
      </c>
      <c r="B58" s="1294"/>
      <c r="C58" s="1312">
        <v>16</v>
      </c>
      <c r="D58" s="1314">
        <v>91</v>
      </c>
      <c r="E58" s="1312">
        <v>1367</v>
      </c>
      <c r="F58" s="1312">
        <v>865</v>
      </c>
      <c r="G58" s="1312">
        <v>1014</v>
      </c>
      <c r="H58" s="1312">
        <v>459</v>
      </c>
      <c r="I58" s="1313">
        <v>352</v>
      </c>
    </row>
    <row r="59" spans="1:9" ht="14.25" customHeight="1">
      <c r="A59" s="1308" t="s">
        <v>1484</v>
      </c>
      <c r="B59" s="1294"/>
      <c r="C59" s="1312">
        <v>2</v>
      </c>
      <c r="D59" s="1314">
        <v>6</v>
      </c>
      <c r="E59" s="1312">
        <v>104</v>
      </c>
      <c r="F59" s="1312">
        <v>79</v>
      </c>
      <c r="G59" s="1312">
        <v>66</v>
      </c>
      <c r="H59" s="1312">
        <v>19</v>
      </c>
      <c r="I59" s="1313">
        <v>18</v>
      </c>
    </row>
    <row r="60" spans="1:9" ht="13.5" customHeight="1">
      <c r="A60" s="596"/>
      <c r="B60" s="86"/>
    </row>
    <row r="61" spans="1:9">
      <c r="A61" s="596" t="s">
        <v>1524</v>
      </c>
    </row>
    <row r="62" spans="1:9">
      <c r="A62" s="613" t="s">
        <v>1525</v>
      </c>
    </row>
  </sheetData>
  <sortState ref="A56:A57">
    <sortCondition ref="A56"/>
  </sortState>
  <mergeCells count="9">
    <mergeCell ref="A5:B7"/>
    <mergeCell ref="C5:C7"/>
    <mergeCell ref="D5:D7"/>
    <mergeCell ref="E5:G5"/>
    <mergeCell ref="H5:I5"/>
    <mergeCell ref="E6:E7"/>
    <mergeCell ref="F6:G6"/>
    <mergeCell ref="H6:H7"/>
    <mergeCell ref="I6:I7"/>
  </mergeCells>
  <hyperlinks>
    <hyperlink ref="A1" location="'SPIS TABLIC'!A1" display="POWRÓT/BACK"/>
  </hyperlinks>
  <pageMargins left="0.75" right="0.75" top="1" bottom="1" header="0.5" footer="0.5"/>
  <pageSetup paperSize="9" scale="74" orientation="portrait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A2" sqref="A2"/>
    </sheetView>
  </sheetViews>
  <sheetFormatPr defaultColWidth="9.140625" defaultRowHeight="12.75"/>
  <cols>
    <col min="1" max="1" width="28.140625" style="47" customWidth="1"/>
    <col min="2" max="16384" width="9.140625" style="47"/>
  </cols>
  <sheetData>
    <row r="1" spans="1:12" ht="15">
      <c r="A1" s="521" t="s">
        <v>1872</v>
      </c>
    </row>
    <row r="2" spans="1:12" ht="15">
      <c r="A2" s="521"/>
    </row>
    <row r="3" spans="1:12">
      <c r="A3" s="576" t="s">
        <v>3224</v>
      </c>
      <c r="B3" s="576"/>
      <c r="C3" s="576"/>
      <c r="D3" s="576"/>
      <c r="E3" s="576"/>
    </row>
    <row r="4" spans="1:12">
      <c r="A4" s="790" t="s">
        <v>2691</v>
      </c>
      <c r="B4" s="576"/>
      <c r="C4" s="576"/>
      <c r="D4" s="576"/>
      <c r="E4" s="576"/>
    </row>
    <row r="5" spans="1:12" ht="51" customHeight="1">
      <c r="A5" s="1766" t="s">
        <v>3795</v>
      </c>
      <c r="B5" s="1493" t="s">
        <v>2183</v>
      </c>
      <c r="C5" s="1493" t="s">
        <v>2360</v>
      </c>
      <c r="D5" s="1493" t="s">
        <v>2405</v>
      </c>
      <c r="E5" s="1529"/>
    </row>
    <row r="6" spans="1:12" ht="101.25" customHeight="1">
      <c r="A6" s="1767"/>
      <c r="B6" s="1493"/>
      <c r="C6" s="1493"/>
      <c r="D6" s="567" t="s">
        <v>2184</v>
      </c>
      <c r="E6" s="572" t="s">
        <v>2876</v>
      </c>
    </row>
    <row r="7" spans="1:12">
      <c r="A7" s="75" t="s">
        <v>1790</v>
      </c>
      <c r="B7" s="433">
        <v>6</v>
      </c>
      <c r="C7" s="433">
        <v>9</v>
      </c>
      <c r="D7" s="433">
        <v>154</v>
      </c>
      <c r="E7" s="469">
        <v>64</v>
      </c>
    </row>
    <row r="8" spans="1:12">
      <c r="A8" s="782" t="s">
        <v>423</v>
      </c>
      <c r="B8" s="229"/>
      <c r="C8" s="447"/>
      <c r="D8" s="447"/>
      <c r="E8" s="789"/>
    </row>
    <row r="9" spans="1:12">
      <c r="A9" s="164"/>
      <c r="B9" s="229"/>
      <c r="C9" s="447"/>
      <c r="D9" s="447"/>
      <c r="E9" s="789"/>
    </row>
    <row r="10" spans="1:12">
      <c r="A10" s="75" t="s">
        <v>1491</v>
      </c>
      <c r="B10" s="431"/>
      <c r="C10" s="431"/>
      <c r="D10" s="431"/>
      <c r="E10" s="432"/>
      <c r="L10" s="528"/>
    </row>
    <row r="11" spans="1:12">
      <c r="A11" s="782" t="s">
        <v>1490</v>
      </c>
      <c r="B11" s="431"/>
      <c r="C11" s="431"/>
      <c r="D11" s="431"/>
      <c r="E11" s="432"/>
    </row>
    <row r="12" spans="1:12">
      <c r="A12" s="580" t="s">
        <v>1526</v>
      </c>
      <c r="B12" s="205">
        <v>3</v>
      </c>
      <c r="C12" s="205">
        <v>5</v>
      </c>
      <c r="D12" s="205">
        <v>91</v>
      </c>
      <c r="E12" s="234">
        <v>25</v>
      </c>
    </row>
    <row r="13" spans="1:12">
      <c r="A13" s="528" t="s">
        <v>1914</v>
      </c>
      <c r="B13" s="357">
        <v>1</v>
      </c>
      <c r="C13" s="357">
        <v>2</v>
      </c>
      <c r="D13" s="357">
        <v>61</v>
      </c>
      <c r="E13" s="537">
        <v>38</v>
      </c>
    </row>
    <row r="14" spans="1:12">
      <c r="A14" s="528" t="s">
        <v>1915</v>
      </c>
      <c r="B14" s="357">
        <v>2</v>
      </c>
      <c r="C14" s="357">
        <v>2</v>
      </c>
      <c r="D14" s="357">
        <v>2</v>
      </c>
      <c r="E14" s="537">
        <v>1</v>
      </c>
    </row>
  </sheetData>
  <mergeCells count="4">
    <mergeCell ref="B5:B6"/>
    <mergeCell ref="C5:C6"/>
    <mergeCell ref="D5:E5"/>
    <mergeCell ref="A5:A6"/>
  </mergeCells>
  <hyperlinks>
    <hyperlink ref="A1" location="'SPIS TABLIC'!A1" display="POWRÓT/BACK"/>
  </hyperlink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zoomScaleSheetLayoutView="100" workbookViewId="0">
      <selection activeCell="A2" sqref="A2"/>
    </sheetView>
  </sheetViews>
  <sheetFormatPr defaultColWidth="21.28515625" defaultRowHeight="12.75"/>
  <cols>
    <col min="1" max="1" width="32.140625" style="40" customWidth="1"/>
    <col min="2" max="2" width="3.5703125" style="40" customWidth="1"/>
    <col min="3" max="3" width="9.140625" style="74" customWidth="1"/>
    <col min="4" max="8" width="8.7109375" style="40" customWidth="1"/>
    <col min="9" max="16384" width="21.28515625" style="40"/>
  </cols>
  <sheetData>
    <row r="1" spans="1:9" ht="15">
      <c r="A1" s="521" t="s">
        <v>1872</v>
      </c>
      <c r="B1" s="521"/>
    </row>
    <row r="3" spans="1:9" ht="15" customHeight="1">
      <c r="A3" s="576" t="s">
        <v>3225</v>
      </c>
      <c r="B3" s="576"/>
      <c r="C3" s="576"/>
      <c r="D3" s="576"/>
      <c r="E3" s="576"/>
      <c r="F3" s="576"/>
      <c r="G3" s="576"/>
      <c r="H3" s="576"/>
    </row>
    <row r="4" spans="1:9" ht="15" customHeight="1">
      <c r="A4" s="790" t="s">
        <v>2692</v>
      </c>
      <c r="B4" s="787"/>
      <c r="C4" s="576"/>
      <c r="D4" s="576"/>
      <c r="E4" s="576"/>
      <c r="F4" s="576"/>
      <c r="G4" s="576"/>
      <c r="H4" s="576"/>
    </row>
    <row r="5" spans="1:9" ht="39" customHeight="1">
      <c r="A5" s="1574" t="s">
        <v>2567</v>
      </c>
      <c r="B5" s="1575"/>
      <c r="C5" s="1493" t="s">
        <v>2404</v>
      </c>
      <c r="D5" s="1493" t="s">
        <v>2360</v>
      </c>
      <c r="E5" s="1493" t="s">
        <v>2405</v>
      </c>
      <c r="F5" s="1493"/>
      <c r="G5" s="1493" t="s">
        <v>2430</v>
      </c>
      <c r="H5" s="1529"/>
      <c r="I5" s="596"/>
    </row>
    <row r="6" spans="1:9" ht="74.25" customHeight="1">
      <c r="A6" s="1574"/>
      <c r="B6" s="1575"/>
      <c r="C6" s="1493"/>
      <c r="D6" s="1493"/>
      <c r="E6" s="567" t="s">
        <v>2184</v>
      </c>
      <c r="F6" s="567" t="s">
        <v>2876</v>
      </c>
      <c r="G6" s="567" t="s">
        <v>2184</v>
      </c>
      <c r="H6" s="572" t="s">
        <v>2876</v>
      </c>
      <c r="I6" s="596"/>
    </row>
    <row r="7" spans="1:9" ht="18.75" customHeight="1">
      <c r="A7" s="75" t="s">
        <v>1790</v>
      </c>
      <c r="B7" s="76" t="s">
        <v>810</v>
      </c>
      <c r="C7" s="227">
        <v>2</v>
      </c>
      <c r="D7" s="227">
        <v>7</v>
      </c>
      <c r="E7" s="227">
        <v>107</v>
      </c>
      <c r="F7" s="227">
        <v>33</v>
      </c>
      <c r="G7" s="227">
        <v>43</v>
      </c>
      <c r="H7" s="250">
        <v>13</v>
      </c>
      <c r="I7" s="596"/>
    </row>
    <row r="8" spans="1:9" ht="12.75" customHeight="1">
      <c r="A8" s="782" t="s">
        <v>423</v>
      </c>
      <c r="B8" s="76" t="s">
        <v>1472</v>
      </c>
      <c r="C8" s="229">
        <v>1</v>
      </c>
      <c r="D8" s="447">
        <v>6</v>
      </c>
      <c r="E8" s="229">
        <v>94</v>
      </c>
      <c r="F8" s="229">
        <v>27</v>
      </c>
      <c r="G8" s="229">
        <v>22</v>
      </c>
      <c r="H8" s="251">
        <v>7</v>
      </c>
      <c r="I8" s="596"/>
    </row>
    <row r="9" spans="1:9" ht="12.75" customHeight="1">
      <c r="A9" s="75"/>
      <c r="B9" s="76" t="s">
        <v>1473</v>
      </c>
      <c r="C9" s="229">
        <v>1</v>
      </c>
      <c r="D9" s="229">
        <v>1</v>
      </c>
      <c r="E9" s="229">
        <v>13</v>
      </c>
      <c r="F9" s="229">
        <v>6</v>
      </c>
      <c r="G9" s="229">
        <v>21</v>
      </c>
      <c r="H9" s="251">
        <v>6</v>
      </c>
      <c r="I9" s="596"/>
    </row>
    <row r="10" spans="1:9">
      <c r="A10" s="75" t="s">
        <v>1488</v>
      </c>
      <c r="B10" s="76"/>
      <c r="C10" s="229"/>
      <c r="D10" s="229"/>
      <c r="E10" s="229"/>
      <c r="F10" s="229"/>
      <c r="G10" s="229"/>
      <c r="H10" s="251"/>
      <c r="I10" s="596"/>
    </row>
    <row r="11" spans="1:9">
      <c r="A11" s="700" t="s">
        <v>1676</v>
      </c>
      <c r="B11" s="79"/>
      <c r="C11" s="448"/>
      <c r="D11" s="448"/>
      <c r="E11" s="448"/>
      <c r="F11" s="448"/>
      <c r="G11" s="448"/>
      <c r="H11" s="449"/>
      <c r="I11" s="596"/>
    </row>
    <row r="12" spans="1:9">
      <c r="A12" s="85" t="s">
        <v>1961</v>
      </c>
      <c r="B12" s="80" t="s">
        <v>1473</v>
      </c>
      <c r="C12" s="205">
        <v>1</v>
      </c>
      <c r="D12" s="205">
        <v>1</v>
      </c>
      <c r="E12" s="205">
        <v>13</v>
      </c>
      <c r="F12" s="205">
        <v>6</v>
      </c>
      <c r="G12" s="205">
        <v>12</v>
      </c>
      <c r="H12" s="234">
        <v>6</v>
      </c>
      <c r="I12" s="596"/>
    </row>
    <row r="13" spans="1:9">
      <c r="A13" s="75" t="s">
        <v>1481</v>
      </c>
      <c r="B13" s="76"/>
      <c r="C13" s="229"/>
      <c r="D13" s="229"/>
      <c r="E13" s="229"/>
      <c r="F13" s="229"/>
      <c r="G13" s="229"/>
      <c r="H13" s="251"/>
      <c r="I13" s="596"/>
    </row>
    <row r="14" spans="1:9">
      <c r="A14" s="700" t="s">
        <v>1676</v>
      </c>
      <c r="B14" s="79"/>
      <c r="C14" s="229"/>
      <c r="D14" s="229"/>
      <c r="E14" s="229"/>
      <c r="F14" s="229"/>
      <c r="G14" s="229"/>
      <c r="H14" s="251"/>
      <c r="I14" s="596"/>
    </row>
    <row r="15" spans="1:9">
      <c r="A15" s="85" t="s">
        <v>1962</v>
      </c>
      <c r="B15" s="80" t="s">
        <v>1472</v>
      </c>
      <c r="C15" s="205" t="s">
        <v>2764</v>
      </c>
      <c r="D15" s="205" t="s">
        <v>2764</v>
      </c>
      <c r="E15" s="205" t="s">
        <v>2764</v>
      </c>
      <c r="F15" s="205" t="s">
        <v>2764</v>
      </c>
      <c r="G15" s="205">
        <v>9</v>
      </c>
      <c r="H15" s="234" t="s">
        <v>2764</v>
      </c>
      <c r="I15" s="596"/>
    </row>
    <row r="16" spans="1:9" ht="15" customHeight="1">
      <c r="A16" s="75" t="s">
        <v>1491</v>
      </c>
      <c r="B16" s="76"/>
      <c r="C16" s="427"/>
      <c r="D16" s="427"/>
      <c r="E16" s="427"/>
      <c r="F16" s="427"/>
      <c r="G16" s="427"/>
      <c r="H16" s="428"/>
      <c r="I16" s="596"/>
    </row>
    <row r="17" spans="1:9">
      <c r="A17" s="782" t="s">
        <v>1490</v>
      </c>
      <c r="B17" s="76"/>
      <c r="C17" s="427"/>
      <c r="D17" s="427"/>
      <c r="E17" s="427"/>
      <c r="F17" s="427"/>
      <c r="G17" s="427"/>
      <c r="H17" s="428"/>
      <c r="I17" s="596"/>
    </row>
    <row r="18" spans="1:9" s="5" customFormat="1">
      <c r="A18" s="580" t="s">
        <v>1526</v>
      </c>
      <c r="B18" s="80"/>
      <c r="C18" s="205">
        <v>1</v>
      </c>
      <c r="D18" s="205">
        <v>4</v>
      </c>
      <c r="E18" s="205">
        <v>85</v>
      </c>
      <c r="F18" s="205">
        <v>25</v>
      </c>
      <c r="G18" s="205">
        <v>19</v>
      </c>
      <c r="H18" s="234">
        <v>7</v>
      </c>
      <c r="I18" s="44"/>
    </row>
    <row r="19" spans="1:9" s="5" customFormat="1">
      <c r="A19" s="580" t="s">
        <v>1527</v>
      </c>
      <c r="B19" s="80"/>
      <c r="C19" s="205" t="s">
        <v>2764</v>
      </c>
      <c r="D19" s="205">
        <v>2</v>
      </c>
      <c r="E19" s="205">
        <v>9</v>
      </c>
      <c r="F19" s="205">
        <v>2</v>
      </c>
      <c r="G19" s="205">
        <v>3</v>
      </c>
      <c r="H19" s="234" t="s">
        <v>2764</v>
      </c>
      <c r="I19" s="44"/>
    </row>
    <row r="20" spans="1:9" s="5" customFormat="1">
      <c r="A20" s="580"/>
      <c r="B20" s="580"/>
      <c r="C20" s="6"/>
      <c r="D20" s="6"/>
      <c r="E20" s="6"/>
      <c r="F20" s="6"/>
      <c r="G20" s="6"/>
      <c r="H20" s="6"/>
      <c r="I20" s="44"/>
    </row>
    <row r="21" spans="1:9" ht="13.5" customHeight="1">
      <c r="A21" s="596" t="s">
        <v>1524</v>
      </c>
      <c r="B21" s="596"/>
      <c r="C21" s="596"/>
      <c r="D21" s="596"/>
      <c r="E21" s="596"/>
      <c r="F21" s="596"/>
      <c r="G21" s="596"/>
      <c r="H21" s="596"/>
      <c r="I21" s="596"/>
    </row>
    <row r="22" spans="1:9">
      <c r="A22" s="613" t="s">
        <v>1525</v>
      </c>
      <c r="B22" s="596"/>
      <c r="C22" s="596"/>
      <c r="D22" s="596"/>
      <c r="E22" s="596"/>
      <c r="F22" s="596"/>
      <c r="G22" s="596"/>
      <c r="H22" s="596"/>
      <c r="I22" s="596"/>
    </row>
  </sheetData>
  <mergeCells count="5">
    <mergeCell ref="D5:D6"/>
    <mergeCell ref="C5:C6"/>
    <mergeCell ref="E5:F5"/>
    <mergeCell ref="G5:H5"/>
    <mergeCell ref="A5:B6"/>
  </mergeCells>
  <hyperlinks>
    <hyperlink ref="A1" location="'SPIS TABLIC'!A1" display="POWRÓT/BACK"/>
  </hyperlinks>
  <pageMargins left="0.75" right="0.75" top="1" bottom="1" header="0.5" footer="0.5"/>
  <pageSetup paperSize="9" orientation="portrait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zoomScaleNormal="100" zoomScaleSheetLayoutView="100" workbookViewId="0">
      <selection activeCell="I58" sqref="I58"/>
    </sheetView>
  </sheetViews>
  <sheetFormatPr defaultColWidth="9.140625" defaultRowHeight="12.75"/>
  <cols>
    <col min="1" max="1" width="28.140625" style="5" customWidth="1"/>
    <col min="2" max="2" width="4.42578125" style="83" customWidth="1"/>
    <col min="3" max="16384" width="9.140625" style="5"/>
  </cols>
  <sheetData>
    <row r="1" spans="1:9" ht="15">
      <c r="A1" s="521" t="s">
        <v>1872</v>
      </c>
    </row>
    <row r="3" spans="1:9">
      <c r="A3" s="576" t="s">
        <v>3226</v>
      </c>
      <c r="B3" s="74"/>
      <c r="C3" s="576"/>
      <c r="D3" s="576"/>
      <c r="E3" s="576"/>
      <c r="F3" s="576"/>
      <c r="G3" s="576"/>
      <c r="H3" s="576"/>
      <c r="I3" s="576"/>
    </row>
    <row r="4" spans="1:9">
      <c r="A4" s="790" t="s">
        <v>2693</v>
      </c>
      <c r="B4" s="788"/>
      <c r="C4" s="576"/>
      <c r="D4" s="576"/>
      <c r="E4" s="576"/>
      <c r="F4" s="576"/>
      <c r="G4" s="576"/>
      <c r="H4" s="576"/>
      <c r="I4" s="576"/>
    </row>
    <row r="5" spans="1:9" ht="28.5" customHeight="1">
      <c r="A5" s="1574" t="s">
        <v>2568</v>
      </c>
      <c r="B5" s="1575"/>
      <c r="C5" s="1493" t="s">
        <v>2404</v>
      </c>
      <c r="D5" s="1493" t="s">
        <v>2360</v>
      </c>
      <c r="E5" s="1493" t="s">
        <v>2405</v>
      </c>
      <c r="F5" s="1493"/>
      <c r="G5" s="1493"/>
      <c r="H5" s="1493" t="s">
        <v>2569</v>
      </c>
      <c r="I5" s="1529"/>
    </row>
    <row r="6" spans="1:9" ht="27" customHeight="1">
      <c r="A6" s="1574"/>
      <c r="B6" s="1575"/>
      <c r="C6" s="1493"/>
      <c r="D6" s="1493"/>
      <c r="E6" s="1493" t="s">
        <v>2184</v>
      </c>
      <c r="F6" s="1493" t="s">
        <v>2570</v>
      </c>
      <c r="G6" s="1493"/>
      <c r="H6" s="1493" t="s">
        <v>2184</v>
      </c>
      <c r="I6" s="1529" t="s">
        <v>2876</v>
      </c>
    </row>
    <row r="7" spans="1:9" ht="44.25" customHeight="1">
      <c r="A7" s="1574"/>
      <c r="B7" s="1575"/>
      <c r="C7" s="1493"/>
      <c r="D7" s="1493"/>
      <c r="E7" s="1493"/>
      <c r="F7" s="567" t="s">
        <v>2571</v>
      </c>
      <c r="G7" s="567" t="s">
        <v>2575</v>
      </c>
      <c r="H7" s="1493"/>
      <c r="I7" s="1529"/>
    </row>
    <row r="8" spans="1:9" ht="18" customHeight="1">
      <c r="A8" s="75" t="s">
        <v>1790</v>
      </c>
      <c r="B8" s="76" t="s">
        <v>810</v>
      </c>
      <c r="C8" s="522">
        <v>79</v>
      </c>
      <c r="D8" s="293">
        <v>353</v>
      </c>
      <c r="E8" s="522">
        <v>9794</v>
      </c>
      <c r="F8" s="522">
        <v>4553</v>
      </c>
      <c r="G8" s="522">
        <v>2551</v>
      </c>
      <c r="H8" s="522">
        <v>2861</v>
      </c>
      <c r="I8" s="523">
        <v>1440</v>
      </c>
    </row>
    <row r="9" spans="1:9">
      <c r="A9" s="782" t="s">
        <v>423</v>
      </c>
      <c r="B9" s="76" t="s">
        <v>1472</v>
      </c>
      <c r="C9" s="229">
        <v>71</v>
      </c>
      <c r="D9" s="229">
        <v>328</v>
      </c>
      <c r="E9" s="229">
        <v>9214</v>
      </c>
      <c r="F9" s="229">
        <v>4295</v>
      </c>
      <c r="G9" s="229">
        <v>2488</v>
      </c>
      <c r="H9" s="229">
        <v>2622</v>
      </c>
      <c r="I9" s="251">
        <v>1330</v>
      </c>
    </row>
    <row r="10" spans="1:9" ht="13.5" customHeight="1">
      <c r="A10" s="78"/>
      <c r="B10" s="79" t="s">
        <v>1473</v>
      </c>
      <c r="C10" s="434">
        <v>8</v>
      </c>
      <c r="D10" s="434">
        <v>25</v>
      </c>
      <c r="E10" s="434">
        <v>580</v>
      </c>
      <c r="F10" s="434">
        <v>258</v>
      </c>
      <c r="G10" s="434">
        <v>63</v>
      </c>
      <c r="H10" s="434">
        <v>239</v>
      </c>
      <c r="I10" s="446">
        <v>110</v>
      </c>
    </row>
    <row r="11" spans="1:9">
      <c r="A11" s="75" t="s">
        <v>1470</v>
      </c>
      <c r="B11" s="76"/>
      <c r="C11" s="346"/>
      <c r="D11" s="346"/>
      <c r="E11" s="346"/>
      <c r="F11" s="346"/>
      <c r="G11" s="346"/>
      <c r="H11" s="346"/>
      <c r="I11" s="442"/>
    </row>
    <row r="12" spans="1:9">
      <c r="A12" s="700" t="s">
        <v>1676</v>
      </c>
      <c r="B12" s="79"/>
      <c r="C12" s="229"/>
      <c r="D12" s="229"/>
      <c r="E12" s="229"/>
      <c r="F12" s="229"/>
      <c r="G12" s="229"/>
      <c r="H12" s="229"/>
      <c r="I12" s="251"/>
    </row>
    <row r="13" spans="1:9">
      <c r="A13" s="580" t="s">
        <v>424</v>
      </c>
      <c r="B13" s="80" t="s">
        <v>1472</v>
      </c>
      <c r="C13" s="524">
        <v>1</v>
      </c>
      <c r="D13" s="298">
        <v>5</v>
      </c>
      <c r="E13" s="524">
        <v>145</v>
      </c>
      <c r="F13" s="524">
        <v>77</v>
      </c>
      <c r="G13" s="524">
        <v>14</v>
      </c>
      <c r="H13" s="524">
        <v>34</v>
      </c>
      <c r="I13" s="525">
        <v>14</v>
      </c>
    </row>
    <row r="14" spans="1:9">
      <c r="A14" s="75" t="s">
        <v>1485</v>
      </c>
      <c r="B14" s="76"/>
      <c r="C14" s="346"/>
      <c r="D14" s="346"/>
      <c r="E14" s="346"/>
      <c r="F14" s="346"/>
      <c r="G14" s="346"/>
      <c r="H14" s="346"/>
      <c r="I14" s="442"/>
    </row>
    <row r="15" spans="1:9">
      <c r="A15" s="700" t="s">
        <v>1676</v>
      </c>
      <c r="B15" s="76"/>
      <c r="C15" s="229"/>
      <c r="D15" s="229"/>
      <c r="E15" s="229"/>
      <c r="F15" s="229"/>
      <c r="G15" s="229"/>
      <c r="H15" s="229"/>
      <c r="I15" s="251"/>
    </row>
    <row r="16" spans="1:9" ht="13.5" customHeight="1">
      <c r="A16" s="580" t="s">
        <v>542</v>
      </c>
      <c r="B16" s="80" t="s">
        <v>1472</v>
      </c>
      <c r="C16" s="524">
        <v>1</v>
      </c>
      <c r="D16" s="298">
        <v>2</v>
      </c>
      <c r="E16" s="524">
        <v>46</v>
      </c>
      <c r="F16" s="524">
        <v>23</v>
      </c>
      <c r="G16" s="526" t="s">
        <v>2764</v>
      </c>
      <c r="H16" s="524">
        <v>21</v>
      </c>
      <c r="I16" s="525">
        <v>8</v>
      </c>
    </row>
    <row r="17" spans="1:9" ht="13.5" customHeight="1">
      <c r="A17" s="580" t="s">
        <v>435</v>
      </c>
      <c r="B17" s="80" t="s">
        <v>1472</v>
      </c>
      <c r="C17" s="524">
        <v>3</v>
      </c>
      <c r="D17" s="298">
        <v>14</v>
      </c>
      <c r="E17" s="524">
        <v>317</v>
      </c>
      <c r="F17" s="524">
        <v>162</v>
      </c>
      <c r="G17" s="524">
        <v>106</v>
      </c>
      <c r="H17" s="524">
        <v>65</v>
      </c>
      <c r="I17" s="525">
        <v>33</v>
      </c>
    </row>
    <row r="18" spans="1:9">
      <c r="A18" s="580" t="s">
        <v>436</v>
      </c>
      <c r="B18" s="80" t="s">
        <v>1472</v>
      </c>
      <c r="C18" s="524">
        <v>3</v>
      </c>
      <c r="D18" s="298">
        <v>9</v>
      </c>
      <c r="E18" s="524">
        <v>160</v>
      </c>
      <c r="F18" s="524">
        <v>79</v>
      </c>
      <c r="G18" s="524">
        <v>20</v>
      </c>
      <c r="H18" s="524">
        <v>45</v>
      </c>
      <c r="I18" s="525">
        <v>22</v>
      </c>
    </row>
    <row r="19" spans="1:9">
      <c r="A19" s="75" t="s">
        <v>1471</v>
      </c>
      <c r="B19" s="76"/>
      <c r="C19" s="434"/>
      <c r="D19" s="346"/>
      <c r="E19" s="346"/>
      <c r="F19" s="346"/>
      <c r="G19" s="346"/>
      <c r="H19" s="346"/>
      <c r="I19" s="442"/>
    </row>
    <row r="20" spans="1:9">
      <c r="A20" s="700" t="s">
        <v>1676</v>
      </c>
      <c r="B20" s="79"/>
      <c r="C20" s="229"/>
      <c r="D20" s="229"/>
      <c r="E20" s="229"/>
      <c r="F20" s="229"/>
      <c r="G20" s="229"/>
      <c r="H20" s="229"/>
      <c r="I20" s="251"/>
    </row>
    <row r="21" spans="1:9">
      <c r="A21" s="580" t="s">
        <v>439</v>
      </c>
      <c r="B21" s="80" t="s">
        <v>1472</v>
      </c>
      <c r="C21" s="524">
        <v>1</v>
      </c>
      <c r="D21" s="298">
        <v>8</v>
      </c>
      <c r="E21" s="524">
        <v>118</v>
      </c>
      <c r="F21" s="524">
        <v>62</v>
      </c>
      <c r="G21" s="524">
        <v>43</v>
      </c>
      <c r="H21" s="524">
        <v>47</v>
      </c>
      <c r="I21" s="525">
        <v>24</v>
      </c>
    </row>
    <row r="22" spans="1:9">
      <c r="A22" s="580" t="s">
        <v>543</v>
      </c>
      <c r="B22" s="80" t="s">
        <v>1472</v>
      </c>
      <c r="C22" s="526">
        <v>1</v>
      </c>
      <c r="D22" s="298">
        <v>1</v>
      </c>
      <c r="E22" s="526">
        <v>25</v>
      </c>
      <c r="F22" s="526" t="s">
        <v>2764</v>
      </c>
      <c r="G22" s="526">
        <v>25</v>
      </c>
      <c r="H22" s="524" t="s">
        <v>2764</v>
      </c>
      <c r="I22" s="527" t="s">
        <v>2764</v>
      </c>
    </row>
    <row r="23" spans="1:9">
      <c r="A23" s="75" t="s">
        <v>1486</v>
      </c>
      <c r="B23" s="76"/>
      <c r="C23" s="434"/>
      <c r="D23" s="346"/>
      <c r="E23" s="346"/>
      <c r="F23" s="346"/>
      <c r="G23" s="346"/>
      <c r="H23" s="346"/>
      <c r="I23" s="442"/>
    </row>
    <row r="24" spans="1:9">
      <c r="A24" s="700" t="s">
        <v>1676</v>
      </c>
      <c r="B24" s="79"/>
      <c r="C24" s="229"/>
      <c r="D24" s="229"/>
      <c r="E24" s="229"/>
      <c r="F24" s="229"/>
      <c r="G24" s="229"/>
      <c r="H24" s="229"/>
      <c r="I24" s="251"/>
    </row>
    <row r="25" spans="1:9">
      <c r="A25" s="580" t="s">
        <v>444</v>
      </c>
      <c r="B25" s="80" t="s">
        <v>1472</v>
      </c>
      <c r="C25" s="524">
        <v>1</v>
      </c>
      <c r="D25" s="298">
        <v>3</v>
      </c>
      <c r="E25" s="524">
        <v>116</v>
      </c>
      <c r="F25" s="524">
        <v>69</v>
      </c>
      <c r="G25" s="524">
        <v>29</v>
      </c>
      <c r="H25" s="524">
        <v>33</v>
      </c>
      <c r="I25" s="525">
        <v>20</v>
      </c>
    </row>
    <row r="26" spans="1:9" ht="13.5" customHeight="1">
      <c r="A26" s="75" t="s">
        <v>1474</v>
      </c>
      <c r="B26" s="76"/>
      <c r="C26" s="434"/>
      <c r="D26" s="434"/>
      <c r="E26" s="434"/>
      <c r="F26" s="434"/>
      <c r="G26" s="434"/>
      <c r="H26" s="434"/>
      <c r="I26" s="446"/>
    </row>
    <row r="27" spans="1:9">
      <c r="A27" s="700" t="s">
        <v>1676</v>
      </c>
      <c r="B27" s="79"/>
      <c r="C27" s="229"/>
      <c r="D27" s="229"/>
      <c r="E27" s="229"/>
      <c r="F27" s="229"/>
      <c r="G27" s="229"/>
      <c r="H27" s="229"/>
      <c r="I27" s="251"/>
    </row>
    <row r="28" spans="1:9" ht="13.5" customHeight="1">
      <c r="A28" s="580" t="s">
        <v>451</v>
      </c>
      <c r="B28" s="80" t="s">
        <v>1472</v>
      </c>
      <c r="C28" s="524">
        <v>1</v>
      </c>
      <c r="D28" s="298">
        <v>7</v>
      </c>
      <c r="E28" s="524">
        <v>179</v>
      </c>
      <c r="F28" s="524">
        <v>97</v>
      </c>
      <c r="G28" s="524">
        <v>32</v>
      </c>
      <c r="H28" s="524">
        <v>52</v>
      </c>
      <c r="I28" s="525">
        <v>30</v>
      </c>
    </row>
    <row r="29" spans="1:9" ht="13.5" customHeight="1">
      <c r="A29" s="580" t="s">
        <v>455</v>
      </c>
      <c r="B29" s="80" t="s">
        <v>1473</v>
      </c>
      <c r="C29" s="524">
        <v>2</v>
      </c>
      <c r="D29" s="298">
        <v>4</v>
      </c>
      <c r="E29" s="524">
        <v>137</v>
      </c>
      <c r="F29" s="524">
        <v>54</v>
      </c>
      <c r="G29" s="526" t="s">
        <v>2764</v>
      </c>
      <c r="H29" s="524">
        <v>57</v>
      </c>
      <c r="I29" s="525">
        <v>24</v>
      </c>
    </row>
    <row r="30" spans="1:9">
      <c r="A30" s="580" t="s">
        <v>544</v>
      </c>
      <c r="B30" s="80" t="s">
        <v>1473</v>
      </c>
      <c r="C30" s="524">
        <v>1</v>
      </c>
      <c r="D30" s="298">
        <v>2</v>
      </c>
      <c r="E30" s="524">
        <v>54</v>
      </c>
      <c r="F30" s="524">
        <v>18</v>
      </c>
      <c r="G30" s="526" t="s">
        <v>2764</v>
      </c>
      <c r="H30" s="524">
        <v>25</v>
      </c>
      <c r="I30" s="525">
        <v>9</v>
      </c>
    </row>
    <row r="31" spans="1:9" ht="13.5" customHeight="1">
      <c r="A31" s="75" t="s">
        <v>1475</v>
      </c>
      <c r="B31" s="76"/>
      <c r="C31" s="434"/>
      <c r="D31" s="434"/>
      <c r="E31" s="434"/>
      <c r="F31" s="434"/>
      <c r="G31" s="434"/>
      <c r="H31" s="434"/>
      <c r="I31" s="446"/>
    </row>
    <row r="32" spans="1:9" ht="13.5" customHeight="1">
      <c r="A32" s="700" t="s">
        <v>1676</v>
      </c>
      <c r="B32" s="79"/>
      <c r="C32" s="229"/>
      <c r="D32" s="229"/>
      <c r="E32" s="229"/>
      <c r="F32" s="229"/>
      <c r="G32" s="229"/>
      <c r="H32" s="229"/>
      <c r="I32" s="251"/>
    </row>
    <row r="33" spans="1:9" ht="13.5" customHeight="1">
      <c r="A33" s="580" t="s">
        <v>459</v>
      </c>
      <c r="B33" s="80" t="s">
        <v>1472</v>
      </c>
      <c r="C33" s="524">
        <v>2</v>
      </c>
      <c r="D33" s="298">
        <v>7</v>
      </c>
      <c r="E33" s="524">
        <v>206</v>
      </c>
      <c r="F33" s="524">
        <v>92</v>
      </c>
      <c r="G33" s="524">
        <v>31</v>
      </c>
      <c r="H33" s="524">
        <v>55</v>
      </c>
      <c r="I33" s="525">
        <v>30</v>
      </c>
    </row>
    <row r="34" spans="1:9" ht="13.5" customHeight="1">
      <c r="A34" s="580" t="s">
        <v>463</v>
      </c>
      <c r="B34" s="80" t="s">
        <v>1473</v>
      </c>
      <c r="C34" s="524">
        <v>1</v>
      </c>
      <c r="D34" s="298">
        <v>3</v>
      </c>
      <c r="E34" s="524">
        <v>112</v>
      </c>
      <c r="F34" s="524">
        <v>62</v>
      </c>
      <c r="G34" s="524">
        <v>29</v>
      </c>
      <c r="H34" s="524">
        <v>46</v>
      </c>
      <c r="I34" s="525">
        <v>24</v>
      </c>
    </row>
    <row r="35" spans="1:9" ht="13.5" customHeight="1">
      <c r="A35" s="75" t="s">
        <v>1476</v>
      </c>
      <c r="B35" s="76"/>
      <c r="C35" s="434"/>
      <c r="D35" s="434"/>
      <c r="E35" s="434"/>
      <c r="F35" s="434"/>
      <c r="G35" s="434"/>
      <c r="H35" s="229"/>
      <c r="I35" s="251"/>
    </row>
    <row r="36" spans="1:9" ht="13.5" customHeight="1">
      <c r="A36" s="700" t="s">
        <v>1676</v>
      </c>
      <c r="B36" s="79"/>
      <c r="C36" s="229"/>
      <c r="D36" s="229"/>
      <c r="E36" s="229"/>
      <c r="F36" s="229"/>
      <c r="G36" s="229"/>
      <c r="H36" s="229"/>
      <c r="I36" s="251"/>
    </row>
    <row r="37" spans="1:9" ht="13.5" customHeight="1">
      <c r="A37" s="580" t="s">
        <v>466</v>
      </c>
      <c r="B37" s="80" t="s">
        <v>1472</v>
      </c>
      <c r="C37" s="524">
        <v>1</v>
      </c>
      <c r="D37" s="298">
        <v>6</v>
      </c>
      <c r="E37" s="524">
        <v>395</v>
      </c>
      <c r="F37" s="524">
        <v>210</v>
      </c>
      <c r="G37" s="524">
        <v>108</v>
      </c>
      <c r="H37" s="524">
        <v>97</v>
      </c>
      <c r="I37" s="525">
        <v>47</v>
      </c>
    </row>
    <row r="38" spans="1:9" ht="13.5" customHeight="1">
      <c r="A38" s="81" t="s">
        <v>1477</v>
      </c>
      <c r="B38" s="76"/>
      <c r="C38" s="434"/>
      <c r="D38" s="434"/>
      <c r="E38" s="434"/>
      <c r="F38" s="434"/>
      <c r="G38" s="434"/>
      <c r="H38" s="434"/>
      <c r="I38" s="446"/>
    </row>
    <row r="39" spans="1:9">
      <c r="A39" s="700" t="s">
        <v>1676</v>
      </c>
      <c r="B39" s="79"/>
      <c r="C39" s="422"/>
      <c r="D39" s="422"/>
      <c r="E39" s="422"/>
      <c r="F39" s="422"/>
      <c r="G39" s="422"/>
      <c r="H39" s="422"/>
      <c r="I39" s="423"/>
    </row>
    <row r="40" spans="1:9">
      <c r="A40" s="580" t="s">
        <v>471</v>
      </c>
      <c r="B40" s="80" t="s">
        <v>1472</v>
      </c>
      <c r="C40" s="524">
        <v>4</v>
      </c>
      <c r="D40" s="298">
        <v>13</v>
      </c>
      <c r="E40" s="524">
        <v>309</v>
      </c>
      <c r="F40" s="524">
        <v>172</v>
      </c>
      <c r="G40" s="524">
        <v>77</v>
      </c>
      <c r="H40" s="524">
        <v>129</v>
      </c>
      <c r="I40" s="525">
        <v>73</v>
      </c>
    </row>
    <row r="41" spans="1:9" ht="13.5" customHeight="1">
      <c r="A41" s="75" t="s">
        <v>1478</v>
      </c>
      <c r="B41" s="76"/>
      <c r="C41" s="434"/>
      <c r="D41" s="434"/>
      <c r="E41" s="434"/>
      <c r="F41" s="434"/>
      <c r="G41" s="434"/>
      <c r="H41" s="229"/>
      <c r="I41" s="251"/>
    </row>
    <row r="42" spans="1:9">
      <c r="A42" s="700" t="s">
        <v>1676</v>
      </c>
      <c r="B42" s="79"/>
      <c r="C42" s="229"/>
      <c r="D42" s="229"/>
      <c r="E42" s="229"/>
      <c r="F42" s="229"/>
      <c r="G42" s="229"/>
      <c r="H42" s="229"/>
      <c r="I42" s="251"/>
    </row>
    <row r="43" spans="1:9">
      <c r="A43" s="580" t="s">
        <v>476</v>
      </c>
      <c r="B43" s="80" t="s">
        <v>1472</v>
      </c>
      <c r="C43" s="524">
        <v>2</v>
      </c>
      <c r="D43" s="298">
        <v>8</v>
      </c>
      <c r="E43" s="524">
        <v>200</v>
      </c>
      <c r="F43" s="524">
        <v>119</v>
      </c>
      <c r="G43" s="524">
        <v>42</v>
      </c>
      <c r="H43" s="524">
        <v>60</v>
      </c>
      <c r="I43" s="525">
        <v>45</v>
      </c>
    </row>
    <row r="44" spans="1:9" ht="13.5" customHeight="1">
      <c r="A44" s="75" t="s">
        <v>1499</v>
      </c>
      <c r="B44" s="76"/>
      <c r="C44" s="434"/>
      <c r="D44" s="434"/>
      <c r="E44" s="434"/>
      <c r="F44" s="434"/>
      <c r="G44" s="434"/>
      <c r="H44" s="434"/>
      <c r="I44" s="446"/>
    </row>
    <row r="45" spans="1:9">
      <c r="A45" s="700" t="s">
        <v>1676</v>
      </c>
      <c r="B45" s="79"/>
      <c r="C45" s="229"/>
      <c r="D45" s="229"/>
      <c r="E45" s="229"/>
      <c r="F45" s="229"/>
      <c r="G45" s="229"/>
      <c r="H45" s="229"/>
      <c r="I45" s="251"/>
    </row>
    <row r="46" spans="1:9">
      <c r="A46" s="580" t="s">
        <v>488</v>
      </c>
      <c r="B46" s="80" t="s">
        <v>1472</v>
      </c>
      <c r="C46" s="524">
        <v>2</v>
      </c>
      <c r="D46" s="298">
        <v>10</v>
      </c>
      <c r="E46" s="524">
        <v>238</v>
      </c>
      <c r="F46" s="524">
        <v>126</v>
      </c>
      <c r="G46" s="524">
        <v>51</v>
      </c>
      <c r="H46" s="524">
        <v>70</v>
      </c>
      <c r="I46" s="525">
        <v>34</v>
      </c>
    </row>
    <row r="47" spans="1:9">
      <c r="A47" s="75" t="s">
        <v>1489</v>
      </c>
      <c r="B47" s="76"/>
      <c r="C47" s="229"/>
      <c r="D47" s="229"/>
      <c r="E47" s="229"/>
      <c r="F47" s="229"/>
      <c r="G47" s="229"/>
      <c r="H47" s="229"/>
      <c r="I47" s="251"/>
    </row>
    <row r="48" spans="1:9" ht="13.5" customHeight="1">
      <c r="A48" s="700" t="s">
        <v>1676</v>
      </c>
      <c r="B48" s="76"/>
      <c r="C48" s="429"/>
      <c r="D48" s="429"/>
      <c r="E48" s="429"/>
      <c r="F48" s="429"/>
      <c r="G48" s="429"/>
      <c r="H48" s="429"/>
      <c r="I48" s="430"/>
    </row>
    <row r="49" spans="1:9" ht="13.5" customHeight="1">
      <c r="A49" s="580" t="s">
        <v>493</v>
      </c>
      <c r="B49" s="80" t="s">
        <v>1472</v>
      </c>
      <c r="C49" s="524">
        <v>1</v>
      </c>
      <c r="D49" s="298">
        <v>1</v>
      </c>
      <c r="E49" s="524">
        <v>19</v>
      </c>
      <c r="F49" s="524">
        <v>6</v>
      </c>
      <c r="G49" s="526" t="s">
        <v>2764</v>
      </c>
      <c r="H49" s="524" t="s">
        <v>2764</v>
      </c>
      <c r="I49" s="525" t="s">
        <v>2764</v>
      </c>
    </row>
    <row r="50" spans="1:9">
      <c r="A50" s="75" t="s">
        <v>1480</v>
      </c>
      <c r="B50" s="76"/>
      <c r="C50" s="434"/>
      <c r="D50" s="434"/>
      <c r="E50" s="434"/>
      <c r="F50" s="434"/>
      <c r="G50" s="434"/>
      <c r="H50" s="434"/>
      <c r="I50" s="446"/>
    </row>
    <row r="51" spans="1:9" ht="13.5" customHeight="1">
      <c r="A51" s="700" t="s">
        <v>1676</v>
      </c>
      <c r="B51" s="76"/>
      <c r="C51" s="429"/>
      <c r="D51" s="429"/>
      <c r="E51" s="429"/>
      <c r="F51" s="429"/>
      <c r="G51" s="429"/>
      <c r="H51" s="429"/>
      <c r="I51" s="430"/>
    </row>
    <row r="52" spans="1:9">
      <c r="A52" s="580" t="s">
        <v>545</v>
      </c>
      <c r="B52" s="80" t="s">
        <v>1472</v>
      </c>
      <c r="C52" s="524">
        <v>1</v>
      </c>
      <c r="D52" s="298">
        <v>3</v>
      </c>
      <c r="E52" s="524">
        <v>60</v>
      </c>
      <c r="F52" s="524">
        <v>18</v>
      </c>
      <c r="G52" s="524">
        <v>18</v>
      </c>
      <c r="H52" s="524" t="s">
        <v>2764</v>
      </c>
      <c r="I52" s="525" t="s">
        <v>2764</v>
      </c>
    </row>
    <row r="53" spans="1:9">
      <c r="A53" s="580" t="s">
        <v>507</v>
      </c>
      <c r="B53" s="80" t="s">
        <v>1473</v>
      </c>
      <c r="C53" s="524">
        <v>1</v>
      </c>
      <c r="D53" s="298">
        <v>3</v>
      </c>
      <c r="E53" s="524">
        <v>84</v>
      </c>
      <c r="F53" s="524">
        <v>30</v>
      </c>
      <c r="G53" s="524">
        <v>8</v>
      </c>
      <c r="H53" s="524">
        <v>65</v>
      </c>
      <c r="I53" s="525">
        <v>31</v>
      </c>
    </row>
    <row r="54" spans="1:9">
      <c r="A54" s="580" t="s">
        <v>502</v>
      </c>
      <c r="B54" s="80" t="s">
        <v>1472</v>
      </c>
      <c r="C54" s="524">
        <v>1</v>
      </c>
      <c r="D54" s="298">
        <v>3</v>
      </c>
      <c r="E54" s="524">
        <v>106</v>
      </c>
      <c r="F54" s="524">
        <v>49</v>
      </c>
      <c r="G54" s="524">
        <v>12</v>
      </c>
      <c r="H54" s="524">
        <v>57</v>
      </c>
      <c r="I54" s="525">
        <v>29</v>
      </c>
    </row>
    <row r="55" spans="1:9" ht="13.5" customHeight="1">
      <c r="A55" s="580" t="s">
        <v>546</v>
      </c>
      <c r="B55" s="80" t="s">
        <v>1472</v>
      </c>
      <c r="C55" s="524" t="s">
        <v>2764</v>
      </c>
      <c r="D55" s="298" t="s">
        <v>2764</v>
      </c>
      <c r="E55" s="524" t="s">
        <v>2764</v>
      </c>
      <c r="F55" s="524" t="s">
        <v>2764</v>
      </c>
      <c r="G55" s="526" t="s">
        <v>2764</v>
      </c>
      <c r="H55" s="524">
        <v>13</v>
      </c>
      <c r="I55" s="525">
        <v>4</v>
      </c>
    </row>
    <row r="56" spans="1:9" ht="13.5" customHeight="1">
      <c r="A56" s="580" t="s">
        <v>504</v>
      </c>
      <c r="B56" s="80" t="s">
        <v>1472</v>
      </c>
      <c r="C56" s="524">
        <v>4</v>
      </c>
      <c r="D56" s="298">
        <v>13</v>
      </c>
      <c r="E56" s="524">
        <v>567</v>
      </c>
      <c r="F56" s="524">
        <v>278</v>
      </c>
      <c r="G56" s="524">
        <v>139</v>
      </c>
      <c r="H56" s="524">
        <v>153</v>
      </c>
      <c r="I56" s="525">
        <v>86</v>
      </c>
    </row>
    <row r="57" spans="1:9" ht="13.5" customHeight="1">
      <c r="A57" s="75" t="s">
        <v>1481</v>
      </c>
      <c r="B57" s="76"/>
      <c r="C57" s="346"/>
      <c r="D57" s="346"/>
      <c r="E57" s="346"/>
      <c r="F57" s="346"/>
      <c r="G57" s="346"/>
      <c r="H57" s="346"/>
      <c r="I57" s="442"/>
    </row>
    <row r="58" spans="1:9">
      <c r="A58" s="700" t="s">
        <v>1676</v>
      </c>
      <c r="B58" s="76"/>
      <c r="C58" s="429"/>
      <c r="D58" s="429"/>
      <c r="E58" s="429"/>
      <c r="F58" s="429"/>
      <c r="G58" s="429"/>
      <c r="H58" s="429"/>
      <c r="I58" s="430"/>
    </row>
    <row r="59" spans="1:9">
      <c r="A59" s="580" t="s">
        <v>513</v>
      </c>
      <c r="B59" s="80" t="s">
        <v>1472</v>
      </c>
      <c r="C59" s="524">
        <v>2</v>
      </c>
      <c r="D59" s="298">
        <v>2</v>
      </c>
      <c r="E59" s="524">
        <v>36</v>
      </c>
      <c r="F59" s="524">
        <v>11</v>
      </c>
      <c r="G59" s="524" t="s">
        <v>2764</v>
      </c>
      <c r="H59" s="524">
        <v>21</v>
      </c>
      <c r="I59" s="525">
        <v>6</v>
      </c>
    </row>
    <row r="60" spans="1:9" ht="13.5" customHeight="1">
      <c r="A60" s="75" t="s">
        <v>1482</v>
      </c>
      <c r="B60" s="76"/>
      <c r="C60" s="346"/>
      <c r="D60" s="346"/>
      <c r="E60" s="346"/>
      <c r="F60" s="346"/>
      <c r="G60" s="346"/>
      <c r="H60" s="346"/>
      <c r="I60" s="442"/>
    </row>
    <row r="61" spans="1:9">
      <c r="A61" s="700" t="s">
        <v>1676</v>
      </c>
      <c r="B61" s="76"/>
      <c r="C61" s="429"/>
      <c r="D61" s="429"/>
      <c r="E61" s="429"/>
      <c r="F61" s="429"/>
      <c r="G61" s="429"/>
      <c r="H61" s="429"/>
      <c r="I61" s="430"/>
    </row>
    <row r="62" spans="1:9">
      <c r="A62" s="580" t="s">
        <v>517</v>
      </c>
      <c r="B62" s="80" t="s">
        <v>1472</v>
      </c>
      <c r="C62" s="524">
        <v>1</v>
      </c>
      <c r="D62" s="298">
        <v>2</v>
      </c>
      <c r="E62" s="524">
        <v>33</v>
      </c>
      <c r="F62" s="524">
        <v>18</v>
      </c>
      <c r="G62" s="526" t="s">
        <v>2764</v>
      </c>
      <c r="H62" s="524">
        <v>11</v>
      </c>
      <c r="I62" s="525">
        <v>4</v>
      </c>
    </row>
    <row r="63" spans="1:9" ht="13.5" customHeight="1">
      <c r="A63" s="580" t="s">
        <v>518</v>
      </c>
      <c r="B63" s="80" t="s">
        <v>1472</v>
      </c>
      <c r="C63" s="524">
        <v>1</v>
      </c>
      <c r="D63" s="298">
        <v>2</v>
      </c>
      <c r="E63" s="524">
        <v>24</v>
      </c>
      <c r="F63" s="524">
        <v>9</v>
      </c>
      <c r="G63" s="526" t="s">
        <v>2764</v>
      </c>
      <c r="H63" s="524">
        <v>23</v>
      </c>
      <c r="I63" s="525">
        <v>10</v>
      </c>
    </row>
    <row r="64" spans="1:9" ht="12.75" customHeight="1">
      <c r="A64" s="580" t="s">
        <v>519</v>
      </c>
      <c r="B64" s="80" t="s">
        <v>1472</v>
      </c>
      <c r="C64" s="524">
        <v>3</v>
      </c>
      <c r="D64" s="298">
        <v>12</v>
      </c>
      <c r="E64" s="524">
        <v>288</v>
      </c>
      <c r="F64" s="524">
        <v>149</v>
      </c>
      <c r="G64" s="524">
        <v>94</v>
      </c>
      <c r="H64" s="524">
        <v>92</v>
      </c>
      <c r="I64" s="525">
        <v>57</v>
      </c>
    </row>
    <row r="65" spans="1:9">
      <c r="A65" s="75" t="s">
        <v>1483</v>
      </c>
      <c r="B65" s="76"/>
      <c r="C65" s="346"/>
      <c r="D65" s="434"/>
      <c r="E65" s="434"/>
      <c r="F65" s="434"/>
      <c r="G65" s="434"/>
      <c r="H65" s="434"/>
      <c r="I65" s="446"/>
    </row>
    <row r="66" spans="1:9">
      <c r="A66" s="700" t="s">
        <v>1676</v>
      </c>
      <c r="B66" s="76"/>
      <c r="C66" s="429"/>
      <c r="D66" s="429"/>
      <c r="E66" s="429"/>
      <c r="F66" s="429"/>
      <c r="G66" s="429"/>
      <c r="H66" s="429"/>
      <c r="I66" s="430"/>
    </row>
    <row r="67" spans="1:9">
      <c r="A67" s="580" t="s">
        <v>528</v>
      </c>
      <c r="B67" s="80" t="s">
        <v>1473</v>
      </c>
      <c r="C67" s="524">
        <v>1</v>
      </c>
      <c r="D67" s="298">
        <v>6</v>
      </c>
      <c r="E67" s="524">
        <v>58</v>
      </c>
      <c r="F67" s="524">
        <v>29</v>
      </c>
      <c r="G67" s="524">
        <v>6</v>
      </c>
      <c r="H67" s="524">
        <v>11</v>
      </c>
      <c r="I67" s="525">
        <v>6</v>
      </c>
    </row>
    <row r="68" spans="1:9">
      <c r="A68" s="580" t="s">
        <v>522</v>
      </c>
      <c r="B68" s="80" t="s">
        <v>1472</v>
      </c>
      <c r="C68" s="524">
        <v>1</v>
      </c>
      <c r="D68" s="298">
        <v>3</v>
      </c>
      <c r="E68" s="524">
        <v>87</v>
      </c>
      <c r="F68" s="524">
        <v>40</v>
      </c>
      <c r="G68" s="524">
        <v>24</v>
      </c>
      <c r="H68" s="524">
        <v>34</v>
      </c>
      <c r="I68" s="525">
        <v>20</v>
      </c>
    </row>
    <row r="69" spans="1:9" ht="12.75" customHeight="1">
      <c r="A69" s="580" t="s">
        <v>524</v>
      </c>
      <c r="B69" s="80" t="s">
        <v>1472</v>
      </c>
      <c r="C69" s="524">
        <v>4</v>
      </c>
      <c r="D69" s="298">
        <v>20</v>
      </c>
      <c r="E69" s="524">
        <v>493</v>
      </c>
      <c r="F69" s="524">
        <v>250</v>
      </c>
      <c r="G69" s="524">
        <v>84</v>
      </c>
      <c r="H69" s="524">
        <v>161</v>
      </c>
      <c r="I69" s="525">
        <v>72</v>
      </c>
    </row>
    <row r="70" spans="1:9" ht="12.75" customHeight="1">
      <c r="A70" s="75" t="s">
        <v>1491</v>
      </c>
      <c r="B70" s="80"/>
      <c r="C70" s="347"/>
      <c r="D70" s="347"/>
      <c r="E70" s="347"/>
      <c r="F70" s="347"/>
      <c r="G70" s="347"/>
      <c r="H70" s="205"/>
      <c r="I70" s="234"/>
    </row>
    <row r="71" spans="1:9" ht="12.75" customHeight="1">
      <c r="A71" s="782" t="s">
        <v>1490</v>
      </c>
      <c r="B71" s="80"/>
      <c r="C71" s="443"/>
      <c r="D71" s="443"/>
      <c r="E71" s="443"/>
      <c r="F71" s="443"/>
      <c r="G71" s="443"/>
      <c r="H71" s="443"/>
      <c r="I71" s="444"/>
    </row>
    <row r="72" spans="1:9">
      <c r="A72" s="580" t="s">
        <v>538</v>
      </c>
      <c r="B72" s="80"/>
      <c r="C72" s="524">
        <v>18</v>
      </c>
      <c r="D72" s="298">
        <v>106</v>
      </c>
      <c r="E72" s="524">
        <v>2780</v>
      </c>
      <c r="F72" s="524">
        <v>1192</v>
      </c>
      <c r="G72" s="524">
        <v>930</v>
      </c>
      <c r="H72" s="524">
        <v>721</v>
      </c>
      <c r="I72" s="525">
        <v>328</v>
      </c>
    </row>
    <row r="73" spans="1:9">
      <c r="A73" s="580" t="s">
        <v>539</v>
      </c>
      <c r="B73" s="80"/>
      <c r="C73" s="524">
        <v>5</v>
      </c>
      <c r="D73" s="298">
        <v>35</v>
      </c>
      <c r="E73" s="524">
        <v>1265</v>
      </c>
      <c r="F73" s="524">
        <v>625</v>
      </c>
      <c r="G73" s="524">
        <v>330</v>
      </c>
      <c r="H73" s="524">
        <v>314</v>
      </c>
      <c r="I73" s="525">
        <v>178</v>
      </c>
    </row>
    <row r="74" spans="1:9">
      <c r="A74" s="580" t="s">
        <v>499</v>
      </c>
      <c r="B74" s="80"/>
      <c r="C74" s="524">
        <v>7</v>
      </c>
      <c r="D74" s="298">
        <v>34</v>
      </c>
      <c r="E74" s="524">
        <v>980</v>
      </c>
      <c r="F74" s="524">
        <v>363</v>
      </c>
      <c r="G74" s="524">
        <v>272</v>
      </c>
      <c r="H74" s="524">
        <v>257</v>
      </c>
      <c r="I74" s="525">
        <v>129</v>
      </c>
    </row>
    <row r="75" spans="1:9">
      <c r="A75" s="580" t="s">
        <v>1484</v>
      </c>
      <c r="B75" s="80"/>
      <c r="C75" s="524">
        <v>1</v>
      </c>
      <c r="D75" s="298">
        <v>6</v>
      </c>
      <c r="E75" s="524">
        <v>157</v>
      </c>
      <c r="F75" s="524">
        <v>64</v>
      </c>
      <c r="G75" s="524">
        <v>27</v>
      </c>
      <c r="H75" s="524">
        <v>81</v>
      </c>
      <c r="I75" s="525">
        <v>38</v>
      </c>
    </row>
    <row r="76" spans="1:9">
      <c r="A76" s="580"/>
      <c r="B76" s="80"/>
    </row>
    <row r="77" spans="1:9" ht="16.5" customHeight="1">
      <c r="A77" s="596" t="s">
        <v>1524</v>
      </c>
      <c r="B77" s="82"/>
    </row>
    <row r="78" spans="1:9">
      <c r="A78" s="613" t="s">
        <v>1525</v>
      </c>
      <c r="B78" s="82"/>
    </row>
  </sheetData>
  <sortState ref="A74:A76">
    <sortCondition ref="A74"/>
  </sortState>
  <mergeCells count="9">
    <mergeCell ref="A5:B7"/>
    <mergeCell ref="C5:C7"/>
    <mergeCell ref="D5:D7"/>
    <mergeCell ref="E5:G5"/>
    <mergeCell ref="H5:I5"/>
    <mergeCell ref="E6:E7"/>
    <mergeCell ref="F6:G6"/>
    <mergeCell ref="H6:H7"/>
    <mergeCell ref="I6:I7"/>
  </mergeCells>
  <hyperlinks>
    <hyperlink ref="A1" location="'SPIS TABLIC'!A1" display="POWRÓT/BACK"/>
  </hyperlinks>
  <pageMargins left="0.75" right="0.75" top="1" bottom="1" header="0.5" footer="0.5"/>
  <pageSetup paperSize="9" scale="8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0.85546875" style="547" customWidth="1"/>
    <col min="2" max="5" width="13.28515625" style="547" customWidth="1"/>
    <col min="6" max="6" width="14.85546875" style="547" customWidth="1"/>
    <col min="7" max="7" width="16.5703125" style="547" customWidth="1"/>
    <col min="8" max="9" width="13.28515625" style="547" customWidth="1"/>
    <col min="10" max="10" width="23.85546875" style="547" customWidth="1"/>
    <col min="11" max="16384" width="9.140625" style="547"/>
  </cols>
  <sheetData>
    <row r="1" spans="1:10" ht="15">
      <c r="A1" s="521" t="s">
        <v>1872</v>
      </c>
    </row>
    <row r="3" spans="1:10" ht="17.25" customHeight="1">
      <c r="A3" s="1541" t="s">
        <v>2594</v>
      </c>
      <c r="B3" s="1541"/>
      <c r="C3" s="1541"/>
      <c r="D3" s="1541"/>
      <c r="E3" s="1541"/>
      <c r="F3" s="1541"/>
      <c r="G3" s="1541"/>
      <c r="H3" s="1541"/>
      <c r="I3" s="1541"/>
      <c r="J3" s="1541"/>
    </row>
    <row r="4" spans="1:10" ht="15.75" customHeight="1">
      <c r="A4" s="792" t="s">
        <v>2697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27.75" customHeight="1">
      <c r="A5" s="1492" t="s">
        <v>65</v>
      </c>
      <c r="B5" s="1493" t="s">
        <v>2214</v>
      </c>
      <c r="C5" s="1515"/>
      <c r="D5" s="1515"/>
      <c r="E5" s="1515"/>
      <c r="F5" s="1515"/>
      <c r="G5" s="1515"/>
      <c r="H5" s="1515"/>
      <c r="I5" s="1515"/>
      <c r="J5" s="1542" t="s">
        <v>66</v>
      </c>
    </row>
    <row r="6" spans="1:10" ht="26.25" customHeight="1">
      <c r="A6" s="1492"/>
      <c r="B6" s="1493" t="s">
        <v>2215</v>
      </c>
      <c r="C6" s="1515"/>
      <c r="D6" s="1515"/>
      <c r="E6" s="1493" t="s">
        <v>2218</v>
      </c>
      <c r="F6" s="1493" t="s">
        <v>2219</v>
      </c>
      <c r="G6" s="1493" t="s">
        <v>2220</v>
      </c>
      <c r="H6" s="1493" t="s">
        <v>2221</v>
      </c>
      <c r="I6" s="1493" t="s">
        <v>2222</v>
      </c>
      <c r="J6" s="1542"/>
    </row>
    <row r="7" spans="1:10" s="5" customFormat="1" ht="32.25" customHeight="1">
      <c r="A7" s="1492"/>
      <c r="B7" s="567" t="s">
        <v>2184</v>
      </c>
      <c r="C7" s="567" t="s">
        <v>2216</v>
      </c>
      <c r="D7" s="567" t="s">
        <v>2217</v>
      </c>
      <c r="E7" s="1515"/>
      <c r="F7" s="1515"/>
      <c r="G7" s="1515"/>
      <c r="H7" s="1515"/>
      <c r="I7" s="1515"/>
      <c r="J7" s="1542"/>
    </row>
    <row r="8" spans="1:10" ht="18" customHeight="1">
      <c r="A8" s="1501" t="s">
        <v>2886</v>
      </c>
      <c r="B8" s="1502"/>
      <c r="C8" s="1502"/>
      <c r="D8" s="1502"/>
      <c r="E8" s="1502"/>
      <c r="F8" s="1502"/>
      <c r="G8" s="1502"/>
      <c r="H8" s="1502"/>
      <c r="I8" s="1502"/>
      <c r="J8" s="1503"/>
    </row>
    <row r="9" spans="1:10" ht="16.5" customHeight="1">
      <c r="A9" s="1543" t="s">
        <v>2887</v>
      </c>
      <c r="B9" s="1544"/>
      <c r="C9" s="1544"/>
      <c r="D9" s="1544"/>
      <c r="E9" s="1544"/>
      <c r="F9" s="1544"/>
      <c r="G9" s="1544"/>
      <c r="H9" s="1544"/>
      <c r="I9" s="1544"/>
      <c r="J9" s="1545"/>
    </row>
    <row r="10" spans="1:10">
      <c r="A10" s="207" t="s">
        <v>67</v>
      </c>
      <c r="B10" s="472">
        <v>98.6</v>
      </c>
      <c r="C10" s="472">
        <v>98.2</v>
      </c>
      <c r="D10" s="472">
        <v>99.1</v>
      </c>
      <c r="E10" s="206">
        <v>94.8</v>
      </c>
      <c r="F10" s="206">
        <v>68</v>
      </c>
      <c r="G10" s="206">
        <v>99.2</v>
      </c>
      <c r="H10" s="206">
        <v>99.3</v>
      </c>
      <c r="I10" s="206">
        <v>53.6</v>
      </c>
      <c r="J10" s="599" t="s">
        <v>68</v>
      </c>
    </row>
    <row r="11" spans="1:10">
      <c r="A11" s="207" t="s">
        <v>69</v>
      </c>
      <c r="B11" s="472">
        <v>0.5</v>
      </c>
      <c r="C11" s="472">
        <v>0.5</v>
      </c>
      <c r="D11" s="472">
        <v>0.4</v>
      </c>
      <c r="E11" s="206">
        <v>3.4</v>
      </c>
      <c r="F11" s="206">
        <v>1.1000000000000001</v>
      </c>
      <c r="G11" s="206">
        <v>8.3000000000000007</v>
      </c>
      <c r="H11" s="206">
        <v>3.6</v>
      </c>
      <c r="I11" s="453" t="s">
        <v>2764</v>
      </c>
      <c r="J11" s="599" t="s">
        <v>70</v>
      </c>
    </row>
    <row r="12" spans="1:10">
      <c r="A12" s="207" t="s">
        <v>71</v>
      </c>
      <c r="B12" s="472">
        <v>20.8</v>
      </c>
      <c r="C12" s="472">
        <v>20.6</v>
      </c>
      <c r="D12" s="472">
        <v>21.1</v>
      </c>
      <c r="E12" s="206">
        <v>77.2</v>
      </c>
      <c r="F12" s="206">
        <v>25.1</v>
      </c>
      <c r="G12" s="206">
        <v>55.9</v>
      </c>
      <c r="H12" s="206">
        <v>78.8</v>
      </c>
      <c r="I12" s="206">
        <v>5.5</v>
      </c>
      <c r="J12" s="599" t="s">
        <v>72</v>
      </c>
    </row>
    <row r="13" spans="1:10">
      <c r="A13" s="207" t="s">
        <v>73</v>
      </c>
      <c r="B13" s="472">
        <v>0.3</v>
      </c>
      <c r="C13" s="472">
        <v>0.3</v>
      </c>
      <c r="D13" s="472">
        <v>0.3</v>
      </c>
      <c r="E13" s="206">
        <v>1.8</v>
      </c>
      <c r="F13" s="206">
        <v>4.8</v>
      </c>
      <c r="G13" s="206">
        <v>10.5</v>
      </c>
      <c r="H13" s="206">
        <v>5.0999999999999996</v>
      </c>
      <c r="I13" s="206">
        <v>0.2</v>
      </c>
      <c r="J13" s="599" t="s">
        <v>74</v>
      </c>
    </row>
    <row r="14" spans="1:10">
      <c r="A14" s="207" t="s">
        <v>75</v>
      </c>
      <c r="B14" s="473" t="s">
        <v>2764</v>
      </c>
      <c r="C14" s="473" t="s">
        <v>2764</v>
      </c>
      <c r="D14" s="473" t="s">
        <v>2764</v>
      </c>
      <c r="E14" s="453" t="s">
        <v>2764</v>
      </c>
      <c r="F14" s="453" t="s">
        <v>2764</v>
      </c>
      <c r="G14" s="206">
        <v>0.5</v>
      </c>
      <c r="H14" s="453" t="s">
        <v>2764</v>
      </c>
      <c r="I14" s="453" t="s">
        <v>2764</v>
      </c>
      <c r="J14" s="599" t="s">
        <v>76</v>
      </c>
    </row>
    <row r="15" spans="1:10">
      <c r="A15" s="207" t="s">
        <v>77</v>
      </c>
      <c r="B15" s="472">
        <v>1.9</v>
      </c>
      <c r="C15" s="472">
        <v>2.5</v>
      </c>
      <c r="D15" s="472">
        <v>0.8</v>
      </c>
      <c r="E15" s="206">
        <v>4.7</v>
      </c>
      <c r="F15" s="453" t="s">
        <v>2764</v>
      </c>
      <c r="G15" s="206">
        <v>16.100000000000001</v>
      </c>
      <c r="H15" s="206">
        <v>3.4</v>
      </c>
      <c r="I15" s="453" t="s">
        <v>2764</v>
      </c>
      <c r="J15" s="599" t="s">
        <v>78</v>
      </c>
    </row>
    <row r="16" spans="1:10">
      <c r="A16" s="207" t="s">
        <v>79</v>
      </c>
      <c r="B16" s="472">
        <v>0.1</v>
      </c>
      <c r="C16" s="473">
        <v>0.1</v>
      </c>
      <c r="D16" s="472" t="s">
        <v>2764</v>
      </c>
      <c r="E16" s="206">
        <v>0.3</v>
      </c>
      <c r="F16" s="453" t="s">
        <v>2764</v>
      </c>
      <c r="G16" s="206">
        <v>0.7</v>
      </c>
      <c r="H16" s="206">
        <v>0.6</v>
      </c>
      <c r="I16" s="453" t="s">
        <v>2764</v>
      </c>
      <c r="J16" s="599" t="s">
        <v>80</v>
      </c>
    </row>
    <row r="17" spans="1:10">
      <c r="A17" s="207" t="s">
        <v>81</v>
      </c>
      <c r="B17" s="473">
        <v>0</v>
      </c>
      <c r="C17" s="473">
        <v>0</v>
      </c>
      <c r="D17" s="473" t="s">
        <v>2764</v>
      </c>
      <c r="E17" s="206">
        <v>1.2</v>
      </c>
      <c r="F17" s="453" t="s">
        <v>2764</v>
      </c>
      <c r="G17" s="453" t="s">
        <v>2764</v>
      </c>
      <c r="H17" s="453" t="s">
        <v>2764</v>
      </c>
      <c r="I17" s="453" t="s">
        <v>2764</v>
      </c>
      <c r="J17" s="599" t="s">
        <v>45</v>
      </c>
    </row>
    <row r="18" spans="1:10" ht="13.5" customHeight="1">
      <c r="A18" s="1495" t="s">
        <v>2888</v>
      </c>
      <c r="B18" s="1496"/>
      <c r="C18" s="1496"/>
      <c r="D18" s="1496"/>
      <c r="E18" s="1496"/>
      <c r="F18" s="1496"/>
      <c r="G18" s="1496"/>
      <c r="H18" s="1496"/>
      <c r="I18" s="1496"/>
      <c r="J18" s="1497"/>
    </row>
    <row r="19" spans="1:10" ht="18" customHeight="1">
      <c r="A19" s="1546" t="s">
        <v>2889</v>
      </c>
      <c r="B19" s="1547"/>
      <c r="C19" s="1547"/>
      <c r="D19" s="1547"/>
      <c r="E19" s="1547"/>
      <c r="F19" s="1547"/>
      <c r="G19" s="1547"/>
      <c r="H19" s="1547"/>
      <c r="I19" s="1547"/>
      <c r="J19" s="1548"/>
    </row>
    <row r="20" spans="1:10">
      <c r="A20" s="207" t="s">
        <v>67</v>
      </c>
      <c r="B20" s="206">
        <v>0.2</v>
      </c>
      <c r="C20" s="206">
        <v>0</v>
      </c>
      <c r="D20" s="206">
        <v>0.4</v>
      </c>
      <c r="E20" s="206">
        <v>0.5</v>
      </c>
      <c r="F20" s="453" t="s">
        <v>2764</v>
      </c>
      <c r="G20" s="206">
        <v>0.1</v>
      </c>
      <c r="H20" s="206">
        <v>0.1</v>
      </c>
      <c r="I20" s="453">
        <v>0.2</v>
      </c>
      <c r="J20" s="599" t="s">
        <v>68</v>
      </c>
    </row>
    <row r="21" spans="1:10">
      <c r="A21" s="207" t="s">
        <v>69</v>
      </c>
      <c r="B21" s="206">
        <v>0.2</v>
      </c>
      <c r="C21" s="206">
        <v>0.2</v>
      </c>
      <c r="D21" s="206">
        <v>0.1</v>
      </c>
      <c r="E21" s="206">
        <v>0.2</v>
      </c>
      <c r="F21" s="453" t="s">
        <v>2764</v>
      </c>
      <c r="G21" s="206">
        <v>2.2999999999999998</v>
      </c>
      <c r="H21" s="453">
        <v>0</v>
      </c>
      <c r="I21" s="453" t="s">
        <v>2764</v>
      </c>
      <c r="J21" s="599" t="s">
        <v>70</v>
      </c>
    </row>
    <row r="22" spans="1:10">
      <c r="A22" s="207" t="s">
        <v>71</v>
      </c>
      <c r="B22" s="206">
        <v>7.3</v>
      </c>
      <c r="C22" s="206">
        <v>6.8</v>
      </c>
      <c r="D22" s="206">
        <v>8.1</v>
      </c>
      <c r="E22" s="206">
        <v>6.5</v>
      </c>
      <c r="F22" s="206">
        <v>0.2</v>
      </c>
      <c r="G22" s="206">
        <v>5.6</v>
      </c>
      <c r="H22" s="206">
        <v>3.3</v>
      </c>
      <c r="I22" s="206" t="s">
        <v>2764</v>
      </c>
      <c r="J22" s="599" t="s">
        <v>72</v>
      </c>
    </row>
    <row r="23" spans="1:10">
      <c r="A23" s="207" t="s">
        <v>81</v>
      </c>
      <c r="B23" s="206">
        <v>0.9</v>
      </c>
      <c r="C23" s="206">
        <v>1.4</v>
      </c>
      <c r="D23" s="206">
        <v>0</v>
      </c>
      <c r="E23" s="206">
        <v>0.7</v>
      </c>
      <c r="F23" s="453" t="s">
        <v>2764</v>
      </c>
      <c r="G23" s="206">
        <v>3.3</v>
      </c>
      <c r="H23" s="453">
        <v>0.6</v>
      </c>
      <c r="I23" s="453" t="s">
        <v>2764</v>
      </c>
      <c r="J23" s="599" t="s">
        <v>45</v>
      </c>
    </row>
    <row r="24" spans="1:10">
      <c r="A24" s="550"/>
      <c r="B24" s="43"/>
      <c r="C24" s="43"/>
      <c r="D24" s="43"/>
      <c r="E24" s="43"/>
      <c r="F24" s="43"/>
      <c r="G24" s="43"/>
      <c r="H24" s="43"/>
      <c r="I24" s="43"/>
      <c r="J24" s="549"/>
    </row>
    <row r="25" spans="1:10" ht="24.75" customHeight="1">
      <c r="A25" s="1498" t="s">
        <v>2890</v>
      </c>
      <c r="B25" s="1498"/>
      <c r="C25" s="1498"/>
      <c r="D25" s="1498"/>
      <c r="E25" s="1498"/>
      <c r="F25" s="1498"/>
      <c r="G25" s="1498"/>
      <c r="H25" s="1498"/>
      <c r="I25" s="1498"/>
      <c r="J25" s="1498"/>
    </row>
    <row r="26" spans="1:10" ht="24.75" customHeight="1">
      <c r="A26" s="1499" t="s">
        <v>3803</v>
      </c>
      <c r="B26" s="1499"/>
      <c r="C26" s="1499"/>
      <c r="D26" s="1499"/>
      <c r="E26" s="1499"/>
      <c r="F26" s="1499"/>
      <c r="G26" s="1499"/>
      <c r="H26" s="1499"/>
      <c r="I26" s="1499"/>
      <c r="J26" s="1499"/>
    </row>
  </sheetData>
  <mergeCells count="16">
    <mergeCell ref="A26:J26"/>
    <mergeCell ref="A3:J3"/>
    <mergeCell ref="A5:A7"/>
    <mergeCell ref="B5:I5"/>
    <mergeCell ref="J5:J7"/>
    <mergeCell ref="B6:D6"/>
    <mergeCell ref="E6:E7"/>
    <mergeCell ref="F6:F7"/>
    <mergeCell ref="G6:G7"/>
    <mergeCell ref="H6:H7"/>
    <mergeCell ref="I6:I7"/>
    <mergeCell ref="A8:J8"/>
    <mergeCell ref="A9:J9"/>
    <mergeCell ref="A18:J18"/>
    <mergeCell ref="A19:J19"/>
    <mergeCell ref="A25:J25"/>
  </mergeCells>
  <hyperlinks>
    <hyperlink ref="A1" location="'SPIS TABLIC'!A1" display="POWRÓT/BACK"/>
  </hyperlinks>
  <pageMargins left="0.75" right="0.75" top="1" bottom="1" header="0.5" footer="0.5"/>
  <pageSetup paperSize="9" scale="53" orientation="portrait" cellComments="asDisplaye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Normal="100" zoomScaleSheetLayoutView="100" workbookViewId="0"/>
  </sheetViews>
  <sheetFormatPr defaultColWidth="9.140625" defaultRowHeight="12.75"/>
  <cols>
    <col min="1" max="1" width="23" style="576" customWidth="1"/>
    <col min="2" max="2" width="21.5703125" style="576" customWidth="1"/>
    <col min="3" max="3" width="23.28515625" style="576" customWidth="1"/>
    <col min="4" max="4" width="22.7109375" style="576" customWidth="1"/>
    <col min="5" max="16384" width="9.140625" style="576"/>
  </cols>
  <sheetData>
    <row r="1" spans="1:4" ht="15">
      <c r="A1" s="521" t="s">
        <v>1872</v>
      </c>
    </row>
    <row r="3" spans="1:4" ht="18" customHeight="1">
      <c r="A3" s="586" t="s">
        <v>2595</v>
      </c>
    </row>
    <row r="4" spans="1:4" ht="15" customHeight="1">
      <c r="A4" s="610" t="s">
        <v>2698</v>
      </c>
    </row>
    <row r="5" spans="1:4" ht="30" customHeight="1">
      <c r="A5" s="1492" t="s">
        <v>65</v>
      </c>
      <c r="B5" s="1493" t="s">
        <v>2214</v>
      </c>
      <c r="C5" s="1493"/>
      <c r="D5" s="1542" t="s">
        <v>66</v>
      </c>
    </row>
    <row r="6" spans="1:4" ht="36.75" customHeight="1">
      <c r="A6" s="1492"/>
      <c r="B6" s="567" t="s">
        <v>2223</v>
      </c>
      <c r="C6" s="567" t="s">
        <v>2224</v>
      </c>
      <c r="D6" s="1542"/>
    </row>
    <row r="7" spans="1:4" ht="16.5" customHeight="1">
      <c r="A7" s="231" t="s">
        <v>67</v>
      </c>
      <c r="B7" s="266">
        <v>99.1</v>
      </c>
      <c r="C7" s="266">
        <v>93.3</v>
      </c>
      <c r="D7" s="635" t="s">
        <v>68</v>
      </c>
    </row>
    <row r="8" spans="1:4" ht="15.75" customHeight="1">
      <c r="A8" s="207" t="s">
        <v>71</v>
      </c>
      <c r="B8" s="453" t="s">
        <v>2764</v>
      </c>
      <c r="C8" s="206">
        <v>3.8</v>
      </c>
      <c r="D8" s="599" t="s">
        <v>72</v>
      </c>
    </row>
    <row r="9" spans="1:4" ht="15" customHeight="1">
      <c r="A9" s="207" t="s">
        <v>1840</v>
      </c>
      <c r="B9" s="453" t="s">
        <v>2764</v>
      </c>
      <c r="C9" s="206">
        <v>0.2</v>
      </c>
      <c r="D9" s="599" t="s">
        <v>74</v>
      </c>
    </row>
    <row r="10" spans="1:4">
      <c r="A10" s="186"/>
      <c r="B10" s="587"/>
      <c r="C10" s="587"/>
      <c r="D10" s="587"/>
    </row>
  </sheetData>
  <mergeCells count="3">
    <mergeCell ref="A5:A6"/>
    <mergeCell ref="B5:C5"/>
    <mergeCell ref="D5:D6"/>
  </mergeCells>
  <hyperlinks>
    <hyperlink ref="A1" location="'SPIS TABLIC'!A1" display="POWRÓT/BACK"/>
  </hyperlinks>
  <pageMargins left="0.75" right="0.75" top="1" bottom="1" header="0.5" footer="0.5"/>
  <pageSetup paperSize="9"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2.7109375" style="576" customWidth="1"/>
    <col min="2" max="2" width="14.28515625" style="576" customWidth="1"/>
    <col min="3" max="3" width="15.5703125" style="576" customWidth="1"/>
    <col min="4" max="4" width="14" style="576" customWidth="1"/>
    <col min="5" max="5" width="15.28515625" style="576" customWidth="1"/>
    <col min="6" max="6" width="30.7109375" style="576" customWidth="1"/>
    <col min="7" max="16384" width="9.140625" style="576"/>
  </cols>
  <sheetData>
    <row r="1" spans="1:10" ht="15">
      <c r="A1" s="521" t="s">
        <v>1872</v>
      </c>
    </row>
    <row r="3" spans="1:10" ht="18" customHeight="1">
      <c r="A3" s="1531" t="s">
        <v>2597</v>
      </c>
      <c r="B3" s="1531"/>
      <c r="C3" s="1531"/>
      <c r="D3" s="1531"/>
      <c r="E3" s="1531"/>
      <c r="F3" s="1531"/>
      <c r="G3" s="1531"/>
      <c r="H3" s="1531"/>
      <c r="I3" s="1531"/>
    </row>
    <row r="4" spans="1:10" ht="30" customHeight="1">
      <c r="A4" s="1549" t="s">
        <v>2596</v>
      </c>
      <c r="B4" s="1549"/>
      <c r="C4" s="1549"/>
      <c r="D4" s="1549"/>
      <c r="E4" s="1549"/>
      <c r="F4" s="1549"/>
      <c r="G4" s="1549"/>
      <c r="H4" s="1549"/>
      <c r="I4" s="1549"/>
      <c r="J4" s="1549"/>
    </row>
    <row r="5" spans="1:10" ht="26.25" customHeight="1">
      <c r="A5" s="1492" t="s">
        <v>82</v>
      </c>
      <c r="B5" s="1493" t="s">
        <v>2225</v>
      </c>
      <c r="C5" s="1493" t="s">
        <v>2227</v>
      </c>
      <c r="D5" s="1493"/>
      <c r="E5" s="1493"/>
      <c r="F5" s="1542" t="s">
        <v>83</v>
      </c>
    </row>
    <row r="6" spans="1:10" ht="27.75" customHeight="1">
      <c r="A6" s="1492"/>
      <c r="B6" s="1493"/>
      <c r="C6" s="567" t="s">
        <v>2226</v>
      </c>
      <c r="D6" s="567" t="s">
        <v>2228</v>
      </c>
      <c r="E6" s="567" t="s">
        <v>2229</v>
      </c>
      <c r="F6" s="1542"/>
    </row>
    <row r="7" spans="1:10" ht="15" customHeight="1">
      <c r="A7" s="231" t="s">
        <v>5</v>
      </c>
      <c r="B7" s="232">
        <v>191437</v>
      </c>
      <c r="C7" s="232">
        <v>128851</v>
      </c>
      <c r="D7" s="232">
        <v>62056</v>
      </c>
      <c r="E7" s="232">
        <v>530</v>
      </c>
      <c r="F7" s="635" t="s">
        <v>84</v>
      </c>
    </row>
    <row r="8" spans="1:10" ht="15" customHeight="1">
      <c r="A8" s="207" t="s">
        <v>6</v>
      </c>
      <c r="B8" s="205">
        <v>22534</v>
      </c>
      <c r="C8" s="205">
        <v>1305</v>
      </c>
      <c r="D8" s="205">
        <v>21131</v>
      </c>
      <c r="E8" s="205">
        <v>98</v>
      </c>
      <c r="F8" s="599" t="s">
        <v>85</v>
      </c>
    </row>
    <row r="9" spans="1:10" ht="22.5" customHeight="1">
      <c r="A9" s="207" t="s">
        <v>1950</v>
      </c>
      <c r="B9" s="205">
        <v>33366</v>
      </c>
      <c r="C9" s="205">
        <v>5949</v>
      </c>
      <c r="D9" s="205">
        <v>27377</v>
      </c>
      <c r="E9" s="424">
        <v>40</v>
      </c>
      <c r="F9" s="599" t="s">
        <v>2230</v>
      </c>
    </row>
    <row r="10" spans="1:10" ht="15" customHeight="1">
      <c r="A10" s="207" t="s">
        <v>47</v>
      </c>
      <c r="B10" s="205">
        <v>27843</v>
      </c>
      <c r="C10" s="205">
        <v>803</v>
      </c>
      <c r="D10" s="205">
        <v>26333</v>
      </c>
      <c r="E10" s="205">
        <v>707</v>
      </c>
      <c r="F10" s="599" t="s">
        <v>86</v>
      </c>
    </row>
    <row r="11" spans="1:10" ht="15" customHeight="1">
      <c r="A11" s="207" t="s">
        <v>1951</v>
      </c>
      <c r="B11" s="205">
        <v>30120</v>
      </c>
      <c r="C11" s="205">
        <v>2791</v>
      </c>
      <c r="D11" s="205">
        <v>27289</v>
      </c>
      <c r="E11" s="205">
        <v>40</v>
      </c>
      <c r="F11" s="599" t="s">
        <v>2231</v>
      </c>
    </row>
    <row r="12" spans="1:10" ht="15" customHeight="1">
      <c r="A12" s="207" t="s">
        <v>12</v>
      </c>
      <c r="B12" s="205">
        <v>6908</v>
      </c>
      <c r="C12" s="205">
        <v>6832</v>
      </c>
      <c r="D12" s="205">
        <v>76</v>
      </c>
      <c r="E12" s="205" t="s">
        <v>2764</v>
      </c>
      <c r="F12" s="599" t="s">
        <v>87</v>
      </c>
    </row>
    <row r="13" spans="1:10" ht="15" customHeight="1">
      <c r="A13" s="580"/>
      <c r="B13" s="6"/>
      <c r="C13" s="6"/>
      <c r="D13" s="6"/>
      <c r="E13" s="6"/>
      <c r="F13" s="78"/>
    </row>
    <row r="14" spans="1:10" ht="17.25" customHeight="1">
      <c r="A14" s="578" t="s">
        <v>2891</v>
      </c>
      <c r="B14" s="577"/>
      <c r="C14" s="577"/>
      <c r="D14" s="577"/>
      <c r="E14" s="577"/>
      <c r="F14" s="577"/>
    </row>
    <row r="15" spans="1:10" ht="15.75" customHeight="1">
      <c r="A15" s="616" t="s">
        <v>2892</v>
      </c>
      <c r="B15" s="577"/>
      <c r="C15" s="577"/>
      <c r="D15" s="577"/>
      <c r="E15" s="577"/>
      <c r="F15" s="577"/>
    </row>
    <row r="17" spans="1:1">
      <c r="A17" s="162"/>
    </row>
  </sheetData>
  <mergeCells count="6">
    <mergeCell ref="A3:I3"/>
    <mergeCell ref="A4:J4"/>
    <mergeCell ref="A5:A6"/>
    <mergeCell ref="B5:B6"/>
    <mergeCell ref="C5:E5"/>
    <mergeCell ref="F5:F6"/>
  </mergeCells>
  <hyperlinks>
    <hyperlink ref="A1" location="'SPIS TABLIC'!A1" display="POWRÓT/BACK"/>
  </hyperlinks>
  <pageMargins left="0.75" right="0.75" top="1" bottom="1" header="0.5" footer="0.5"/>
  <pageSetup paperSize="9" scale="61" orientation="portrait" cellComments="asDisplaye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zoomScaleSheetLayoutView="100" workbookViewId="0"/>
  </sheetViews>
  <sheetFormatPr defaultColWidth="9.140625" defaultRowHeight="12"/>
  <cols>
    <col min="1" max="1" width="24.42578125" style="593" customWidth="1"/>
    <col min="2" max="2" width="13.5703125" style="593" customWidth="1"/>
    <col min="3" max="4" width="13.85546875" style="593" customWidth="1"/>
    <col min="5" max="5" width="14.42578125" style="593" customWidth="1"/>
    <col min="6" max="6" width="14" style="593" customWidth="1"/>
    <col min="7" max="7" width="12.85546875" style="593" customWidth="1"/>
    <col min="8" max="8" width="12.140625" style="593" customWidth="1"/>
    <col min="9" max="16384" width="9.140625" style="593"/>
  </cols>
  <sheetData>
    <row r="1" spans="1:12" ht="15">
      <c r="A1" s="521" t="s">
        <v>1872</v>
      </c>
    </row>
    <row r="3" spans="1:12" ht="19.5" customHeight="1">
      <c r="A3" s="184" t="s">
        <v>2599</v>
      </c>
      <c r="B3" s="184"/>
      <c r="C3" s="184"/>
      <c r="D3" s="184"/>
      <c r="E3" s="184"/>
      <c r="F3" s="184"/>
      <c r="G3" s="184"/>
      <c r="H3" s="184"/>
      <c r="I3" s="125"/>
      <c r="J3" s="18"/>
      <c r="K3" s="177"/>
      <c r="L3" s="178"/>
    </row>
    <row r="4" spans="1:12" ht="16.5" customHeight="1">
      <c r="A4" s="636" t="s">
        <v>2598</v>
      </c>
      <c r="B4" s="185"/>
      <c r="C4" s="185"/>
      <c r="D4" s="185"/>
      <c r="E4" s="185"/>
      <c r="F4" s="185"/>
      <c r="G4" s="185"/>
      <c r="H4" s="185"/>
      <c r="I4" s="61"/>
      <c r="J4" s="21"/>
      <c r="K4" s="179"/>
      <c r="L4" s="178"/>
    </row>
    <row r="5" spans="1:12" ht="29.25" customHeight="1">
      <c r="A5" s="1550" t="s">
        <v>2185</v>
      </c>
      <c r="B5" s="1551" t="s">
        <v>2234</v>
      </c>
      <c r="C5" s="1552"/>
      <c r="D5" s="1552"/>
      <c r="E5" s="1552"/>
      <c r="F5" s="1552"/>
      <c r="G5" s="1552"/>
      <c r="H5" s="1553"/>
      <c r="I5" s="61"/>
    </row>
    <row r="6" spans="1:12" ht="39.75" customHeight="1">
      <c r="A6" s="1550"/>
      <c r="B6" s="267" t="s">
        <v>2233</v>
      </c>
      <c r="C6" s="267" t="s">
        <v>2235</v>
      </c>
      <c r="D6" s="267" t="s">
        <v>2232</v>
      </c>
      <c r="E6" s="267" t="s">
        <v>2236</v>
      </c>
      <c r="F6" s="267" t="s">
        <v>2237</v>
      </c>
      <c r="G6" s="267" t="s">
        <v>2238</v>
      </c>
      <c r="H6" s="268" t="s">
        <v>2239</v>
      </c>
    </row>
    <row r="7" spans="1:12" ht="19.5" customHeight="1">
      <c r="A7" s="269" t="s">
        <v>887</v>
      </c>
      <c r="B7" s="270">
        <v>30378</v>
      </c>
      <c r="C7" s="270">
        <v>192</v>
      </c>
      <c r="D7" s="270">
        <v>1416</v>
      </c>
      <c r="E7" s="270">
        <v>520</v>
      </c>
      <c r="F7" s="270">
        <v>1234</v>
      </c>
      <c r="G7" s="270">
        <v>366</v>
      </c>
      <c r="H7" s="271">
        <v>553</v>
      </c>
    </row>
    <row r="8" spans="1:12" ht="13.5" customHeight="1">
      <c r="A8" s="637" t="s">
        <v>888</v>
      </c>
      <c r="B8" s="272"/>
      <c r="C8" s="272"/>
      <c r="D8" s="272"/>
      <c r="E8" s="272"/>
      <c r="F8" s="272"/>
      <c r="G8" s="272"/>
      <c r="H8" s="273"/>
    </row>
    <row r="9" spans="1:12" ht="15.75" customHeight="1">
      <c r="A9" s="274" t="s">
        <v>889</v>
      </c>
      <c r="B9" s="272">
        <v>20276</v>
      </c>
      <c r="C9" s="272">
        <v>170</v>
      </c>
      <c r="D9" s="272">
        <v>980</v>
      </c>
      <c r="E9" s="272">
        <v>335</v>
      </c>
      <c r="F9" s="272">
        <v>718</v>
      </c>
      <c r="G9" s="272">
        <v>342</v>
      </c>
      <c r="H9" s="273">
        <v>380</v>
      </c>
    </row>
    <row r="10" spans="1:12" ht="15" customHeight="1">
      <c r="A10" s="638" t="s">
        <v>890</v>
      </c>
      <c r="B10" s="272"/>
      <c r="C10" s="272"/>
      <c r="D10" s="272"/>
      <c r="E10" s="272"/>
      <c r="F10" s="272"/>
      <c r="G10" s="272"/>
      <c r="H10" s="273"/>
    </row>
    <row r="11" spans="1:12" ht="14.25" customHeight="1">
      <c r="A11" s="274" t="s">
        <v>891</v>
      </c>
      <c r="B11" s="272">
        <v>10102</v>
      </c>
      <c r="C11" s="272">
        <v>22</v>
      </c>
      <c r="D11" s="272">
        <v>436</v>
      </c>
      <c r="E11" s="272">
        <v>185</v>
      </c>
      <c r="F11" s="272">
        <v>516</v>
      </c>
      <c r="G11" s="272">
        <v>24</v>
      </c>
      <c r="H11" s="273">
        <v>173</v>
      </c>
    </row>
    <row r="12" spans="1:12" ht="15" customHeight="1">
      <c r="A12" s="638" t="s">
        <v>892</v>
      </c>
      <c r="B12" s="272"/>
      <c r="C12" s="272"/>
      <c r="D12" s="272"/>
      <c r="E12" s="272"/>
      <c r="F12" s="272"/>
      <c r="G12" s="272"/>
      <c r="H12" s="273"/>
    </row>
  </sheetData>
  <mergeCells count="2">
    <mergeCell ref="A5:A6"/>
    <mergeCell ref="B5:H5"/>
  </mergeCells>
  <hyperlinks>
    <hyperlink ref="J4:K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5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zoomScaleSheetLayoutView="100" workbookViewId="0">
      <selection activeCell="A2" sqref="A2"/>
    </sheetView>
  </sheetViews>
  <sheetFormatPr defaultColWidth="9.140625" defaultRowHeight="15"/>
  <cols>
    <col min="1" max="1" width="23.140625" style="60" customWidth="1"/>
    <col min="2" max="4" width="12.7109375" style="60" customWidth="1"/>
    <col min="5" max="5" width="24.85546875" style="60" customWidth="1"/>
    <col min="6" max="16384" width="9.140625" style="60"/>
  </cols>
  <sheetData>
    <row r="1" spans="1:5">
      <c r="A1" s="521" t="s">
        <v>1872</v>
      </c>
    </row>
    <row r="3" spans="1:5" ht="15.75" customHeight="1">
      <c r="A3" s="115" t="s">
        <v>2601</v>
      </c>
      <c r="B3" s="593"/>
      <c r="C3" s="593"/>
      <c r="D3" s="593"/>
      <c r="E3" s="593"/>
    </row>
    <row r="4" spans="1:5" ht="15.75" customHeight="1">
      <c r="A4" s="639" t="s">
        <v>2600</v>
      </c>
      <c r="B4" s="593"/>
      <c r="C4" s="593"/>
      <c r="D4" s="593"/>
      <c r="E4" s="593"/>
    </row>
    <row r="5" spans="1:5" ht="32.25" customHeight="1">
      <c r="A5" s="574" t="s">
        <v>1628</v>
      </c>
      <c r="B5" s="575" t="s">
        <v>2186</v>
      </c>
      <c r="C5" s="575" t="s">
        <v>2240</v>
      </c>
      <c r="D5" s="575" t="s">
        <v>2241</v>
      </c>
      <c r="E5" s="640" t="s">
        <v>1</v>
      </c>
    </row>
    <row r="6" spans="1:5" ht="18.75" customHeight="1">
      <c r="A6" s="275" t="s">
        <v>887</v>
      </c>
      <c r="B6" s="254">
        <v>32772</v>
      </c>
      <c r="C6" s="254">
        <v>31195</v>
      </c>
      <c r="D6" s="254">
        <v>1577</v>
      </c>
      <c r="E6" s="641" t="s">
        <v>888</v>
      </c>
    </row>
    <row r="7" spans="1:5" ht="15" customHeight="1">
      <c r="A7" s="276" t="s">
        <v>889</v>
      </c>
      <c r="B7" s="277">
        <v>21824</v>
      </c>
      <c r="C7" s="277">
        <v>20587</v>
      </c>
      <c r="D7" s="277">
        <v>1237</v>
      </c>
      <c r="E7" s="642" t="s">
        <v>890</v>
      </c>
    </row>
    <row r="8" spans="1:5" ht="15" customHeight="1">
      <c r="A8" s="276" t="s">
        <v>891</v>
      </c>
      <c r="B8" s="277">
        <v>10948</v>
      </c>
      <c r="C8" s="277">
        <v>10608</v>
      </c>
      <c r="D8" s="277">
        <v>340</v>
      </c>
      <c r="E8" s="642" t="s">
        <v>892</v>
      </c>
    </row>
    <row r="9" spans="1:5">
      <c r="A9" s="25"/>
      <c r="B9" s="25"/>
      <c r="C9" s="25"/>
      <c r="D9" s="25"/>
      <c r="E9" s="593"/>
    </row>
    <row r="10" spans="1:5">
      <c r="A10" s="182"/>
      <c r="B10" s="183"/>
      <c r="C10" s="183"/>
      <c r="D10" s="183"/>
      <c r="E10" s="593"/>
    </row>
    <row r="11" spans="1:5">
      <c r="A11" s="25"/>
      <c r="B11" s="183"/>
      <c r="C11" s="183"/>
      <c r="D11" s="183"/>
      <c r="E11" s="593"/>
    </row>
    <row r="12" spans="1:5">
      <c r="A12" s="25"/>
      <c r="B12" s="183"/>
      <c r="C12" s="183"/>
      <c r="D12" s="183"/>
      <c r="E12" s="593"/>
    </row>
  </sheetData>
  <hyperlinks>
    <hyperlink ref="A1" location="'SPIS TABLIC'!A1" display="POWRÓT/BACK"/>
  </hyperlinks>
  <pageMargins left="0.7" right="0.7" top="0.75" bottom="0.75" header="0.3" footer="0.3"/>
  <pageSetup paperSize="9" scale="77" orientation="portrait" horizontalDpi="4294967293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zoomScaleSheetLayoutView="100" workbookViewId="0"/>
  </sheetViews>
  <sheetFormatPr defaultColWidth="9.140625" defaultRowHeight="12.75"/>
  <cols>
    <col min="1" max="1" width="26.7109375" style="547" customWidth="1"/>
    <col min="2" max="6" width="10.85546875" style="547" customWidth="1"/>
    <col min="7" max="7" width="26.7109375" style="547" customWidth="1"/>
    <col min="8" max="16384" width="9.140625" style="547"/>
  </cols>
  <sheetData>
    <row r="1" spans="1:8" ht="15">
      <c r="A1" s="521" t="s">
        <v>1872</v>
      </c>
      <c r="B1" s="576"/>
      <c r="C1" s="576"/>
      <c r="D1" s="576"/>
      <c r="E1" s="576"/>
      <c r="F1" s="576"/>
      <c r="G1" s="576"/>
      <c r="H1" s="576"/>
    </row>
    <row r="2" spans="1:8">
      <c r="A2" s="576"/>
      <c r="B2" s="576"/>
      <c r="C2" s="576"/>
      <c r="D2" s="576"/>
      <c r="E2" s="576"/>
      <c r="F2" s="576"/>
      <c r="G2" s="576"/>
      <c r="H2" s="576"/>
    </row>
    <row r="3" spans="1:8" ht="37.5" customHeight="1">
      <c r="A3" s="1554" t="s">
        <v>2603</v>
      </c>
      <c r="B3" s="1554"/>
      <c r="C3" s="1554"/>
      <c r="D3" s="1554"/>
      <c r="E3" s="1554"/>
      <c r="F3" s="1554"/>
      <c r="G3" s="1554"/>
      <c r="H3" s="1554"/>
    </row>
    <row r="4" spans="1:8" ht="29.25" customHeight="1">
      <c r="A4" s="1549" t="s">
        <v>2602</v>
      </c>
      <c r="B4" s="1549"/>
      <c r="C4" s="1549"/>
      <c r="D4" s="1549"/>
      <c r="E4" s="1549"/>
      <c r="F4" s="1549"/>
      <c r="G4" s="1549"/>
      <c r="H4" s="1549"/>
    </row>
    <row r="5" spans="1:8" ht="22.5" customHeight="1">
      <c r="A5" s="1555" t="s">
        <v>0</v>
      </c>
      <c r="B5" s="1493" t="s">
        <v>2243</v>
      </c>
      <c r="C5" s="1493" t="s">
        <v>2244</v>
      </c>
      <c r="D5" s="1493"/>
      <c r="E5" s="1493"/>
      <c r="F5" s="1493"/>
      <c r="G5" s="1542" t="s">
        <v>1</v>
      </c>
      <c r="H5" s="576"/>
    </row>
    <row r="6" spans="1:8" ht="27" customHeight="1">
      <c r="A6" s="1555"/>
      <c r="B6" s="1493"/>
      <c r="C6" s="585" t="s">
        <v>2245</v>
      </c>
      <c r="D6" s="585" t="s">
        <v>2246</v>
      </c>
      <c r="E6" s="585" t="s">
        <v>2247</v>
      </c>
      <c r="F6" s="585" t="s">
        <v>2248</v>
      </c>
      <c r="G6" s="1542"/>
      <c r="H6" s="576"/>
    </row>
    <row r="7" spans="1:8" ht="18" customHeight="1">
      <c r="A7" s="1501" t="s">
        <v>2176</v>
      </c>
      <c r="B7" s="1502"/>
      <c r="C7" s="1502"/>
      <c r="D7" s="1502"/>
      <c r="E7" s="1502"/>
      <c r="F7" s="1502"/>
      <c r="G7" s="1503"/>
      <c r="H7" s="576"/>
    </row>
    <row r="8" spans="1:8" ht="14.25" customHeight="1">
      <c r="A8" s="278" t="s">
        <v>1910</v>
      </c>
      <c r="B8" s="205">
        <v>373</v>
      </c>
      <c r="C8" s="205">
        <v>328</v>
      </c>
      <c r="D8" s="205">
        <v>13</v>
      </c>
      <c r="E8" s="205">
        <v>31</v>
      </c>
      <c r="F8" s="205">
        <v>1</v>
      </c>
      <c r="G8" s="599" t="s">
        <v>2249</v>
      </c>
      <c r="H8" s="576"/>
    </row>
    <row r="9" spans="1:8" ht="13.5" customHeight="1">
      <c r="A9" s="278" t="s">
        <v>1911</v>
      </c>
      <c r="B9" s="205">
        <v>31</v>
      </c>
      <c r="C9" s="205">
        <v>29</v>
      </c>
      <c r="D9" s="205" t="s">
        <v>2764</v>
      </c>
      <c r="E9" s="205">
        <v>2</v>
      </c>
      <c r="F9" s="205" t="s">
        <v>2764</v>
      </c>
      <c r="G9" s="599" t="s">
        <v>2250</v>
      </c>
      <c r="H9" s="576"/>
    </row>
    <row r="10" spans="1:8" ht="15" customHeight="1">
      <c r="A10" s="278" t="s">
        <v>2110</v>
      </c>
      <c r="B10" s="205">
        <v>8</v>
      </c>
      <c r="C10" s="205">
        <v>8</v>
      </c>
      <c r="D10" s="205" t="s">
        <v>2764</v>
      </c>
      <c r="E10" s="424" t="s">
        <v>2764</v>
      </c>
      <c r="F10" s="424" t="s">
        <v>2764</v>
      </c>
      <c r="G10" s="599" t="s">
        <v>2251</v>
      </c>
      <c r="H10" s="576"/>
    </row>
    <row r="11" spans="1:8" ht="14.25" customHeight="1">
      <c r="A11" s="278" t="s">
        <v>88</v>
      </c>
      <c r="B11" s="205">
        <v>18</v>
      </c>
      <c r="C11" s="205">
        <v>14</v>
      </c>
      <c r="D11" s="205">
        <v>3</v>
      </c>
      <c r="E11" s="424">
        <v>1</v>
      </c>
      <c r="F11" s="424" t="s">
        <v>2764</v>
      </c>
      <c r="G11" s="599" t="s">
        <v>9</v>
      </c>
      <c r="H11" s="576"/>
    </row>
    <row r="12" spans="1:8" ht="13.5" customHeight="1">
      <c r="A12" s="278" t="s">
        <v>89</v>
      </c>
      <c r="B12" s="205">
        <v>14</v>
      </c>
      <c r="C12" s="205">
        <v>13</v>
      </c>
      <c r="D12" s="205">
        <v>1</v>
      </c>
      <c r="E12" s="424" t="s">
        <v>2764</v>
      </c>
      <c r="F12" s="424" t="s">
        <v>2764</v>
      </c>
      <c r="G12" s="599" t="s">
        <v>62</v>
      </c>
      <c r="H12" s="576"/>
    </row>
    <row r="13" spans="1:8" ht="33.75" customHeight="1">
      <c r="A13" s="1495" t="s">
        <v>3860</v>
      </c>
      <c r="B13" s="1496"/>
      <c r="C13" s="1496"/>
      <c r="D13" s="1496"/>
      <c r="E13" s="1496"/>
      <c r="F13" s="1496"/>
      <c r="G13" s="1497"/>
      <c r="H13" s="576"/>
    </row>
    <row r="14" spans="1:8" ht="16.5" customHeight="1">
      <c r="A14" s="279" t="s">
        <v>22</v>
      </c>
      <c r="B14" s="214"/>
      <c r="C14" s="214"/>
      <c r="D14" s="214"/>
      <c r="E14" s="214"/>
      <c r="F14" s="214"/>
      <c r="G14" s="643" t="s">
        <v>23</v>
      </c>
      <c r="H14" s="576"/>
    </row>
    <row r="15" spans="1:8" ht="13.5">
      <c r="A15" s="280" t="s">
        <v>1912</v>
      </c>
      <c r="B15" s="214">
        <v>19602</v>
      </c>
      <c r="C15" s="214">
        <v>17048</v>
      </c>
      <c r="D15" s="214">
        <v>144</v>
      </c>
      <c r="E15" s="214">
        <v>2409</v>
      </c>
      <c r="F15" s="215">
        <v>1</v>
      </c>
      <c r="G15" s="601" t="s">
        <v>2252</v>
      </c>
      <c r="H15" s="576"/>
    </row>
    <row r="16" spans="1:8" ht="13.5">
      <c r="A16" s="280" t="s">
        <v>1913</v>
      </c>
      <c r="B16" s="281">
        <v>300</v>
      </c>
      <c r="C16" s="281">
        <v>228</v>
      </c>
      <c r="D16" s="281" t="s">
        <v>2764</v>
      </c>
      <c r="E16" s="281">
        <v>72</v>
      </c>
      <c r="F16" s="459" t="s">
        <v>2764</v>
      </c>
      <c r="G16" s="601" t="s">
        <v>2253</v>
      </c>
      <c r="H16" s="576"/>
    </row>
    <row r="17" spans="1:8" ht="13.5">
      <c r="A17" s="280" t="s">
        <v>2111</v>
      </c>
      <c r="B17" s="281">
        <v>154</v>
      </c>
      <c r="C17" s="281">
        <v>154</v>
      </c>
      <c r="D17" s="459" t="s">
        <v>2764</v>
      </c>
      <c r="E17" s="459" t="s">
        <v>2764</v>
      </c>
      <c r="F17" s="459" t="s">
        <v>2764</v>
      </c>
      <c r="G17" s="601" t="s">
        <v>2191</v>
      </c>
      <c r="H17" s="576"/>
    </row>
    <row r="18" spans="1:8">
      <c r="A18" s="280" t="s">
        <v>90</v>
      </c>
      <c r="B18" s="281">
        <v>424</v>
      </c>
      <c r="C18" s="281">
        <v>342</v>
      </c>
      <c r="D18" s="281">
        <v>13</v>
      </c>
      <c r="E18" s="459">
        <v>69</v>
      </c>
      <c r="F18" s="459" t="s">
        <v>2764</v>
      </c>
      <c r="G18" s="601" t="s">
        <v>91</v>
      </c>
      <c r="H18" s="576"/>
    </row>
    <row r="19" spans="1:8">
      <c r="A19" s="280" t="s">
        <v>92</v>
      </c>
      <c r="B19" s="281">
        <v>477</v>
      </c>
      <c r="C19" s="281">
        <v>466</v>
      </c>
      <c r="D19" s="281">
        <v>11</v>
      </c>
      <c r="E19" s="459" t="s">
        <v>2764</v>
      </c>
      <c r="F19" s="459" t="s">
        <v>2764</v>
      </c>
      <c r="G19" s="601" t="s">
        <v>21</v>
      </c>
      <c r="H19" s="576"/>
    </row>
    <row r="20" spans="1:8">
      <c r="A20" s="155"/>
      <c r="B20" s="6"/>
      <c r="C20" s="6"/>
      <c r="D20" s="6"/>
      <c r="E20" s="6"/>
      <c r="F20" s="6"/>
      <c r="G20" s="4"/>
    </row>
    <row r="21" spans="1:8" ht="17.25" customHeight="1">
      <c r="A21" s="548" t="s">
        <v>2093</v>
      </c>
      <c r="B21" s="454"/>
      <c r="C21" s="454"/>
      <c r="D21" s="454"/>
      <c r="E21" s="454"/>
      <c r="F21" s="454"/>
      <c r="G21" s="454"/>
    </row>
    <row r="22" spans="1:8" s="87" customFormat="1">
      <c r="A22" s="644" t="s">
        <v>2893</v>
      </c>
      <c r="B22" s="70"/>
      <c r="C22" s="70"/>
      <c r="D22" s="70"/>
      <c r="E22" s="70"/>
    </row>
  </sheetData>
  <mergeCells count="8">
    <mergeCell ref="A13:G13"/>
    <mergeCell ref="A3:H3"/>
    <mergeCell ref="A4:H4"/>
    <mergeCell ref="A5:A6"/>
    <mergeCell ref="B5:B6"/>
    <mergeCell ref="C5:F5"/>
    <mergeCell ref="G5:G6"/>
    <mergeCell ref="A7:G7"/>
  </mergeCells>
  <pageMargins left="0.75" right="0.75" top="1" bottom="1" header="0.5" footer="0.5"/>
  <pageSetup paperSize="9" scale="74" orientation="portrait" cellComments="asDisplaye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9.85546875" style="576" customWidth="1"/>
    <col min="2" max="2" width="11.7109375" style="576" customWidth="1"/>
    <col min="3" max="3" width="11.85546875" style="576" customWidth="1"/>
    <col min="4" max="4" width="10.85546875" style="576" customWidth="1"/>
    <col min="5" max="5" width="36.5703125" style="576" customWidth="1"/>
    <col min="6" max="16384" width="9.140625" style="576"/>
  </cols>
  <sheetData>
    <row r="1" spans="1:5" ht="15">
      <c r="A1" s="521" t="s">
        <v>1872</v>
      </c>
    </row>
    <row r="3" spans="1:5" ht="14.25">
      <c r="A3" s="40" t="s">
        <v>2604</v>
      </c>
      <c r="B3" s="40"/>
      <c r="C3" s="40"/>
      <c r="D3" s="40"/>
    </row>
    <row r="4" spans="1:5" ht="14.25">
      <c r="A4" s="1556" t="s">
        <v>2605</v>
      </c>
      <c r="B4" s="1556"/>
      <c r="C4" s="1556"/>
      <c r="D4" s="1556"/>
      <c r="E4" s="1556"/>
    </row>
    <row r="5" spans="1:5" ht="46.5" customHeight="1">
      <c r="A5" s="566" t="s">
        <v>0</v>
      </c>
      <c r="B5" s="567" t="s">
        <v>2183</v>
      </c>
      <c r="C5" s="567" t="s">
        <v>2259</v>
      </c>
      <c r="D5" s="567" t="s">
        <v>2198</v>
      </c>
      <c r="E5" s="645" t="s">
        <v>1</v>
      </c>
    </row>
    <row r="6" spans="1:5" ht="18.75" customHeight="1">
      <c r="A6" s="231" t="s">
        <v>93</v>
      </c>
      <c r="B6" s="232" t="s">
        <v>10</v>
      </c>
      <c r="C6" s="232">
        <v>5699</v>
      </c>
      <c r="D6" s="460" t="s">
        <v>2764</v>
      </c>
      <c r="E6" s="635" t="s">
        <v>37</v>
      </c>
    </row>
    <row r="7" spans="1:5" ht="15" customHeight="1">
      <c r="A7" s="207" t="s">
        <v>94</v>
      </c>
      <c r="B7" s="205">
        <v>48</v>
      </c>
      <c r="C7" s="205">
        <v>2455</v>
      </c>
      <c r="D7" s="424" t="s">
        <v>2764</v>
      </c>
      <c r="E7" s="598" t="s">
        <v>95</v>
      </c>
    </row>
    <row r="8" spans="1:5" ht="15" customHeight="1">
      <c r="A8" s="207" t="s">
        <v>1839</v>
      </c>
      <c r="B8" s="205" t="s">
        <v>10</v>
      </c>
      <c r="C8" s="205">
        <v>684</v>
      </c>
      <c r="D8" s="205">
        <v>650</v>
      </c>
      <c r="E8" s="598" t="s">
        <v>46</v>
      </c>
    </row>
    <row r="9" spans="1:5" ht="15" customHeight="1">
      <c r="A9" s="207" t="s">
        <v>96</v>
      </c>
      <c r="B9" s="205">
        <v>22</v>
      </c>
      <c r="C9" s="205" t="s">
        <v>3509</v>
      </c>
      <c r="D9" s="205" t="s">
        <v>3510</v>
      </c>
      <c r="E9" s="598" t="s">
        <v>97</v>
      </c>
    </row>
    <row r="10" spans="1:5" ht="15" customHeight="1">
      <c r="A10" s="204" t="s">
        <v>98</v>
      </c>
      <c r="B10" s="205">
        <v>27</v>
      </c>
      <c r="C10" s="205">
        <v>685</v>
      </c>
      <c r="D10" s="205">
        <v>142</v>
      </c>
      <c r="E10" s="598" t="s">
        <v>99</v>
      </c>
    </row>
    <row r="11" spans="1:5" ht="15" customHeight="1">
      <c r="A11" s="207" t="s">
        <v>2108</v>
      </c>
      <c r="B11" s="424" t="s">
        <v>10</v>
      </c>
      <c r="C11" s="205">
        <v>297</v>
      </c>
      <c r="D11" s="205" t="s">
        <v>3690</v>
      </c>
      <c r="E11" s="598" t="s">
        <v>2254</v>
      </c>
    </row>
    <row r="12" spans="1:5" ht="15" customHeight="1">
      <c r="A12" s="207" t="s">
        <v>2109</v>
      </c>
      <c r="B12" s="424">
        <v>22</v>
      </c>
      <c r="C12" s="205">
        <v>667</v>
      </c>
      <c r="D12" s="205">
        <v>178</v>
      </c>
      <c r="E12" s="598" t="s">
        <v>2255</v>
      </c>
    </row>
    <row r="13" spans="1:5" ht="15" customHeight="1">
      <c r="A13" s="207" t="s">
        <v>8</v>
      </c>
      <c r="B13" s="205" t="s">
        <v>10</v>
      </c>
      <c r="C13" s="205">
        <v>395</v>
      </c>
      <c r="D13" s="205">
        <v>104</v>
      </c>
      <c r="E13" s="599" t="s">
        <v>48</v>
      </c>
    </row>
    <row r="14" spans="1:5" ht="15" customHeight="1">
      <c r="A14" s="207" t="s">
        <v>100</v>
      </c>
      <c r="B14" s="205">
        <v>5</v>
      </c>
      <c r="C14" s="205">
        <v>42</v>
      </c>
      <c r="D14" s="205">
        <v>13</v>
      </c>
      <c r="E14" s="599" t="s">
        <v>101</v>
      </c>
    </row>
    <row r="15" spans="1:5" ht="15" customHeight="1">
      <c r="A15" s="207" t="s">
        <v>33</v>
      </c>
      <c r="B15" s="205" t="s">
        <v>10</v>
      </c>
      <c r="C15" s="205">
        <v>246</v>
      </c>
      <c r="D15" s="205" t="s">
        <v>2823</v>
      </c>
      <c r="E15" s="599" t="s">
        <v>2256</v>
      </c>
    </row>
    <row r="16" spans="1:5" ht="14.25" customHeight="1">
      <c r="A16" s="207" t="s">
        <v>102</v>
      </c>
      <c r="B16" s="205">
        <v>1</v>
      </c>
      <c r="C16" s="205">
        <v>5</v>
      </c>
      <c r="D16" s="424" t="s">
        <v>2764</v>
      </c>
      <c r="E16" s="598" t="s">
        <v>2257</v>
      </c>
    </row>
    <row r="17" spans="1:5" ht="15" customHeight="1">
      <c r="A17" s="207" t="s">
        <v>1935</v>
      </c>
      <c r="B17" s="205" t="s">
        <v>10</v>
      </c>
      <c r="C17" s="205">
        <v>5</v>
      </c>
      <c r="D17" s="424" t="s">
        <v>2764</v>
      </c>
      <c r="E17" s="599" t="s">
        <v>2258</v>
      </c>
    </row>
    <row r="18" spans="1:5">
      <c r="A18" s="580"/>
      <c r="B18" s="6"/>
      <c r="C18" s="6"/>
      <c r="D18" s="6"/>
      <c r="E18" s="78"/>
    </row>
    <row r="19" spans="1:5" ht="49.5" customHeight="1">
      <c r="A19" s="1509" t="s">
        <v>3796</v>
      </c>
      <c r="B19" s="1557"/>
      <c r="C19" s="1557"/>
      <c r="D19" s="1557"/>
      <c r="E19" s="1557"/>
    </row>
    <row r="20" spans="1:5" ht="48.75" customHeight="1">
      <c r="A20" s="1510" t="s">
        <v>3797</v>
      </c>
      <c r="B20" s="1510"/>
      <c r="C20" s="1510"/>
      <c r="D20" s="1510"/>
      <c r="E20" s="1510"/>
    </row>
  </sheetData>
  <mergeCells count="3">
    <mergeCell ref="A4:E4"/>
    <mergeCell ref="A19:E19"/>
    <mergeCell ref="A20:E20"/>
  </mergeCells>
  <hyperlinks>
    <hyperlink ref="A1" location="'SPIS TABLIC'!A1" display="POWRÓT/BACK"/>
  </hyperlinks>
  <pageMargins left="0.75" right="0.75" top="1" bottom="1" header="0.5" footer="0.5"/>
  <pageSetup paperSize="9" scale="75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H72"/>
  <sheetViews>
    <sheetView tabSelected="1" zoomScaleNormal="100" zoomScaleSheetLayoutView="100" workbookViewId="0">
      <pane ySplit="10" topLeftCell="A11" activePane="bottomLeft" state="frozen"/>
      <selection activeCell="A21" sqref="A21:I21"/>
      <selection pane="bottomLeft" activeCell="A2" sqref="A2"/>
    </sheetView>
  </sheetViews>
  <sheetFormatPr defaultColWidth="9.140625" defaultRowHeight="12"/>
  <cols>
    <col min="1" max="1" width="48.7109375" style="563" customWidth="1"/>
    <col min="2" max="2" width="9.42578125" style="563" bestFit="1" customWidth="1"/>
    <col min="3" max="4" width="9.140625" style="563"/>
    <col min="5" max="5" width="55.42578125" style="563" customWidth="1"/>
    <col min="6" max="6" width="9.42578125" style="563" bestFit="1" customWidth="1"/>
    <col min="7" max="16384" width="9.140625" style="563"/>
  </cols>
  <sheetData>
    <row r="1" spans="1:5" ht="15">
      <c r="A1" s="521" t="s">
        <v>1872</v>
      </c>
    </row>
    <row r="3" spans="1:5" ht="12.75">
      <c r="A3" s="72" t="s">
        <v>2583</v>
      </c>
    </row>
    <row r="4" spans="1:5" ht="12.75">
      <c r="A4" s="597" t="s">
        <v>2584</v>
      </c>
    </row>
    <row r="5" spans="1:5" ht="12.75">
      <c r="A5" s="47"/>
    </row>
    <row r="7" spans="1:5" ht="12.75">
      <c r="A7" s="560" t="s">
        <v>2576</v>
      </c>
      <c r="B7" s="558"/>
      <c r="C7" s="558"/>
      <c r="D7" s="558"/>
      <c r="E7" s="558"/>
    </row>
    <row r="8" spans="1:5" ht="15" customHeight="1">
      <c r="A8" s="1491" t="s">
        <v>2577</v>
      </c>
      <c r="B8" s="1491"/>
      <c r="C8" s="1491"/>
      <c r="D8" s="1491"/>
      <c r="E8" s="1491"/>
    </row>
    <row r="9" spans="1:5" ht="57" customHeight="1">
      <c r="A9" s="1492" t="s">
        <v>0</v>
      </c>
      <c r="B9" s="553" t="s">
        <v>2167</v>
      </c>
      <c r="C9" s="1493" t="s">
        <v>2168</v>
      </c>
      <c r="D9" s="1493"/>
      <c r="E9" s="1494" t="s">
        <v>1</v>
      </c>
    </row>
    <row r="10" spans="1:5" ht="60" customHeight="1">
      <c r="A10" s="1492"/>
      <c r="B10" s="1493" t="s">
        <v>2169</v>
      </c>
      <c r="C10" s="1493"/>
      <c r="D10" s="553" t="s">
        <v>2170</v>
      </c>
      <c r="E10" s="1494"/>
    </row>
    <row r="11" spans="1:5" ht="22.5" customHeight="1">
      <c r="A11" s="1488" t="s">
        <v>2173</v>
      </c>
      <c r="B11" s="1489"/>
      <c r="C11" s="1489"/>
      <c r="D11" s="1489"/>
      <c r="E11" s="1490"/>
    </row>
    <row r="12" spans="1:5" ht="15" customHeight="1">
      <c r="A12" s="204" t="s">
        <v>2</v>
      </c>
      <c r="B12" s="205">
        <v>22157</v>
      </c>
      <c r="C12" s="205">
        <v>1469</v>
      </c>
      <c r="D12" s="206">
        <v>6.6</v>
      </c>
      <c r="E12" s="598" t="s">
        <v>2848</v>
      </c>
    </row>
    <row r="13" spans="1:5" ht="14.25" customHeight="1">
      <c r="A13" s="204" t="s">
        <v>3</v>
      </c>
      <c r="B13" s="206">
        <v>1259.0999999999999</v>
      </c>
      <c r="C13" s="205">
        <v>75.900000000000006</v>
      </c>
      <c r="D13" s="206">
        <v>6</v>
      </c>
      <c r="E13" s="598" t="s">
        <v>2849</v>
      </c>
    </row>
    <row r="14" spans="1:5" ht="14.25" customHeight="1">
      <c r="A14" s="204" t="s">
        <v>4</v>
      </c>
      <c r="B14" s="205">
        <v>1392.9</v>
      </c>
      <c r="C14" s="206">
        <v>89.5</v>
      </c>
      <c r="D14" s="206">
        <v>6.4</v>
      </c>
      <c r="E14" s="598" t="s">
        <v>2850</v>
      </c>
    </row>
    <row r="15" spans="1:5" ht="25.5" customHeight="1">
      <c r="A15" s="1495" t="s">
        <v>2174</v>
      </c>
      <c r="B15" s="1496"/>
      <c r="C15" s="1496"/>
      <c r="D15" s="1496"/>
      <c r="E15" s="1497"/>
    </row>
    <row r="16" spans="1:5" s="930" customFormat="1">
      <c r="A16" s="207" t="s">
        <v>22</v>
      </c>
      <c r="B16" s="912"/>
      <c r="C16" s="912"/>
      <c r="D16" s="912"/>
      <c r="E16" s="599" t="s">
        <v>23</v>
      </c>
    </row>
    <row r="17" spans="1:8">
      <c r="A17" s="210" t="s">
        <v>15</v>
      </c>
      <c r="B17" s="205">
        <v>14467</v>
      </c>
      <c r="C17" s="205">
        <v>775</v>
      </c>
      <c r="D17" s="206">
        <v>5.3570194235155872</v>
      </c>
      <c r="E17" s="601" t="s">
        <v>16</v>
      </c>
    </row>
    <row r="18" spans="1:8">
      <c r="A18" s="208" t="s">
        <v>1501</v>
      </c>
      <c r="B18" s="205">
        <v>17</v>
      </c>
      <c r="C18" s="205">
        <v>18</v>
      </c>
      <c r="D18" s="206" t="s">
        <v>10</v>
      </c>
      <c r="E18" s="600" t="s">
        <v>1502</v>
      </c>
    </row>
    <row r="19" spans="1:8">
      <c r="A19" s="212" t="s">
        <v>1455</v>
      </c>
      <c r="B19" s="205">
        <v>19</v>
      </c>
      <c r="C19" s="205">
        <v>19</v>
      </c>
      <c r="D19" s="206" t="s">
        <v>10</v>
      </c>
      <c r="E19" s="602" t="s">
        <v>1456</v>
      </c>
    </row>
    <row r="20" spans="1:8">
      <c r="A20" s="213" t="s">
        <v>1457</v>
      </c>
      <c r="B20" s="205">
        <v>15</v>
      </c>
      <c r="C20" s="205">
        <v>17</v>
      </c>
      <c r="D20" s="206" t="s">
        <v>10</v>
      </c>
      <c r="E20" s="602" t="s">
        <v>240</v>
      </c>
    </row>
    <row r="21" spans="1:8">
      <c r="A21" s="210" t="s">
        <v>17</v>
      </c>
      <c r="B21" s="205">
        <v>1640</v>
      </c>
      <c r="C21" s="205">
        <v>115</v>
      </c>
      <c r="D21" s="206">
        <v>7.0121951219512191</v>
      </c>
      <c r="E21" s="601" t="s">
        <v>18</v>
      </c>
    </row>
    <row r="22" spans="1:8">
      <c r="A22" s="208" t="s">
        <v>1501</v>
      </c>
      <c r="B22" s="205">
        <v>20</v>
      </c>
      <c r="C22" s="205">
        <v>21</v>
      </c>
      <c r="D22" s="206" t="s">
        <v>10</v>
      </c>
      <c r="E22" s="600" t="s">
        <v>1502</v>
      </c>
    </row>
    <row r="23" spans="1:8">
      <c r="A23" s="212" t="s">
        <v>1455</v>
      </c>
      <c r="B23" s="205">
        <v>21</v>
      </c>
      <c r="C23" s="205">
        <v>21</v>
      </c>
      <c r="D23" s="206" t="s">
        <v>10</v>
      </c>
      <c r="E23" s="602" t="s">
        <v>1456</v>
      </c>
    </row>
    <row r="24" spans="1:8">
      <c r="A24" s="213" t="s">
        <v>1457</v>
      </c>
      <c r="B24" s="205">
        <v>19</v>
      </c>
      <c r="C24" s="205">
        <v>20</v>
      </c>
      <c r="D24" s="206" t="s">
        <v>10</v>
      </c>
      <c r="E24" s="602" t="s">
        <v>240</v>
      </c>
    </row>
    <row r="25" spans="1:8">
      <c r="A25" s="210" t="s">
        <v>24</v>
      </c>
      <c r="B25" s="205">
        <v>522</v>
      </c>
      <c r="C25" s="205">
        <v>27</v>
      </c>
      <c r="D25" s="206">
        <v>5.2</v>
      </c>
      <c r="E25" s="601" t="s">
        <v>25</v>
      </c>
    </row>
    <row r="26" spans="1:8" ht="13.5">
      <c r="A26" s="210" t="s">
        <v>2111</v>
      </c>
      <c r="B26" s="205">
        <v>1578</v>
      </c>
      <c r="C26" s="205">
        <v>95</v>
      </c>
      <c r="D26" s="206">
        <v>6</v>
      </c>
      <c r="E26" s="601" t="s">
        <v>2191</v>
      </c>
      <c r="H26" s="52"/>
    </row>
    <row r="27" spans="1:8">
      <c r="A27" s="210" t="s">
        <v>26</v>
      </c>
      <c r="B27" s="205">
        <v>2235</v>
      </c>
      <c r="C27" s="205">
        <v>143</v>
      </c>
      <c r="D27" s="206">
        <v>6.3982102908277412</v>
      </c>
      <c r="E27" s="601" t="s">
        <v>19</v>
      </c>
      <c r="H27" s="6"/>
    </row>
    <row r="28" spans="1:8">
      <c r="A28" s="210" t="s">
        <v>20</v>
      </c>
      <c r="B28" s="205">
        <v>1879</v>
      </c>
      <c r="C28" s="205">
        <v>107</v>
      </c>
      <c r="D28" s="206">
        <v>5.7</v>
      </c>
      <c r="E28" s="601" t="s">
        <v>21</v>
      </c>
    </row>
    <row r="29" spans="1:8" ht="12.75" customHeight="1">
      <c r="A29" s="210" t="s">
        <v>2851</v>
      </c>
      <c r="B29" s="205" t="s">
        <v>2853</v>
      </c>
      <c r="C29" s="205" t="s">
        <v>2854</v>
      </c>
      <c r="D29" s="206">
        <v>6.6</v>
      </c>
      <c r="E29" s="601" t="s">
        <v>2852</v>
      </c>
    </row>
    <row r="30" spans="1:8" ht="12.75">
      <c r="A30" s="210" t="s">
        <v>27</v>
      </c>
      <c r="B30" s="205">
        <v>1981</v>
      </c>
      <c r="C30" s="205">
        <v>128</v>
      </c>
      <c r="D30" s="206">
        <v>6.461383139828369</v>
      </c>
      <c r="E30" s="601" t="s">
        <v>28</v>
      </c>
      <c r="F30" s="558"/>
    </row>
    <row r="31" spans="1:8" ht="12.75" customHeight="1">
      <c r="A31" s="210" t="s">
        <v>29</v>
      </c>
      <c r="B31" s="205">
        <v>1471</v>
      </c>
      <c r="C31" s="205">
        <v>87</v>
      </c>
      <c r="D31" s="206">
        <v>5.9</v>
      </c>
      <c r="E31" s="601" t="s">
        <v>30</v>
      </c>
      <c r="F31" s="849"/>
    </row>
    <row r="32" spans="1:8">
      <c r="A32" s="209" t="s">
        <v>15</v>
      </c>
      <c r="B32" s="205">
        <v>117</v>
      </c>
      <c r="C32" s="205">
        <v>6</v>
      </c>
      <c r="D32" s="206">
        <v>5.0999999999999996</v>
      </c>
      <c r="E32" s="603" t="s">
        <v>16</v>
      </c>
      <c r="F32" s="849"/>
    </row>
    <row r="33" spans="1:6">
      <c r="A33" s="209" t="s">
        <v>17</v>
      </c>
      <c r="B33" s="205">
        <v>55</v>
      </c>
      <c r="C33" s="205">
        <v>2</v>
      </c>
      <c r="D33" s="206">
        <v>3.6</v>
      </c>
      <c r="E33" s="603" t="s">
        <v>18</v>
      </c>
      <c r="F33" s="849"/>
    </row>
    <row r="34" spans="1:6">
      <c r="A34" s="209" t="s">
        <v>26</v>
      </c>
      <c r="B34" s="205">
        <v>1299</v>
      </c>
      <c r="C34" s="205">
        <v>79</v>
      </c>
      <c r="D34" s="206">
        <v>6.1</v>
      </c>
      <c r="E34" s="603" t="s">
        <v>19</v>
      </c>
      <c r="F34" s="849"/>
    </row>
    <row r="35" spans="1:6">
      <c r="A35" s="204" t="s">
        <v>2822</v>
      </c>
      <c r="B35" s="205">
        <v>392</v>
      </c>
      <c r="C35" s="205">
        <v>24</v>
      </c>
      <c r="D35" s="206">
        <v>6.6</v>
      </c>
      <c r="E35" s="598" t="s">
        <v>547</v>
      </c>
    </row>
    <row r="36" spans="1:6" ht="21" customHeight="1">
      <c r="A36" s="1495" t="s">
        <v>2334</v>
      </c>
      <c r="B36" s="1496"/>
      <c r="C36" s="1496"/>
      <c r="D36" s="1496"/>
      <c r="E36" s="1497"/>
    </row>
    <row r="37" spans="1:6">
      <c r="A37" s="211" t="s">
        <v>22</v>
      </c>
      <c r="B37" s="205"/>
      <c r="C37" s="205"/>
      <c r="D37" s="205"/>
      <c r="E37" s="599" t="s">
        <v>23</v>
      </c>
    </row>
    <row r="38" spans="1:6">
      <c r="A38" s="210" t="s">
        <v>34</v>
      </c>
      <c r="B38" s="205">
        <v>3039768</v>
      </c>
      <c r="C38" s="205">
        <v>199099</v>
      </c>
      <c r="D38" s="206">
        <v>6.5</v>
      </c>
      <c r="E38" s="601" t="s">
        <v>16</v>
      </c>
      <c r="F38" s="849"/>
    </row>
    <row r="39" spans="1:6">
      <c r="A39" s="208" t="s">
        <v>1453</v>
      </c>
      <c r="B39" s="205">
        <v>210</v>
      </c>
      <c r="C39" s="205">
        <v>257</v>
      </c>
      <c r="D39" s="206" t="s">
        <v>10</v>
      </c>
      <c r="E39" s="600" t="s">
        <v>1627</v>
      </c>
      <c r="F39" s="849"/>
    </row>
    <row r="40" spans="1:6">
      <c r="A40" s="212" t="s">
        <v>1455</v>
      </c>
      <c r="B40" s="205">
        <v>330</v>
      </c>
      <c r="C40" s="205">
        <v>354</v>
      </c>
      <c r="D40" s="206" t="s">
        <v>10</v>
      </c>
      <c r="E40" s="602" t="s">
        <v>1456</v>
      </c>
      <c r="F40" s="849"/>
    </row>
    <row r="41" spans="1:6">
      <c r="A41" s="213" t="s">
        <v>1457</v>
      </c>
      <c r="B41" s="205">
        <v>130</v>
      </c>
      <c r="C41" s="205">
        <v>176</v>
      </c>
      <c r="D41" s="206" t="s">
        <v>10</v>
      </c>
      <c r="E41" s="602" t="s">
        <v>240</v>
      </c>
      <c r="F41" s="849"/>
    </row>
    <row r="42" spans="1:6">
      <c r="A42" s="210" t="s">
        <v>17</v>
      </c>
      <c r="B42" s="205">
        <v>350587</v>
      </c>
      <c r="C42" s="205">
        <v>23079</v>
      </c>
      <c r="D42" s="206">
        <v>6.6</v>
      </c>
      <c r="E42" s="601" t="s">
        <v>18</v>
      </c>
      <c r="F42" s="849"/>
    </row>
    <row r="43" spans="1:6">
      <c r="A43" s="208" t="s">
        <v>1453</v>
      </c>
      <c r="B43" s="205">
        <v>214</v>
      </c>
      <c r="C43" s="205">
        <v>201</v>
      </c>
      <c r="D43" s="206" t="s">
        <v>10</v>
      </c>
      <c r="E43" s="600" t="s">
        <v>1454</v>
      </c>
      <c r="F43" s="849"/>
    </row>
    <row r="44" spans="1:6">
      <c r="A44" s="212" t="s">
        <v>1455</v>
      </c>
      <c r="B44" s="205">
        <v>227</v>
      </c>
      <c r="C44" s="205">
        <v>224</v>
      </c>
      <c r="D44" s="206" t="s">
        <v>10</v>
      </c>
      <c r="E44" s="602" t="s">
        <v>1456</v>
      </c>
      <c r="F44" s="849"/>
    </row>
    <row r="45" spans="1:6">
      <c r="A45" s="213" t="s">
        <v>1457</v>
      </c>
      <c r="B45" s="205">
        <v>191</v>
      </c>
      <c r="C45" s="205">
        <v>167</v>
      </c>
      <c r="D45" s="206" t="s">
        <v>10</v>
      </c>
      <c r="E45" s="602" t="s">
        <v>240</v>
      </c>
      <c r="F45" s="849"/>
    </row>
    <row r="46" spans="1:6">
      <c r="A46" s="210" t="s">
        <v>24</v>
      </c>
      <c r="B46" s="205">
        <v>10537</v>
      </c>
      <c r="C46" s="205">
        <v>685</v>
      </c>
      <c r="D46" s="206">
        <v>6.5</v>
      </c>
      <c r="E46" s="601" t="s">
        <v>25</v>
      </c>
      <c r="F46" s="849"/>
    </row>
    <row r="47" spans="1:6" ht="13.5">
      <c r="A47" s="210" t="s">
        <v>2111</v>
      </c>
      <c r="B47" s="205">
        <v>146216</v>
      </c>
      <c r="C47" s="205">
        <v>11364</v>
      </c>
      <c r="D47" s="206">
        <v>7.8</v>
      </c>
      <c r="E47" s="601" t="s">
        <v>2191</v>
      </c>
      <c r="F47" s="849"/>
    </row>
    <row r="48" spans="1:6">
      <c r="A48" s="210" t="s">
        <v>26</v>
      </c>
      <c r="B48" s="205">
        <v>470301</v>
      </c>
      <c r="C48" s="205">
        <v>28569</v>
      </c>
      <c r="D48" s="206">
        <f>C48/B48*100</f>
        <v>6.0746202963633928</v>
      </c>
      <c r="E48" s="601" t="s">
        <v>19</v>
      </c>
      <c r="F48" s="849"/>
    </row>
    <row r="49" spans="1:6">
      <c r="A49" s="210" t="s">
        <v>20</v>
      </c>
      <c r="B49" s="205">
        <v>505576</v>
      </c>
      <c r="C49" s="205">
        <v>30106</v>
      </c>
      <c r="D49" s="206">
        <v>6</v>
      </c>
      <c r="E49" s="601" t="s">
        <v>21</v>
      </c>
      <c r="F49" s="849"/>
    </row>
    <row r="50" spans="1:6" ht="13.5">
      <c r="A50" s="210" t="s">
        <v>2855</v>
      </c>
      <c r="B50" s="205" t="s">
        <v>2856</v>
      </c>
      <c r="C50" s="205" t="s">
        <v>2857</v>
      </c>
      <c r="D50" s="206">
        <v>6.3</v>
      </c>
      <c r="E50" s="601" t="s">
        <v>2192</v>
      </c>
      <c r="F50" s="849"/>
    </row>
    <row r="51" spans="1:6">
      <c r="A51" s="210" t="s">
        <v>27</v>
      </c>
      <c r="B51" s="205">
        <v>218580</v>
      </c>
      <c r="C51" s="205">
        <v>13534</v>
      </c>
      <c r="D51" s="206">
        <v>6.1917833287583495</v>
      </c>
      <c r="E51" s="601" t="s">
        <v>28</v>
      </c>
      <c r="F51" s="849"/>
    </row>
    <row r="52" spans="1:6">
      <c r="A52" s="210" t="s">
        <v>29</v>
      </c>
      <c r="B52" s="205">
        <f>B53+B54+B55</f>
        <v>138935</v>
      </c>
      <c r="C52" s="205">
        <v>10055</v>
      </c>
      <c r="D52" s="206">
        <v>7.2</v>
      </c>
      <c r="E52" s="601" t="s">
        <v>30</v>
      </c>
      <c r="F52" s="849"/>
    </row>
    <row r="53" spans="1:6">
      <c r="A53" s="209" t="s">
        <v>15</v>
      </c>
      <c r="B53" s="205">
        <v>3394</v>
      </c>
      <c r="C53" s="205">
        <v>154</v>
      </c>
      <c r="D53" s="206">
        <v>4.5</v>
      </c>
      <c r="E53" s="603" t="s">
        <v>16</v>
      </c>
      <c r="F53" s="849"/>
    </row>
    <row r="54" spans="1:6">
      <c r="A54" s="209" t="s">
        <v>17</v>
      </c>
      <c r="B54" s="205">
        <v>4122</v>
      </c>
      <c r="C54" s="205">
        <v>107</v>
      </c>
      <c r="D54" s="206">
        <v>2.6</v>
      </c>
      <c r="E54" s="603" t="s">
        <v>18</v>
      </c>
      <c r="F54" s="849"/>
    </row>
    <row r="55" spans="1:6">
      <c r="A55" s="209" t="s">
        <v>26</v>
      </c>
      <c r="B55" s="205">
        <v>131419</v>
      </c>
      <c r="C55" s="205">
        <v>9794</v>
      </c>
      <c r="D55" s="206">
        <v>7.5</v>
      </c>
      <c r="E55" s="603" t="s">
        <v>19</v>
      </c>
      <c r="F55" s="849"/>
    </row>
    <row r="56" spans="1:6">
      <c r="A56" s="204" t="s">
        <v>2822</v>
      </c>
      <c r="B56" s="205">
        <v>1230254</v>
      </c>
      <c r="C56" s="205">
        <v>81300</v>
      </c>
      <c r="D56" s="206">
        <v>6.6</v>
      </c>
      <c r="E56" s="598" t="s">
        <v>547</v>
      </c>
      <c r="F56" s="849"/>
    </row>
    <row r="57" spans="1:6" ht="26.25" customHeight="1">
      <c r="A57" s="1495" t="s">
        <v>2172</v>
      </c>
      <c r="B57" s="1496"/>
      <c r="C57" s="1496"/>
      <c r="D57" s="1496"/>
      <c r="E57" s="1497"/>
    </row>
    <row r="58" spans="1:6">
      <c r="A58" s="211" t="s">
        <v>22</v>
      </c>
      <c r="B58" s="205"/>
      <c r="C58" s="205"/>
      <c r="D58" s="205"/>
      <c r="E58" s="599" t="s">
        <v>23</v>
      </c>
    </row>
    <row r="59" spans="1:6">
      <c r="A59" s="210" t="s">
        <v>17</v>
      </c>
      <c r="B59" s="205">
        <v>340677</v>
      </c>
      <c r="C59" s="205">
        <v>21970</v>
      </c>
      <c r="D59" s="206">
        <v>6.4</v>
      </c>
      <c r="E59" s="601" t="s">
        <v>18</v>
      </c>
    </row>
    <row r="60" spans="1:6">
      <c r="A60" s="210" t="s">
        <v>24</v>
      </c>
      <c r="B60" s="205">
        <v>2364</v>
      </c>
      <c r="C60" s="205">
        <v>142</v>
      </c>
      <c r="D60" s="206">
        <v>6</v>
      </c>
      <c r="E60" s="601" t="s">
        <v>25</v>
      </c>
    </row>
    <row r="61" spans="1:6">
      <c r="A61" s="210" t="s">
        <v>1963</v>
      </c>
      <c r="B61" s="205">
        <v>46478</v>
      </c>
      <c r="C61" s="205">
        <v>3353</v>
      </c>
      <c r="D61" s="206">
        <v>7.2</v>
      </c>
      <c r="E61" s="601" t="s">
        <v>1964</v>
      </c>
    </row>
    <row r="62" spans="1:6">
      <c r="A62" s="210" t="s">
        <v>26</v>
      </c>
      <c r="B62" s="205">
        <v>152741</v>
      </c>
      <c r="C62" s="205">
        <v>8886</v>
      </c>
      <c r="D62" s="206">
        <v>5.8176913860718473</v>
      </c>
      <c r="E62" s="601" t="s">
        <v>19</v>
      </c>
    </row>
    <row r="63" spans="1:6">
      <c r="A63" s="210" t="s">
        <v>20</v>
      </c>
      <c r="B63" s="205">
        <v>109909</v>
      </c>
      <c r="C63" s="205">
        <v>6345</v>
      </c>
      <c r="D63" s="206">
        <v>5.8</v>
      </c>
      <c r="E63" s="601" t="s">
        <v>21</v>
      </c>
    </row>
    <row r="64" spans="1:6" ht="13.5">
      <c r="A64" s="210" t="s">
        <v>2858</v>
      </c>
      <c r="B64" s="205" t="s">
        <v>2859</v>
      </c>
      <c r="C64" s="205" t="s">
        <v>2860</v>
      </c>
      <c r="D64" s="206">
        <v>38.299999999999997</v>
      </c>
      <c r="E64" s="601" t="s">
        <v>2192</v>
      </c>
    </row>
    <row r="65" spans="1:6">
      <c r="A65" s="210" t="s">
        <v>27</v>
      </c>
      <c r="B65" s="205">
        <v>65414</v>
      </c>
      <c r="C65" s="205">
        <v>3557</v>
      </c>
      <c r="D65" s="206">
        <v>5.4376738924389274</v>
      </c>
      <c r="E65" s="601" t="s">
        <v>28</v>
      </c>
    </row>
    <row r="66" spans="1:6">
      <c r="A66" s="210" t="s">
        <v>29</v>
      </c>
      <c r="B66" s="205">
        <v>42381</v>
      </c>
      <c r="C66" s="205">
        <v>2904</v>
      </c>
      <c r="D66" s="206">
        <v>6.9</v>
      </c>
      <c r="E66" s="601" t="s">
        <v>30</v>
      </c>
      <c r="F66" s="849"/>
    </row>
    <row r="67" spans="1:6">
      <c r="A67" s="209" t="s">
        <v>17</v>
      </c>
      <c r="B67" s="205">
        <v>2490</v>
      </c>
      <c r="C67" s="205">
        <v>43</v>
      </c>
      <c r="D67" s="206">
        <v>1.7</v>
      </c>
      <c r="E67" s="603" t="s">
        <v>18</v>
      </c>
      <c r="F67" s="849"/>
    </row>
    <row r="68" spans="1:6">
      <c r="A68" s="209" t="s">
        <v>26</v>
      </c>
      <c r="B68" s="205">
        <v>39891</v>
      </c>
      <c r="C68" s="205">
        <v>2861</v>
      </c>
      <c r="D68" s="206">
        <v>7.2</v>
      </c>
      <c r="E68" s="603" t="s">
        <v>19</v>
      </c>
      <c r="F68" s="849"/>
    </row>
    <row r="69" spans="1:6" ht="13.5">
      <c r="A69" s="204" t="s">
        <v>3230</v>
      </c>
      <c r="B69" s="205">
        <v>327714</v>
      </c>
      <c r="C69" s="205">
        <v>21212</v>
      </c>
      <c r="D69" s="206">
        <v>6.5</v>
      </c>
      <c r="E69" s="598" t="s">
        <v>3231</v>
      </c>
    </row>
    <row r="70" spans="1:6">
      <c r="A70" s="42"/>
      <c r="B70" s="6"/>
      <c r="C70" s="6"/>
      <c r="D70" s="43"/>
      <c r="E70" s="155"/>
    </row>
    <row r="71" spans="1:6" ht="46.5" customHeight="1">
      <c r="A71" s="1498" t="s">
        <v>3229</v>
      </c>
      <c r="B71" s="1498"/>
      <c r="C71" s="1498"/>
      <c r="D71" s="1498"/>
      <c r="E71" s="1498"/>
    </row>
    <row r="72" spans="1:6" ht="48.75" customHeight="1">
      <c r="A72" s="1499" t="s">
        <v>3686</v>
      </c>
      <c r="B72" s="1499"/>
      <c r="C72" s="1499"/>
      <c r="D72" s="1499"/>
      <c r="E72" s="1499"/>
    </row>
  </sheetData>
  <mergeCells count="11">
    <mergeCell ref="A15:E15"/>
    <mergeCell ref="A36:E36"/>
    <mergeCell ref="A57:E57"/>
    <mergeCell ref="A71:E71"/>
    <mergeCell ref="A72:E72"/>
    <mergeCell ref="A11:E11"/>
    <mergeCell ref="A8:E8"/>
    <mergeCell ref="A9:A10"/>
    <mergeCell ref="C9:D9"/>
    <mergeCell ref="E9:E10"/>
    <mergeCell ref="B10:C10"/>
  </mergeCells>
  <hyperlinks>
    <hyperlink ref="A1" location="'SPIS TABLIC'!A1" display="POWRÓT/BACK"/>
  </hyperlinks>
  <pageMargins left="0.75" right="0.75" top="1" bottom="1" header="0.5" footer="0.5"/>
  <pageSetup paperSize="9" scale="5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zoomScaleNormal="100" zoomScaleSheetLayoutView="100" workbookViewId="0">
      <pane ySplit="6" topLeftCell="A7" activePane="bottomLeft" state="frozen"/>
      <selection sqref="A1:XFD1048576"/>
      <selection pane="bottomLeft"/>
    </sheetView>
  </sheetViews>
  <sheetFormatPr defaultColWidth="9.140625" defaultRowHeight="12"/>
  <cols>
    <col min="1" max="1" width="60.28515625" style="154" customWidth="1"/>
    <col min="2" max="2" width="4.42578125" style="593" customWidth="1"/>
    <col min="3" max="3" width="16.28515625" style="593" customWidth="1"/>
    <col min="4" max="4" width="14.85546875" style="593" customWidth="1"/>
    <col min="5" max="5" width="16.42578125" style="593" customWidth="1"/>
    <col min="6" max="6" width="14" style="593" customWidth="1"/>
    <col min="7" max="7" width="12.140625" style="593" customWidth="1"/>
    <col min="8" max="8" width="12.28515625" style="593" customWidth="1"/>
    <col min="9" max="9" width="13.140625" style="593" customWidth="1"/>
    <col min="10" max="16384" width="9.140625" style="593"/>
  </cols>
  <sheetData>
    <row r="1" spans="1:12" ht="15">
      <c r="A1" s="521" t="s">
        <v>1872</v>
      </c>
    </row>
    <row r="3" spans="1:12" ht="15">
      <c r="A3" s="125" t="s">
        <v>2606</v>
      </c>
      <c r="B3" s="125"/>
      <c r="C3" s="125"/>
      <c r="D3" s="125"/>
      <c r="E3" s="125"/>
      <c r="F3" s="125"/>
      <c r="G3" s="125"/>
      <c r="J3" s="18"/>
      <c r="K3" s="177"/>
      <c r="L3" s="178"/>
    </row>
    <row r="4" spans="1:12" ht="15">
      <c r="A4" s="639" t="s">
        <v>2894</v>
      </c>
      <c r="B4" s="61"/>
      <c r="C4" s="61"/>
      <c r="D4" s="61"/>
      <c r="E4" s="61"/>
      <c r="F4" s="61"/>
      <c r="G4" s="61"/>
      <c r="J4" s="21"/>
      <c r="K4" s="179"/>
      <c r="L4" s="178"/>
    </row>
    <row r="5" spans="1:12" ht="40.5" customHeight="1">
      <c r="A5" s="1561" t="s">
        <v>2262</v>
      </c>
      <c r="B5" s="1562"/>
      <c r="C5" s="1520" t="s">
        <v>2203</v>
      </c>
      <c r="D5" s="1520"/>
      <c r="E5" s="1520" t="s">
        <v>3174</v>
      </c>
      <c r="F5" s="1520" t="s">
        <v>3859</v>
      </c>
      <c r="G5" s="1520" t="s">
        <v>2263</v>
      </c>
      <c r="H5" s="1520"/>
      <c r="I5" s="1521" t="s">
        <v>3625</v>
      </c>
    </row>
    <row r="6" spans="1:12" ht="51" customHeight="1">
      <c r="A6" s="1561"/>
      <c r="B6" s="1562"/>
      <c r="C6" s="570" t="s">
        <v>2202</v>
      </c>
      <c r="D6" s="570" t="s">
        <v>2876</v>
      </c>
      <c r="E6" s="1520"/>
      <c r="F6" s="1520"/>
      <c r="G6" s="570" t="s">
        <v>2264</v>
      </c>
      <c r="H6" s="570" t="s">
        <v>2265</v>
      </c>
      <c r="I6" s="1521"/>
    </row>
    <row r="7" spans="1:12" ht="21" customHeight="1">
      <c r="A7" s="1559" t="s">
        <v>2336</v>
      </c>
      <c r="B7" s="1559"/>
      <c r="C7" s="1559"/>
      <c r="D7" s="1559"/>
      <c r="E7" s="1559"/>
      <c r="F7" s="1559"/>
      <c r="G7" s="1559"/>
      <c r="H7" s="1559"/>
      <c r="I7" s="1559"/>
    </row>
    <row r="8" spans="1:12" ht="15.75" customHeight="1">
      <c r="A8" s="153" t="s">
        <v>60</v>
      </c>
      <c r="B8" s="282" t="s">
        <v>122</v>
      </c>
      <c r="C8" s="283">
        <v>1819</v>
      </c>
      <c r="D8" s="283">
        <v>1123</v>
      </c>
      <c r="E8" s="283">
        <v>96</v>
      </c>
      <c r="F8" s="283">
        <v>124</v>
      </c>
      <c r="G8" s="283">
        <v>484</v>
      </c>
      <c r="H8" s="283">
        <v>24</v>
      </c>
      <c r="I8" s="284">
        <v>1091</v>
      </c>
      <c r="J8" s="180"/>
    </row>
    <row r="9" spans="1:12" ht="15.75" customHeight="1">
      <c r="A9" s="646" t="s">
        <v>59</v>
      </c>
      <c r="B9" s="282" t="s">
        <v>123</v>
      </c>
      <c r="C9" s="283">
        <v>437</v>
      </c>
      <c r="D9" s="283">
        <v>306</v>
      </c>
      <c r="E9" s="283">
        <v>19</v>
      </c>
      <c r="F9" s="283">
        <v>34</v>
      </c>
      <c r="G9" s="283">
        <v>124</v>
      </c>
      <c r="H9" s="283">
        <v>2</v>
      </c>
      <c r="I9" s="284">
        <v>258</v>
      </c>
      <c r="J9" s="180"/>
    </row>
    <row r="10" spans="1:12" ht="26.25" customHeight="1">
      <c r="A10" s="1560" t="s">
        <v>2260</v>
      </c>
      <c r="B10" s="1560"/>
      <c r="C10" s="1560"/>
      <c r="D10" s="1560"/>
      <c r="E10" s="1560"/>
      <c r="F10" s="1560"/>
      <c r="G10" s="1560"/>
      <c r="H10" s="1560"/>
      <c r="I10" s="1560"/>
    </row>
    <row r="11" spans="1:12" ht="19.5" customHeight="1">
      <c r="A11" s="144" t="s">
        <v>815</v>
      </c>
      <c r="B11" s="285" t="s">
        <v>122</v>
      </c>
      <c r="C11" s="286">
        <v>100</v>
      </c>
      <c r="D11" s="287">
        <v>61.4</v>
      </c>
      <c r="E11" s="287">
        <v>7.1</v>
      </c>
      <c r="F11" s="287">
        <v>11.5</v>
      </c>
      <c r="G11" s="287">
        <v>33.5</v>
      </c>
      <c r="H11" s="287">
        <v>1.9</v>
      </c>
      <c r="I11" s="288">
        <v>46</v>
      </c>
    </row>
    <row r="12" spans="1:12" ht="19.5" customHeight="1">
      <c r="A12" s="647" t="s">
        <v>816</v>
      </c>
      <c r="B12" s="285" t="s">
        <v>123</v>
      </c>
      <c r="C12" s="286">
        <v>100</v>
      </c>
      <c r="D12" s="287">
        <v>68.2</v>
      </c>
      <c r="E12" s="287">
        <v>3.3</v>
      </c>
      <c r="F12" s="287">
        <v>10.6</v>
      </c>
      <c r="G12" s="287">
        <v>42.3</v>
      </c>
      <c r="H12" s="287" t="s">
        <v>2764</v>
      </c>
      <c r="I12" s="288">
        <v>43.8</v>
      </c>
    </row>
    <row r="13" spans="1:12" ht="19.5" customHeight="1">
      <c r="A13" s="144" t="s">
        <v>817</v>
      </c>
      <c r="B13" s="285" t="s">
        <v>122</v>
      </c>
      <c r="C13" s="286">
        <v>100</v>
      </c>
      <c r="D13" s="287">
        <v>43.8</v>
      </c>
      <c r="E13" s="287">
        <v>7.4</v>
      </c>
      <c r="F13" s="287">
        <v>6.8</v>
      </c>
      <c r="G13" s="287">
        <v>27.2</v>
      </c>
      <c r="H13" s="287">
        <v>1.3</v>
      </c>
      <c r="I13" s="288">
        <v>57.3</v>
      </c>
    </row>
    <row r="14" spans="1:12" ht="19.5" customHeight="1">
      <c r="A14" s="647" t="s">
        <v>818</v>
      </c>
      <c r="B14" s="285" t="s">
        <v>123</v>
      </c>
      <c r="C14" s="286">
        <v>100</v>
      </c>
      <c r="D14" s="287">
        <v>46.3</v>
      </c>
      <c r="E14" s="287">
        <v>7.5</v>
      </c>
      <c r="F14" s="287">
        <v>7.5</v>
      </c>
      <c r="G14" s="287">
        <v>26.3</v>
      </c>
      <c r="H14" s="287">
        <v>1.3</v>
      </c>
      <c r="I14" s="288">
        <v>57.4</v>
      </c>
    </row>
    <row r="15" spans="1:12" ht="19.5" customHeight="1">
      <c r="A15" s="145" t="s">
        <v>819</v>
      </c>
      <c r="B15" s="285" t="s">
        <v>122</v>
      </c>
      <c r="C15" s="286">
        <v>100</v>
      </c>
      <c r="D15" s="287">
        <v>57.5</v>
      </c>
      <c r="E15" s="287">
        <v>4.0999999999999996</v>
      </c>
      <c r="F15" s="287">
        <v>2.7</v>
      </c>
      <c r="G15" s="287">
        <v>35.6</v>
      </c>
      <c r="H15" s="287" t="s">
        <v>2764</v>
      </c>
      <c r="I15" s="288">
        <v>57.6</v>
      </c>
    </row>
    <row r="16" spans="1:12" ht="19.5" customHeight="1">
      <c r="A16" s="648" t="s">
        <v>1630</v>
      </c>
      <c r="B16" s="285" t="s">
        <v>123</v>
      </c>
      <c r="C16" s="286">
        <v>100</v>
      </c>
      <c r="D16" s="287">
        <v>63.2</v>
      </c>
      <c r="E16" s="287">
        <v>10.5</v>
      </c>
      <c r="F16" s="287">
        <v>5.3</v>
      </c>
      <c r="G16" s="287">
        <v>31.6</v>
      </c>
      <c r="H16" s="287" t="s">
        <v>2764</v>
      </c>
      <c r="I16" s="288">
        <v>52.6</v>
      </c>
    </row>
    <row r="17" spans="1:9" ht="19.5" customHeight="1">
      <c r="A17" s="144" t="s">
        <v>820</v>
      </c>
      <c r="B17" s="285" t="s">
        <v>122</v>
      </c>
      <c r="C17" s="286">
        <v>100</v>
      </c>
      <c r="D17" s="287">
        <v>64.900000000000006</v>
      </c>
      <c r="E17" s="287" t="s">
        <v>2764</v>
      </c>
      <c r="F17" s="287" t="s">
        <v>2764</v>
      </c>
      <c r="G17" s="287" t="s">
        <v>2764</v>
      </c>
      <c r="H17" s="287" t="s">
        <v>2764</v>
      </c>
      <c r="I17" s="288">
        <v>100</v>
      </c>
    </row>
    <row r="18" spans="1:9" ht="19.5" customHeight="1">
      <c r="A18" s="647" t="s">
        <v>1634</v>
      </c>
      <c r="B18" s="285" t="s">
        <v>123</v>
      </c>
      <c r="C18" s="286">
        <v>100</v>
      </c>
      <c r="D18" s="287">
        <v>91.8</v>
      </c>
      <c r="E18" s="287" t="s">
        <v>2764</v>
      </c>
      <c r="F18" s="287" t="s">
        <v>2764</v>
      </c>
      <c r="G18" s="287" t="s">
        <v>2764</v>
      </c>
      <c r="H18" s="287" t="s">
        <v>2764</v>
      </c>
      <c r="I18" s="288">
        <v>100</v>
      </c>
    </row>
    <row r="19" spans="1:9" ht="19.5" customHeight="1">
      <c r="A19" s="144" t="s">
        <v>821</v>
      </c>
      <c r="B19" s="285" t="s">
        <v>122</v>
      </c>
      <c r="C19" s="286">
        <v>100</v>
      </c>
      <c r="D19" s="289">
        <v>66.2</v>
      </c>
      <c r="E19" s="289">
        <v>5.3</v>
      </c>
      <c r="F19" s="289">
        <v>6</v>
      </c>
      <c r="G19" s="289">
        <v>2.2999999999999998</v>
      </c>
      <c r="H19" s="289">
        <v>4.5</v>
      </c>
      <c r="I19" s="290">
        <v>81.900000000000006</v>
      </c>
    </row>
    <row r="20" spans="1:9" ht="19.5" customHeight="1">
      <c r="A20" s="647" t="s">
        <v>822</v>
      </c>
      <c r="B20" s="285" t="s">
        <v>123</v>
      </c>
      <c r="C20" s="286">
        <v>100</v>
      </c>
      <c r="D20" s="289">
        <v>78.8</v>
      </c>
      <c r="E20" s="289">
        <v>3</v>
      </c>
      <c r="F20" s="289">
        <v>6</v>
      </c>
      <c r="G20" s="289" t="s">
        <v>2764</v>
      </c>
      <c r="H20" s="289" t="s">
        <v>2764</v>
      </c>
      <c r="I20" s="290">
        <v>91</v>
      </c>
    </row>
    <row r="21" spans="1:9" ht="19.5" customHeight="1">
      <c r="A21" s="144" t="s">
        <v>825</v>
      </c>
      <c r="B21" s="285" t="s">
        <v>122</v>
      </c>
      <c r="C21" s="286">
        <v>100</v>
      </c>
      <c r="D21" s="287">
        <v>78.2</v>
      </c>
      <c r="E21" s="287">
        <v>3.1</v>
      </c>
      <c r="F21" s="287">
        <v>9.4</v>
      </c>
      <c r="G21" s="287">
        <v>34.4</v>
      </c>
      <c r="H21" s="287" t="s">
        <v>2764</v>
      </c>
      <c r="I21" s="288">
        <v>53.1</v>
      </c>
    </row>
    <row r="22" spans="1:9" ht="19.5" customHeight="1">
      <c r="A22" s="647" t="s">
        <v>826</v>
      </c>
      <c r="B22" s="285" t="s">
        <v>123</v>
      </c>
      <c r="C22" s="286">
        <v>100</v>
      </c>
      <c r="D22" s="287">
        <v>85.7</v>
      </c>
      <c r="E22" s="287">
        <v>7.1</v>
      </c>
      <c r="F22" s="287">
        <v>14.3</v>
      </c>
      <c r="G22" s="287">
        <v>14.3</v>
      </c>
      <c r="H22" s="287" t="s">
        <v>2764</v>
      </c>
      <c r="I22" s="288">
        <v>64.3</v>
      </c>
    </row>
    <row r="23" spans="1:9" ht="19.5" customHeight="1">
      <c r="A23" s="144" t="s">
        <v>2895</v>
      </c>
      <c r="B23" s="285" t="s">
        <v>122</v>
      </c>
      <c r="C23" s="286">
        <v>100</v>
      </c>
      <c r="D23" s="287">
        <v>47.4</v>
      </c>
      <c r="E23" s="287">
        <v>1.8</v>
      </c>
      <c r="F23" s="287">
        <v>1.8</v>
      </c>
      <c r="G23" s="287">
        <v>33.299999999999997</v>
      </c>
      <c r="H23" s="287" t="s">
        <v>2764</v>
      </c>
      <c r="I23" s="288">
        <v>63.1</v>
      </c>
    </row>
    <row r="24" spans="1:9" ht="19.5" customHeight="1">
      <c r="A24" s="647" t="s">
        <v>828</v>
      </c>
      <c r="B24" s="285" t="s">
        <v>123</v>
      </c>
      <c r="C24" s="286">
        <v>100</v>
      </c>
      <c r="D24" s="287">
        <v>77.8</v>
      </c>
      <c r="E24" s="287" t="s">
        <v>2764</v>
      </c>
      <c r="F24" s="287" t="s">
        <v>2764</v>
      </c>
      <c r="G24" s="287">
        <v>44.4</v>
      </c>
      <c r="H24" s="287" t="s">
        <v>2764</v>
      </c>
      <c r="I24" s="288">
        <v>55.6</v>
      </c>
    </row>
    <row r="25" spans="1:9" ht="19.5" customHeight="1">
      <c r="A25" s="145" t="s">
        <v>855</v>
      </c>
      <c r="B25" s="285" t="s">
        <v>122</v>
      </c>
      <c r="C25" s="286">
        <v>100</v>
      </c>
      <c r="D25" s="287">
        <v>48</v>
      </c>
      <c r="E25" s="287" t="s">
        <v>2764</v>
      </c>
      <c r="F25" s="287">
        <v>12</v>
      </c>
      <c r="G25" s="287">
        <v>28</v>
      </c>
      <c r="H25" s="287" t="s">
        <v>2764</v>
      </c>
      <c r="I25" s="288">
        <v>60</v>
      </c>
    </row>
    <row r="26" spans="1:9" ht="19.5" customHeight="1">
      <c r="A26" s="648" t="s">
        <v>831</v>
      </c>
      <c r="B26" s="285" t="s">
        <v>123</v>
      </c>
      <c r="C26" s="286">
        <v>100</v>
      </c>
      <c r="D26" s="287">
        <v>33.299999999999997</v>
      </c>
      <c r="E26" s="287" t="s">
        <v>2764</v>
      </c>
      <c r="F26" s="287" t="s">
        <v>2764</v>
      </c>
      <c r="G26" s="287" t="s">
        <v>2764</v>
      </c>
      <c r="H26" s="287" t="s">
        <v>2764</v>
      </c>
      <c r="I26" s="288">
        <v>100</v>
      </c>
    </row>
    <row r="27" spans="1:9" ht="19.5" customHeight="1">
      <c r="A27" s="144" t="s">
        <v>832</v>
      </c>
      <c r="B27" s="285" t="s">
        <v>122</v>
      </c>
      <c r="C27" s="286">
        <v>100</v>
      </c>
      <c r="D27" s="287">
        <v>70</v>
      </c>
      <c r="E27" s="287" t="s">
        <v>2764</v>
      </c>
      <c r="F27" s="287">
        <v>30</v>
      </c>
      <c r="G27" s="287">
        <v>30</v>
      </c>
      <c r="H27" s="287" t="s">
        <v>2764</v>
      </c>
      <c r="I27" s="288">
        <v>40</v>
      </c>
    </row>
    <row r="28" spans="1:9" ht="19.5" customHeight="1">
      <c r="A28" s="647" t="s">
        <v>833</v>
      </c>
      <c r="B28" s="285" t="s">
        <v>123</v>
      </c>
      <c r="C28" s="286">
        <v>100</v>
      </c>
      <c r="D28" s="287">
        <v>100</v>
      </c>
      <c r="E28" s="287" t="s">
        <v>2764</v>
      </c>
      <c r="F28" s="287">
        <v>50</v>
      </c>
      <c r="G28" s="287">
        <v>50</v>
      </c>
      <c r="H28" s="287" t="s">
        <v>2764</v>
      </c>
      <c r="I28" s="288" t="s">
        <v>2764</v>
      </c>
    </row>
    <row r="29" spans="1:9" ht="19.5" customHeight="1">
      <c r="A29" s="144" t="s">
        <v>834</v>
      </c>
      <c r="B29" s="285" t="s">
        <v>122</v>
      </c>
      <c r="C29" s="286">
        <v>100</v>
      </c>
      <c r="D29" s="287">
        <v>90</v>
      </c>
      <c r="E29" s="287" t="s">
        <v>2764</v>
      </c>
      <c r="F29" s="287">
        <v>10</v>
      </c>
      <c r="G29" s="287">
        <v>55</v>
      </c>
      <c r="H29" s="287" t="s">
        <v>2764</v>
      </c>
      <c r="I29" s="288">
        <v>35</v>
      </c>
    </row>
    <row r="30" spans="1:9" ht="19.5" customHeight="1">
      <c r="A30" s="647" t="s">
        <v>835</v>
      </c>
      <c r="B30" s="285" t="s">
        <v>123</v>
      </c>
      <c r="C30" s="286">
        <v>100</v>
      </c>
      <c r="D30" s="287">
        <v>85.7</v>
      </c>
      <c r="E30" s="287" t="s">
        <v>2764</v>
      </c>
      <c r="F30" s="287" t="s">
        <v>2764</v>
      </c>
      <c r="G30" s="287">
        <v>57.1</v>
      </c>
      <c r="H30" s="287" t="s">
        <v>2764</v>
      </c>
      <c r="I30" s="288">
        <v>42.9</v>
      </c>
    </row>
    <row r="31" spans="1:9" ht="19.5" customHeight="1">
      <c r="A31" s="145" t="s">
        <v>837</v>
      </c>
      <c r="B31" s="285" t="s">
        <v>122</v>
      </c>
      <c r="C31" s="286">
        <v>100</v>
      </c>
      <c r="D31" s="287">
        <v>70</v>
      </c>
      <c r="E31" s="287">
        <v>10</v>
      </c>
      <c r="F31" s="287">
        <v>10</v>
      </c>
      <c r="G31" s="287">
        <v>50</v>
      </c>
      <c r="H31" s="287" t="s">
        <v>2764</v>
      </c>
      <c r="I31" s="288">
        <v>30</v>
      </c>
    </row>
    <row r="32" spans="1:9" ht="19.5" customHeight="1">
      <c r="A32" s="648" t="s">
        <v>838</v>
      </c>
      <c r="B32" s="285" t="s">
        <v>123</v>
      </c>
      <c r="C32" s="286">
        <v>100</v>
      </c>
      <c r="D32" s="287">
        <v>77.8</v>
      </c>
      <c r="E32" s="287">
        <v>11.1</v>
      </c>
      <c r="F32" s="287">
        <v>22.3</v>
      </c>
      <c r="G32" s="287">
        <v>33.299999999999997</v>
      </c>
      <c r="H32" s="287" t="s">
        <v>2764</v>
      </c>
      <c r="I32" s="288">
        <v>33.299999999999997</v>
      </c>
    </row>
    <row r="33" spans="1:9" ht="19.5" customHeight="1">
      <c r="A33" s="145" t="s">
        <v>839</v>
      </c>
      <c r="B33" s="285" t="s">
        <v>122</v>
      </c>
      <c r="C33" s="286">
        <v>100</v>
      </c>
      <c r="D33" s="287">
        <v>81</v>
      </c>
      <c r="E33" s="287" t="s">
        <v>2764</v>
      </c>
      <c r="F33" s="287">
        <v>4.8</v>
      </c>
      <c r="G33" s="287">
        <v>19</v>
      </c>
      <c r="H33" s="287" t="s">
        <v>2764</v>
      </c>
      <c r="I33" s="288">
        <v>76.2</v>
      </c>
    </row>
    <row r="34" spans="1:9" ht="19.5" customHeight="1">
      <c r="A34" s="648" t="s">
        <v>840</v>
      </c>
      <c r="B34" s="285" t="s">
        <v>123</v>
      </c>
      <c r="C34" s="286">
        <v>100</v>
      </c>
      <c r="D34" s="287" t="s">
        <v>2764</v>
      </c>
      <c r="E34" s="287" t="s">
        <v>2764</v>
      </c>
      <c r="F34" s="287" t="s">
        <v>2764</v>
      </c>
      <c r="G34" s="287" t="s">
        <v>2764</v>
      </c>
      <c r="H34" s="287" t="s">
        <v>2764</v>
      </c>
      <c r="I34" s="288">
        <v>100</v>
      </c>
    </row>
    <row r="35" spans="1:9" ht="19.5" customHeight="1">
      <c r="A35" s="145" t="s">
        <v>2896</v>
      </c>
      <c r="B35" s="285" t="s">
        <v>122</v>
      </c>
      <c r="C35" s="286">
        <v>100</v>
      </c>
      <c r="D35" s="287">
        <v>86.8</v>
      </c>
      <c r="E35" s="287">
        <v>15.8</v>
      </c>
      <c r="F35" s="287">
        <v>7.9</v>
      </c>
      <c r="G35" s="287">
        <v>26.3</v>
      </c>
      <c r="H35" s="287" t="s">
        <v>2764</v>
      </c>
      <c r="I35" s="288">
        <v>50</v>
      </c>
    </row>
    <row r="36" spans="1:9" ht="19.5" customHeight="1">
      <c r="A36" s="648" t="s">
        <v>2897</v>
      </c>
      <c r="B36" s="285" t="s">
        <v>123</v>
      </c>
      <c r="C36" s="286">
        <v>100</v>
      </c>
      <c r="D36" s="287">
        <v>44.4</v>
      </c>
      <c r="E36" s="287" t="s">
        <v>2764</v>
      </c>
      <c r="F36" s="287">
        <v>22.2</v>
      </c>
      <c r="G36" s="287">
        <v>22.2</v>
      </c>
      <c r="H36" s="287" t="s">
        <v>2764</v>
      </c>
      <c r="I36" s="288">
        <v>55.6</v>
      </c>
    </row>
    <row r="37" spans="1:9" ht="19.5" customHeight="1">
      <c r="A37" s="145" t="s">
        <v>841</v>
      </c>
      <c r="B37" s="285" t="s">
        <v>122</v>
      </c>
      <c r="C37" s="286">
        <v>100</v>
      </c>
      <c r="D37" s="289">
        <v>78.900000000000006</v>
      </c>
      <c r="E37" s="289">
        <v>15.8</v>
      </c>
      <c r="F37" s="289">
        <v>5.3</v>
      </c>
      <c r="G37" s="289">
        <v>47.4</v>
      </c>
      <c r="H37" s="289" t="s">
        <v>2764</v>
      </c>
      <c r="I37" s="290">
        <v>31.5</v>
      </c>
    </row>
    <row r="38" spans="1:9" ht="19.5" customHeight="1">
      <c r="A38" s="647" t="s">
        <v>2266</v>
      </c>
      <c r="B38" s="285" t="s">
        <v>123</v>
      </c>
      <c r="C38" s="286">
        <v>100</v>
      </c>
      <c r="D38" s="289">
        <v>80</v>
      </c>
      <c r="E38" s="289" t="s">
        <v>2764</v>
      </c>
      <c r="F38" s="289">
        <v>10</v>
      </c>
      <c r="G38" s="289">
        <v>70</v>
      </c>
      <c r="H38" s="289" t="s">
        <v>2764</v>
      </c>
      <c r="I38" s="290">
        <v>20</v>
      </c>
    </row>
    <row r="39" spans="1:9" ht="19.5" customHeight="1">
      <c r="A39" s="144" t="s">
        <v>856</v>
      </c>
      <c r="B39" s="285" t="s">
        <v>122</v>
      </c>
      <c r="C39" s="286">
        <v>100</v>
      </c>
      <c r="D39" s="287">
        <v>82.1</v>
      </c>
      <c r="E39" s="287">
        <v>7.2</v>
      </c>
      <c r="F39" s="287">
        <v>7.2</v>
      </c>
      <c r="G39" s="287">
        <v>46.4</v>
      </c>
      <c r="H39" s="288" t="s">
        <v>2764</v>
      </c>
      <c r="I39" s="290">
        <v>39.200000000000003</v>
      </c>
    </row>
    <row r="40" spans="1:9" ht="19.5" customHeight="1">
      <c r="A40" s="647" t="s">
        <v>1787</v>
      </c>
      <c r="B40" s="285" t="s">
        <v>123</v>
      </c>
      <c r="C40" s="286">
        <v>100</v>
      </c>
      <c r="D40" s="287">
        <v>73.3</v>
      </c>
      <c r="E40" s="287">
        <v>6.7</v>
      </c>
      <c r="F40" s="287" t="s">
        <v>2764</v>
      </c>
      <c r="G40" s="287">
        <v>33.299999999999997</v>
      </c>
      <c r="H40" s="288" t="s">
        <v>2764</v>
      </c>
      <c r="I40" s="290">
        <v>60</v>
      </c>
    </row>
    <row r="41" spans="1:9" ht="19.5" customHeight="1">
      <c r="A41" s="145" t="s">
        <v>842</v>
      </c>
      <c r="B41" s="285" t="s">
        <v>122</v>
      </c>
      <c r="C41" s="286">
        <v>100</v>
      </c>
      <c r="D41" s="289">
        <v>84.6</v>
      </c>
      <c r="E41" s="291">
        <v>15.4</v>
      </c>
      <c r="F41" s="289" t="s">
        <v>2764</v>
      </c>
      <c r="G41" s="289">
        <v>46.2</v>
      </c>
      <c r="H41" s="290">
        <v>7.7</v>
      </c>
      <c r="I41" s="290">
        <v>30.7</v>
      </c>
    </row>
    <row r="42" spans="1:9" ht="19.5" customHeight="1">
      <c r="A42" s="648" t="s">
        <v>1631</v>
      </c>
      <c r="B42" s="285" t="s">
        <v>123</v>
      </c>
      <c r="C42" s="286">
        <v>100</v>
      </c>
      <c r="D42" s="289">
        <v>66.7</v>
      </c>
      <c r="E42" s="289">
        <v>33.36</v>
      </c>
      <c r="F42" s="289" t="s">
        <v>2764</v>
      </c>
      <c r="G42" s="289" t="s">
        <v>2764</v>
      </c>
      <c r="H42" s="290" t="s">
        <v>2764</v>
      </c>
      <c r="I42" s="290">
        <v>66.7</v>
      </c>
    </row>
    <row r="43" spans="1:9" ht="19.5" customHeight="1">
      <c r="A43" s="145" t="s">
        <v>857</v>
      </c>
      <c r="B43" s="285" t="s">
        <v>122</v>
      </c>
      <c r="C43" s="286">
        <v>100</v>
      </c>
      <c r="D43" s="287">
        <v>61.5</v>
      </c>
      <c r="E43" s="287" t="s">
        <v>2764</v>
      </c>
      <c r="F43" s="287" t="s">
        <v>2764</v>
      </c>
      <c r="G43" s="287">
        <v>53.8</v>
      </c>
      <c r="H43" s="288" t="s">
        <v>2764</v>
      </c>
      <c r="I43" s="290">
        <v>46.2</v>
      </c>
    </row>
    <row r="44" spans="1:9" ht="19.5" customHeight="1">
      <c r="A44" s="648" t="s">
        <v>858</v>
      </c>
      <c r="B44" s="285" t="s">
        <v>123</v>
      </c>
      <c r="C44" s="286">
        <v>100</v>
      </c>
      <c r="D44" s="287">
        <v>75</v>
      </c>
      <c r="E44" s="287" t="s">
        <v>2764</v>
      </c>
      <c r="F44" s="287" t="s">
        <v>2764</v>
      </c>
      <c r="G44" s="287">
        <v>50</v>
      </c>
      <c r="H44" s="288" t="s">
        <v>2764</v>
      </c>
      <c r="I44" s="290">
        <v>50</v>
      </c>
    </row>
    <row r="45" spans="1:9" ht="19.5" customHeight="1">
      <c r="A45" s="144" t="s">
        <v>859</v>
      </c>
      <c r="B45" s="285" t="s">
        <v>122</v>
      </c>
      <c r="C45" s="286">
        <v>100</v>
      </c>
      <c r="D45" s="287">
        <v>71.099999999999994</v>
      </c>
      <c r="E45" s="287">
        <v>7.9</v>
      </c>
      <c r="F45" s="287">
        <v>3.9</v>
      </c>
      <c r="G45" s="287">
        <v>46.1</v>
      </c>
      <c r="H45" s="288" t="s">
        <v>2764</v>
      </c>
      <c r="I45" s="290">
        <v>42.1</v>
      </c>
    </row>
    <row r="46" spans="1:9" ht="19.5" customHeight="1">
      <c r="A46" s="647" t="s">
        <v>1637</v>
      </c>
      <c r="B46" s="285" t="s">
        <v>123</v>
      </c>
      <c r="C46" s="286">
        <v>100</v>
      </c>
      <c r="D46" s="287">
        <v>66.7</v>
      </c>
      <c r="E46" s="287" t="s">
        <v>2768</v>
      </c>
      <c r="F46" s="287">
        <v>8.3000000000000007</v>
      </c>
      <c r="G46" s="287">
        <v>33.299999999999997</v>
      </c>
      <c r="H46" s="288" t="s">
        <v>2764</v>
      </c>
      <c r="I46" s="290">
        <v>50.1</v>
      </c>
    </row>
    <row r="47" spans="1:9" ht="19.5" customHeight="1">
      <c r="A47" s="145" t="s">
        <v>845</v>
      </c>
      <c r="B47" s="285" t="s">
        <v>122</v>
      </c>
      <c r="C47" s="286">
        <v>100</v>
      </c>
      <c r="D47" s="287">
        <v>85.7</v>
      </c>
      <c r="E47" s="287" t="s">
        <v>2764</v>
      </c>
      <c r="F47" s="287" t="s">
        <v>2764</v>
      </c>
      <c r="G47" s="287">
        <v>14.3</v>
      </c>
      <c r="H47" s="288" t="s">
        <v>2764</v>
      </c>
      <c r="I47" s="290">
        <v>85.7</v>
      </c>
    </row>
    <row r="48" spans="1:9" ht="19.5" customHeight="1">
      <c r="A48" s="648" t="s">
        <v>846</v>
      </c>
      <c r="B48" s="901"/>
      <c r="C48" s="902"/>
      <c r="D48" s="903"/>
      <c r="E48" s="903"/>
      <c r="F48" s="903"/>
      <c r="G48" s="903"/>
      <c r="H48" s="904"/>
      <c r="I48" s="290"/>
    </row>
    <row r="49" spans="1:9" ht="19.5" customHeight="1">
      <c r="A49" s="145" t="s">
        <v>860</v>
      </c>
      <c r="B49" s="285" t="s">
        <v>122</v>
      </c>
      <c r="C49" s="286">
        <v>100</v>
      </c>
      <c r="D49" s="289" t="s">
        <v>2764</v>
      </c>
      <c r="E49" s="289">
        <v>33.299999999999997</v>
      </c>
      <c r="F49" s="289" t="s">
        <v>2764</v>
      </c>
      <c r="G49" s="289">
        <v>66.7</v>
      </c>
      <c r="H49" s="290" t="s">
        <v>2764</v>
      </c>
      <c r="I49" s="290" t="s">
        <v>2764</v>
      </c>
    </row>
    <row r="50" spans="1:9" ht="19.5" customHeight="1">
      <c r="A50" s="648" t="s">
        <v>848</v>
      </c>
      <c r="B50" s="901"/>
      <c r="C50" s="902"/>
      <c r="D50" s="289"/>
      <c r="E50" s="289"/>
      <c r="F50" s="289"/>
      <c r="G50" s="289"/>
      <c r="H50" s="290"/>
      <c r="I50" s="290"/>
    </row>
    <row r="51" spans="1:9" ht="19.5" customHeight="1">
      <c r="A51" s="145" t="s">
        <v>849</v>
      </c>
      <c r="B51" s="285" t="s">
        <v>122</v>
      </c>
      <c r="C51" s="286">
        <v>100</v>
      </c>
      <c r="D51" s="289">
        <v>80</v>
      </c>
      <c r="E51" s="289">
        <v>10</v>
      </c>
      <c r="F51" s="289" t="s">
        <v>2764</v>
      </c>
      <c r="G51" s="289">
        <v>50</v>
      </c>
      <c r="H51" s="290" t="s">
        <v>2764</v>
      </c>
      <c r="I51" s="290">
        <v>40</v>
      </c>
    </row>
    <row r="52" spans="1:9" ht="19.5" customHeight="1">
      <c r="A52" s="648" t="s">
        <v>2261</v>
      </c>
      <c r="B52" s="285" t="s">
        <v>123</v>
      </c>
      <c r="C52" s="286">
        <v>100</v>
      </c>
      <c r="D52" s="289">
        <v>100</v>
      </c>
      <c r="E52" s="289" t="s">
        <v>2764</v>
      </c>
      <c r="F52" s="289" t="s">
        <v>2764</v>
      </c>
      <c r="G52" s="289">
        <v>50</v>
      </c>
      <c r="H52" s="290" t="s">
        <v>2764</v>
      </c>
      <c r="I52" s="290">
        <v>50</v>
      </c>
    </row>
    <row r="53" spans="1:9" ht="19.5" customHeight="1">
      <c r="A53" s="145" t="s">
        <v>1514</v>
      </c>
      <c r="B53" s="285" t="s">
        <v>122</v>
      </c>
      <c r="C53" s="286">
        <v>100</v>
      </c>
      <c r="D53" s="289">
        <v>85.2</v>
      </c>
      <c r="E53" s="289">
        <v>3.7</v>
      </c>
      <c r="F53" s="289">
        <v>7.4</v>
      </c>
      <c r="G53" s="289">
        <v>48.1</v>
      </c>
      <c r="H53" s="289">
        <v>3.7</v>
      </c>
      <c r="I53" s="290">
        <v>37.1</v>
      </c>
    </row>
    <row r="54" spans="1:9" ht="18" customHeight="1">
      <c r="A54" s="648" t="s">
        <v>1785</v>
      </c>
      <c r="B54" s="285" t="s">
        <v>123</v>
      </c>
      <c r="C54" s="286">
        <v>100</v>
      </c>
      <c r="D54" s="289">
        <v>71.400000000000006</v>
      </c>
      <c r="E54" s="289" t="s">
        <v>2764</v>
      </c>
      <c r="F54" s="289">
        <v>14.3</v>
      </c>
      <c r="G54" s="289">
        <v>28.6</v>
      </c>
      <c r="H54" s="289">
        <v>14.3</v>
      </c>
      <c r="I54" s="290">
        <v>42.8</v>
      </c>
    </row>
    <row r="55" spans="1:9" ht="17.25" customHeight="1">
      <c r="A55" s="145" t="s">
        <v>851</v>
      </c>
      <c r="B55" s="285" t="s">
        <v>122</v>
      </c>
      <c r="C55" s="286">
        <v>100</v>
      </c>
      <c r="D55" s="287">
        <v>76.7</v>
      </c>
      <c r="E55" s="287" t="s">
        <v>2764</v>
      </c>
      <c r="F55" s="287">
        <v>13.3</v>
      </c>
      <c r="G55" s="287">
        <v>26.7</v>
      </c>
      <c r="H55" s="287">
        <v>3.3</v>
      </c>
      <c r="I55" s="288">
        <v>56.7</v>
      </c>
    </row>
    <row r="56" spans="1:9" ht="19.5" customHeight="1">
      <c r="A56" s="648" t="s">
        <v>852</v>
      </c>
      <c r="B56" s="285" t="s">
        <v>123</v>
      </c>
      <c r="C56" s="286">
        <v>100</v>
      </c>
      <c r="D56" s="289">
        <v>100</v>
      </c>
      <c r="E56" s="289" t="s">
        <v>2764</v>
      </c>
      <c r="F56" s="289">
        <v>10</v>
      </c>
      <c r="G56" s="289">
        <v>40</v>
      </c>
      <c r="H56" s="289" t="s">
        <v>2764</v>
      </c>
      <c r="I56" s="290">
        <v>50</v>
      </c>
    </row>
    <row r="57" spans="1:9" ht="17.25" customHeight="1">
      <c r="A57" s="181" t="s">
        <v>853</v>
      </c>
      <c r="B57" s="285" t="s">
        <v>122</v>
      </c>
      <c r="C57" s="286">
        <v>100</v>
      </c>
      <c r="D57" s="287">
        <v>50</v>
      </c>
      <c r="E57" s="287" t="s">
        <v>2764</v>
      </c>
      <c r="F57" s="287">
        <v>2.4</v>
      </c>
      <c r="G57" s="287">
        <v>38.1</v>
      </c>
      <c r="H57" s="287">
        <v>2.4</v>
      </c>
      <c r="I57" s="288">
        <v>57.1</v>
      </c>
    </row>
    <row r="58" spans="1:9" ht="17.25" customHeight="1">
      <c r="A58" s="649" t="s">
        <v>854</v>
      </c>
      <c r="B58" s="285" t="s">
        <v>123</v>
      </c>
      <c r="C58" s="286">
        <v>100</v>
      </c>
      <c r="D58" s="287">
        <v>85.2</v>
      </c>
      <c r="E58" s="287">
        <v>7.1</v>
      </c>
      <c r="F58" s="287">
        <v>7.1</v>
      </c>
      <c r="G58" s="287">
        <v>21.4</v>
      </c>
      <c r="H58" s="287" t="s">
        <v>2764</v>
      </c>
      <c r="I58" s="288">
        <v>64.400000000000006</v>
      </c>
    </row>
    <row r="60" spans="1:9" ht="29.25" customHeight="1">
      <c r="A60" s="1558" t="s">
        <v>2898</v>
      </c>
      <c r="B60" s="1558"/>
      <c r="C60" s="1558"/>
      <c r="D60" s="1558"/>
      <c r="E60" s="1558"/>
      <c r="F60" s="1558"/>
      <c r="G60" s="1558"/>
      <c r="H60" s="1558"/>
      <c r="I60" s="1558"/>
    </row>
    <row r="61" spans="1:9" ht="15.75" customHeight="1">
      <c r="A61" s="633" t="s">
        <v>3691</v>
      </c>
    </row>
  </sheetData>
  <mergeCells count="9">
    <mergeCell ref="A60:I60"/>
    <mergeCell ref="A7:I7"/>
    <mergeCell ref="A10:I10"/>
    <mergeCell ref="A5:B6"/>
    <mergeCell ref="C5:D5"/>
    <mergeCell ref="E5:E6"/>
    <mergeCell ref="F5:F6"/>
    <mergeCell ref="G5:H5"/>
    <mergeCell ref="I5:I6"/>
  </mergeCells>
  <hyperlinks>
    <hyperlink ref="J4:K4" location="'Spis tablic     List of tables'!A3" display="Return to list tables"/>
    <hyperlink ref="A1" location="'SPIS TABLIC'!A1" display="POWRÓT/BACK"/>
  </hyperlink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40.85546875" style="576" customWidth="1"/>
    <col min="2" max="2" width="21.85546875" style="576" customWidth="1"/>
    <col min="3" max="3" width="49.85546875" style="576" customWidth="1"/>
    <col min="4" max="16384" width="9.140625" style="576"/>
  </cols>
  <sheetData>
    <row r="1" spans="1:3" ht="15">
      <c r="A1" s="521" t="s">
        <v>1872</v>
      </c>
    </row>
    <row r="3" spans="1:3" ht="16.5" customHeight="1">
      <c r="A3" s="1563" t="s">
        <v>2608</v>
      </c>
      <c r="B3" s="1564"/>
      <c r="C3" s="1564"/>
    </row>
    <row r="4" spans="1:3" ht="16.5" customHeight="1">
      <c r="A4" s="1565" t="s">
        <v>2607</v>
      </c>
      <c r="B4" s="1565"/>
      <c r="C4" s="1565"/>
    </row>
    <row r="5" spans="1:3" ht="36" customHeight="1">
      <c r="A5" s="566" t="s">
        <v>0</v>
      </c>
      <c r="B5" s="584" t="s">
        <v>2268</v>
      </c>
      <c r="C5" s="645" t="s">
        <v>1</v>
      </c>
    </row>
    <row r="6" spans="1:3" ht="15" customHeight="1">
      <c r="A6" s="231" t="s">
        <v>103</v>
      </c>
      <c r="B6" s="465">
        <v>28</v>
      </c>
      <c r="C6" s="635" t="s">
        <v>104</v>
      </c>
    </row>
    <row r="7" spans="1:3" ht="15" customHeight="1">
      <c r="A7" s="207" t="s">
        <v>105</v>
      </c>
      <c r="B7" s="215">
        <v>3151</v>
      </c>
      <c r="C7" s="599" t="s">
        <v>106</v>
      </c>
    </row>
    <row r="8" spans="1:3" ht="15" customHeight="1">
      <c r="A8" s="213" t="s">
        <v>107</v>
      </c>
      <c r="B8" s="215">
        <v>2076</v>
      </c>
      <c r="C8" s="650" t="s">
        <v>2864</v>
      </c>
    </row>
    <row r="9" spans="1:3" ht="16.5" customHeight="1">
      <c r="A9" s="209" t="s">
        <v>108</v>
      </c>
      <c r="B9" s="215">
        <v>221</v>
      </c>
      <c r="C9" s="603" t="s">
        <v>1632</v>
      </c>
    </row>
    <row r="10" spans="1:3" ht="15" customHeight="1">
      <c r="A10" s="210" t="s">
        <v>109</v>
      </c>
      <c r="B10" s="215">
        <v>895</v>
      </c>
      <c r="C10" s="601" t="s">
        <v>1870</v>
      </c>
    </row>
    <row r="11" spans="1:3" ht="15" customHeight="1">
      <c r="A11" s="209" t="s">
        <v>107</v>
      </c>
      <c r="B11" s="215">
        <v>585</v>
      </c>
      <c r="C11" s="603" t="s">
        <v>2864</v>
      </c>
    </row>
    <row r="12" spans="1:3" ht="15" customHeight="1">
      <c r="A12" s="207" t="s">
        <v>1838</v>
      </c>
      <c r="B12" s="215">
        <v>387</v>
      </c>
      <c r="C12" s="599" t="s">
        <v>2269</v>
      </c>
    </row>
    <row r="13" spans="1:3" ht="15" customHeight="1">
      <c r="A13" s="210" t="s">
        <v>107</v>
      </c>
      <c r="B13" s="215">
        <v>277</v>
      </c>
      <c r="C13" s="601" t="s">
        <v>2864</v>
      </c>
    </row>
    <row r="14" spans="1:3" ht="15" customHeight="1">
      <c r="A14" s="42"/>
      <c r="B14" s="176"/>
      <c r="C14" s="155"/>
    </row>
    <row r="15" spans="1:3" ht="17.25" customHeight="1">
      <c r="A15" s="578" t="s">
        <v>110</v>
      </c>
    </row>
    <row r="16" spans="1:3">
      <c r="A16" s="616" t="s">
        <v>111</v>
      </c>
    </row>
  </sheetData>
  <mergeCells count="2">
    <mergeCell ref="A3:C3"/>
    <mergeCell ref="A4:C4"/>
  </mergeCells>
  <hyperlinks>
    <hyperlink ref="A1" location="'SPIS TABLIC'!A1" display="POWRÓT/BACK"/>
  </hyperlinks>
  <pageMargins left="0.75" right="0.75" top="1" bottom="1" header="0.5" footer="0.5"/>
  <pageSetup paperSize="9" scale="66" orientation="portrait" cellComments="asDisplaye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6.7109375" style="576" customWidth="1"/>
    <col min="2" max="3" width="12.85546875" style="576" customWidth="1"/>
    <col min="4" max="4" width="13.5703125" style="576" customWidth="1"/>
    <col min="5" max="5" width="10.7109375" style="576" customWidth="1"/>
    <col min="6" max="6" width="13.85546875" style="576" customWidth="1"/>
    <col min="7" max="8" width="10.7109375" style="576" customWidth="1"/>
    <col min="9" max="9" width="13.7109375" style="576" customWidth="1"/>
    <col min="10" max="10" width="10.7109375" style="576" customWidth="1"/>
    <col min="11" max="11" width="30.28515625" style="576" customWidth="1"/>
    <col min="12" max="16384" width="9.140625" style="576"/>
  </cols>
  <sheetData>
    <row r="1" spans="1:11" ht="15">
      <c r="A1" s="521" t="s">
        <v>1872</v>
      </c>
    </row>
    <row r="3" spans="1:11" ht="15" customHeight="1">
      <c r="A3" s="576" t="s">
        <v>2610</v>
      </c>
    </row>
    <row r="4" spans="1:11" ht="15" customHeight="1">
      <c r="A4" s="614" t="s">
        <v>2609</v>
      </c>
    </row>
    <row r="5" spans="1:11" s="5" customFormat="1" ht="29.25" customHeight="1">
      <c r="A5" s="1567" t="s">
        <v>112</v>
      </c>
      <c r="B5" s="1569" t="s">
        <v>2270</v>
      </c>
      <c r="C5" s="1493" t="s">
        <v>2271</v>
      </c>
      <c r="D5" s="1493"/>
      <c r="E5" s="1493"/>
      <c r="F5" s="1493"/>
      <c r="G5" s="1493"/>
      <c r="H5" s="1493"/>
      <c r="I5" s="1493"/>
      <c r="J5" s="1493"/>
      <c r="K5" s="1571" t="s">
        <v>113</v>
      </c>
    </row>
    <row r="6" spans="1:11" s="5" customFormat="1" ht="48">
      <c r="A6" s="1568"/>
      <c r="B6" s="1570"/>
      <c r="C6" s="911" t="s">
        <v>2272</v>
      </c>
      <c r="D6" s="911" t="s">
        <v>2273</v>
      </c>
      <c r="E6" s="911" t="s">
        <v>2274</v>
      </c>
      <c r="F6" s="911" t="s">
        <v>2901</v>
      </c>
      <c r="G6" s="911" t="s">
        <v>2275</v>
      </c>
      <c r="H6" s="911" t="s">
        <v>2276</v>
      </c>
      <c r="I6" s="911" t="s">
        <v>2277</v>
      </c>
      <c r="J6" s="911" t="s">
        <v>2278</v>
      </c>
      <c r="K6" s="1572"/>
    </row>
    <row r="7" spans="1:11" ht="15" customHeight="1">
      <c r="A7" s="225" t="s">
        <v>1809</v>
      </c>
      <c r="B7" s="229">
        <v>38</v>
      </c>
      <c r="C7" s="229">
        <v>28361</v>
      </c>
      <c r="D7" s="229">
        <v>342</v>
      </c>
      <c r="E7" s="229">
        <v>409</v>
      </c>
      <c r="F7" s="229">
        <v>3421</v>
      </c>
      <c r="G7" s="229">
        <v>10349</v>
      </c>
      <c r="H7" s="229">
        <v>7006</v>
      </c>
      <c r="I7" s="229">
        <v>334</v>
      </c>
      <c r="J7" s="229">
        <v>6500</v>
      </c>
      <c r="K7" s="653" t="s">
        <v>114</v>
      </c>
    </row>
    <row r="8" spans="1:11" ht="15" customHeight="1">
      <c r="A8" s="207" t="s">
        <v>115</v>
      </c>
      <c r="B8" s="205">
        <v>1</v>
      </c>
      <c r="C8" s="205">
        <v>2117</v>
      </c>
      <c r="D8" s="205">
        <v>148</v>
      </c>
      <c r="E8" s="424" t="s">
        <v>2764</v>
      </c>
      <c r="F8" s="205">
        <v>155</v>
      </c>
      <c r="G8" s="205">
        <v>1359</v>
      </c>
      <c r="H8" s="205">
        <v>424</v>
      </c>
      <c r="I8" s="424" t="s">
        <v>2764</v>
      </c>
      <c r="J8" s="205">
        <v>31</v>
      </c>
      <c r="K8" s="654" t="s">
        <v>116</v>
      </c>
    </row>
    <row r="9" spans="1:11" ht="15" customHeight="1">
      <c r="A9" s="207" t="s">
        <v>117</v>
      </c>
      <c r="B9" s="205">
        <v>5</v>
      </c>
      <c r="C9" s="205">
        <v>6277</v>
      </c>
      <c r="D9" s="205">
        <v>107</v>
      </c>
      <c r="E9" s="205">
        <v>389</v>
      </c>
      <c r="F9" s="205">
        <v>250</v>
      </c>
      <c r="G9" s="205">
        <v>4543</v>
      </c>
      <c r="H9" s="205">
        <v>912</v>
      </c>
      <c r="I9" s="424" t="s">
        <v>2764</v>
      </c>
      <c r="J9" s="205">
        <v>76</v>
      </c>
      <c r="K9" s="654" t="s">
        <v>2900</v>
      </c>
    </row>
    <row r="10" spans="1:11" ht="15" customHeight="1">
      <c r="A10" s="207" t="s">
        <v>118</v>
      </c>
      <c r="B10" s="205">
        <v>5</v>
      </c>
      <c r="C10" s="205">
        <v>1246</v>
      </c>
      <c r="D10" s="205">
        <v>24</v>
      </c>
      <c r="E10" s="424" t="s">
        <v>2764</v>
      </c>
      <c r="F10" s="205">
        <v>62</v>
      </c>
      <c r="G10" s="205">
        <v>710</v>
      </c>
      <c r="H10" s="205">
        <v>185</v>
      </c>
      <c r="I10" s="424" t="s">
        <v>2764</v>
      </c>
      <c r="J10" s="205">
        <v>265</v>
      </c>
      <c r="K10" s="654" t="s">
        <v>119</v>
      </c>
    </row>
    <row r="11" spans="1:11" ht="16.5" customHeight="1">
      <c r="A11" s="207" t="s">
        <v>120</v>
      </c>
      <c r="B11" s="205">
        <v>7</v>
      </c>
      <c r="C11" s="205">
        <v>6001</v>
      </c>
      <c r="D11" s="424" t="s">
        <v>2764</v>
      </c>
      <c r="E11" s="205">
        <v>20</v>
      </c>
      <c r="F11" s="424" t="s">
        <v>2764</v>
      </c>
      <c r="G11" s="205">
        <v>24</v>
      </c>
      <c r="H11" s="205">
        <v>4381</v>
      </c>
      <c r="I11" s="205">
        <v>334</v>
      </c>
      <c r="J11" s="205">
        <v>1242</v>
      </c>
      <c r="K11" s="654" t="s">
        <v>1633</v>
      </c>
    </row>
    <row r="12" spans="1:11" ht="15" customHeight="1">
      <c r="A12" s="207" t="s">
        <v>1837</v>
      </c>
      <c r="B12" s="205">
        <v>20</v>
      </c>
      <c r="C12" s="205">
        <v>12720</v>
      </c>
      <c r="D12" s="205">
        <v>63</v>
      </c>
      <c r="E12" s="424" t="s">
        <v>2764</v>
      </c>
      <c r="F12" s="205">
        <v>2954</v>
      </c>
      <c r="G12" s="205">
        <v>3713</v>
      </c>
      <c r="H12" s="205">
        <v>1104</v>
      </c>
      <c r="I12" s="424" t="s">
        <v>2764</v>
      </c>
      <c r="J12" s="205">
        <v>4886</v>
      </c>
      <c r="K12" s="654" t="s">
        <v>2279</v>
      </c>
    </row>
    <row r="13" spans="1:11" ht="15" customHeight="1">
      <c r="A13" s="580"/>
      <c r="B13" s="6"/>
      <c r="C13" s="6"/>
      <c r="D13" s="6"/>
      <c r="E13" s="6"/>
      <c r="F13" s="6"/>
      <c r="G13" s="6"/>
      <c r="H13" s="6"/>
      <c r="I13" s="6"/>
      <c r="J13" s="6"/>
      <c r="K13" s="652"/>
    </row>
    <row r="14" spans="1:11" ht="26.25" customHeight="1">
      <c r="A14" s="1573" t="s">
        <v>3626</v>
      </c>
      <c r="B14" s="1573"/>
      <c r="C14" s="1573"/>
      <c r="D14" s="1573"/>
      <c r="E14" s="1573"/>
      <c r="F14" s="1573"/>
      <c r="G14" s="1573"/>
      <c r="H14" s="1573"/>
      <c r="I14" s="1573"/>
      <c r="J14" s="1573"/>
      <c r="K14" s="1573"/>
    </row>
    <row r="15" spans="1:11" ht="24.75" customHeight="1">
      <c r="A15" s="1566" t="s">
        <v>2899</v>
      </c>
      <c r="B15" s="1566"/>
      <c r="C15" s="1566"/>
      <c r="D15" s="1566"/>
      <c r="E15" s="1566"/>
      <c r="F15" s="1566"/>
      <c r="G15" s="1566"/>
      <c r="H15" s="1566"/>
      <c r="I15" s="1566"/>
      <c r="J15" s="1566"/>
      <c r="K15" s="1566"/>
    </row>
    <row r="16" spans="1:11">
      <c r="A16" s="202"/>
      <c r="B16" s="6"/>
      <c r="C16" s="6"/>
      <c r="D16" s="6"/>
      <c r="E16" s="6"/>
      <c r="F16" s="6"/>
      <c r="G16" s="6"/>
      <c r="H16" s="6"/>
      <c r="I16" s="6"/>
      <c r="J16" s="6"/>
      <c r="K16" s="202"/>
    </row>
    <row r="17" spans="1:11">
      <c r="A17" s="202"/>
      <c r="B17" s="6"/>
      <c r="C17" s="6"/>
      <c r="D17" s="6"/>
      <c r="E17" s="6"/>
      <c r="F17" s="6"/>
      <c r="G17" s="6"/>
      <c r="H17" s="6"/>
      <c r="I17" s="6"/>
      <c r="J17" s="6"/>
      <c r="K17" s="202"/>
    </row>
    <row r="18" spans="1:11">
      <c r="A18" s="202"/>
      <c r="B18" s="202"/>
      <c r="C18" s="202"/>
      <c r="D18" s="202"/>
      <c r="E18" s="202"/>
      <c r="F18" s="202"/>
      <c r="G18" s="202"/>
      <c r="H18" s="202"/>
      <c r="I18" s="202"/>
      <c r="J18" s="202"/>
      <c r="K18" s="202"/>
    </row>
    <row r="19" spans="1:11">
      <c r="A19" s="202"/>
      <c r="B19" s="202"/>
      <c r="C19" s="202"/>
      <c r="D19" s="202"/>
      <c r="E19" s="202"/>
      <c r="F19" s="202"/>
      <c r="G19" s="202"/>
      <c r="H19" s="202"/>
      <c r="I19" s="202"/>
      <c r="J19" s="202"/>
    </row>
  </sheetData>
  <mergeCells count="6">
    <mergeCell ref="A15:K15"/>
    <mergeCell ref="A5:A6"/>
    <mergeCell ref="B5:B6"/>
    <mergeCell ref="C5:J5"/>
    <mergeCell ref="K5:K6"/>
    <mergeCell ref="A14:K14"/>
  </mergeCells>
  <hyperlinks>
    <hyperlink ref="A1" location="'SPIS TABLIC'!A1" display="POWRÓT/BACK"/>
  </hyperlinks>
  <pageMargins left="0.75" right="0.75" top="1" bottom="1" header="0.5" footer="0.5"/>
  <pageSetup paperSize="9" scale="53" orientation="portrait" cellComments="asDisplaye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7.85546875" style="576" customWidth="1"/>
    <col min="2" max="2" width="2.7109375" style="576" customWidth="1"/>
    <col min="3" max="3" width="14.85546875" style="576" customWidth="1"/>
    <col min="4" max="4" width="12.42578125" style="576" customWidth="1"/>
    <col min="5" max="5" width="14.28515625" style="576" customWidth="1"/>
    <col min="6" max="6" width="11.5703125" style="576" customWidth="1"/>
    <col min="7" max="7" width="11.140625" style="576" customWidth="1"/>
    <col min="8" max="8" width="13" style="576" customWidth="1"/>
    <col min="9" max="9" width="10.85546875" style="576" customWidth="1"/>
    <col min="10" max="10" width="30.7109375" style="576" customWidth="1"/>
    <col min="11" max="16384" width="9.140625" style="576"/>
  </cols>
  <sheetData>
    <row r="1" spans="1:14" ht="15">
      <c r="A1" s="521" t="s">
        <v>1872</v>
      </c>
    </row>
    <row r="3" spans="1:14" ht="15" customHeight="1">
      <c r="A3" s="576" t="s">
        <v>2612</v>
      </c>
    </row>
    <row r="4" spans="1:14" ht="15.75" customHeight="1">
      <c r="A4" s="614" t="s">
        <v>2611</v>
      </c>
    </row>
    <row r="5" spans="1:14" ht="21.75" customHeight="1">
      <c r="A5" s="1574" t="s">
        <v>1619</v>
      </c>
      <c r="B5" s="1575"/>
      <c r="C5" s="1493" t="s">
        <v>2280</v>
      </c>
      <c r="D5" s="1493"/>
      <c r="E5" s="1493"/>
      <c r="F5" s="1493"/>
      <c r="G5" s="1493"/>
      <c r="H5" s="1493"/>
      <c r="I5" s="1493"/>
      <c r="J5" s="1576" t="s">
        <v>1618</v>
      </c>
    </row>
    <row r="6" spans="1:14" ht="59.25" customHeight="1">
      <c r="A6" s="1574"/>
      <c r="B6" s="1575"/>
      <c r="C6" s="567" t="s">
        <v>2273</v>
      </c>
      <c r="D6" s="567" t="s">
        <v>2274</v>
      </c>
      <c r="E6" s="567" t="s">
        <v>2901</v>
      </c>
      <c r="F6" s="567" t="s">
        <v>2275</v>
      </c>
      <c r="G6" s="567" t="s">
        <v>2276</v>
      </c>
      <c r="H6" s="567" t="s">
        <v>2277</v>
      </c>
      <c r="I6" s="567" t="s">
        <v>2278</v>
      </c>
      <c r="J6" s="1576"/>
    </row>
    <row r="7" spans="1:14" s="202" customFormat="1" ht="18.75" customHeight="1">
      <c r="A7" s="75" t="s">
        <v>1809</v>
      </c>
      <c r="B7" s="292" t="s">
        <v>122</v>
      </c>
      <c r="C7" s="293">
        <v>631</v>
      </c>
      <c r="D7" s="293">
        <v>266</v>
      </c>
      <c r="E7" s="293">
        <v>5085</v>
      </c>
      <c r="F7" s="293">
        <v>1927</v>
      </c>
      <c r="G7" s="293">
        <v>2677</v>
      </c>
      <c r="H7" s="293">
        <v>381</v>
      </c>
      <c r="I7" s="293">
        <v>1593</v>
      </c>
      <c r="J7" s="611" t="s">
        <v>59</v>
      </c>
    </row>
    <row r="8" spans="1:14" ht="15" customHeight="1">
      <c r="A8" s="75"/>
      <c r="B8" s="294" t="s">
        <v>123</v>
      </c>
      <c r="C8" s="295">
        <v>7486</v>
      </c>
      <c r="D8" s="295">
        <v>3121</v>
      </c>
      <c r="E8" s="295">
        <v>53671</v>
      </c>
      <c r="F8" s="295">
        <v>22334</v>
      </c>
      <c r="G8" s="295">
        <v>36476</v>
      </c>
      <c r="H8" s="295">
        <v>4937</v>
      </c>
      <c r="I8" s="295">
        <v>18607</v>
      </c>
      <c r="J8" s="599"/>
    </row>
    <row r="9" spans="1:14" ht="15" customHeight="1">
      <c r="A9" s="580" t="s">
        <v>124</v>
      </c>
      <c r="B9" s="297" t="s">
        <v>122</v>
      </c>
      <c r="C9" s="298">
        <v>416</v>
      </c>
      <c r="D9" s="298">
        <v>162</v>
      </c>
      <c r="E9" s="298">
        <v>3135</v>
      </c>
      <c r="F9" s="298">
        <v>1402</v>
      </c>
      <c r="G9" s="298">
        <v>1675</v>
      </c>
      <c r="H9" s="298">
        <v>229</v>
      </c>
      <c r="I9" s="298">
        <v>1124</v>
      </c>
      <c r="J9" s="599" t="s">
        <v>37</v>
      </c>
    </row>
    <row r="10" spans="1:14" ht="15" customHeight="1">
      <c r="A10" s="580"/>
      <c r="B10" s="297" t="s">
        <v>123</v>
      </c>
      <c r="C10" s="298">
        <v>5404</v>
      </c>
      <c r="D10" s="298">
        <v>2115</v>
      </c>
      <c r="E10" s="298">
        <v>33827</v>
      </c>
      <c r="F10" s="298">
        <v>17902</v>
      </c>
      <c r="G10" s="298">
        <v>25275</v>
      </c>
      <c r="H10" s="298">
        <v>3201</v>
      </c>
      <c r="I10" s="298">
        <v>13586</v>
      </c>
      <c r="J10" s="599"/>
      <c r="N10" s="7"/>
    </row>
    <row r="11" spans="1:14" ht="15" customHeight="1">
      <c r="A11" s="580" t="s">
        <v>6</v>
      </c>
      <c r="B11" s="297" t="s">
        <v>122</v>
      </c>
      <c r="C11" s="298">
        <v>101</v>
      </c>
      <c r="D11" s="298">
        <v>31</v>
      </c>
      <c r="E11" s="298">
        <v>1018</v>
      </c>
      <c r="F11" s="298">
        <v>243</v>
      </c>
      <c r="G11" s="298">
        <v>461</v>
      </c>
      <c r="H11" s="298">
        <v>67</v>
      </c>
      <c r="I11" s="298">
        <v>189</v>
      </c>
      <c r="J11" s="599" t="s">
        <v>46</v>
      </c>
      <c r="N11" s="7"/>
    </row>
    <row r="12" spans="1:14" ht="15" customHeight="1">
      <c r="A12" s="580"/>
      <c r="B12" s="297" t="s">
        <v>123</v>
      </c>
      <c r="C12" s="298">
        <v>817</v>
      </c>
      <c r="D12" s="298">
        <v>304</v>
      </c>
      <c r="E12" s="298">
        <v>9266</v>
      </c>
      <c r="F12" s="298">
        <v>1829</v>
      </c>
      <c r="G12" s="298">
        <v>4841</v>
      </c>
      <c r="H12" s="298">
        <v>656</v>
      </c>
      <c r="I12" s="298">
        <v>1888</v>
      </c>
      <c r="J12" s="598"/>
      <c r="N12" s="7"/>
    </row>
    <row r="13" spans="1:14" ht="16.5" customHeight="1">
      <c r="A13" s="580" t="s">
        <v>98</v>
      </c>
      <c r="B13" s="297" t="s">
        <v>122</v>
      </c>
      <c r="C13" s="298">
        <v>2</v>
      </c>
      <c r="D13" s="298">
        <v>2</v>
      </c>
      <c r="E13" s="455" t="s">
        <v>2764</v>
      </c>
      <c r="F13" s="298">
        <v>30</v>
      </c>
      <c r="G13" s="298">
        <v>12</v>
      </c>
      <c r="H13" s="298">
        <v>6</v>
      </c>
      <c r="I13" s="298">
        <v>18</v>
      </c>
      <c r="J13" s="599" t="s">
        <v>99</v>
      </c>
      <c r="N13" s="7"/>
    </row>
    <row r="14" spans="1:14" ht="15" customHeight="1">
      <c r="A14" s="580"/>
      <c r="B14" s="297" t="s">
        <v>123</v>
      </c>
      <c r="C14" s="298">
        <v>9</v>
      </c>
      <c r="D14" s="298">
        <v>22</v>
      </c>
      <c r="E14" s="455" t="s">
        <v>2764</v>
      </c>
      <c r="F14" s="298">
        <v>146</v>
      </c>
      <c r="G14" s="298">
        <v>63</v>
      </c>
      <c r="H14" s="298">
        <v>34</v>
      </c>
      <c r="I14" s="298">
        <v>94</v>
      </c>
      <c r="J14" s="598"/>
      <c r="N14" s="8"/>
    </row>
    <row r="15" spans="1:14" ht="15" customHeight="1">
      <c r="A15" s="580" t="s">
        <v>2106</v>
      </c>
      <c r="B15" s="297" t="s">
        <v>122</v>
      </c>
      <c r="C15" s="298">
        <v>15</v>
      </c>
      <c r="D15" s="298">
        <v>10</v>
      </c>
      <c r="E15" s="298">
        <v>97</v>
      </c>
      <c r="F15" s="298">
        <v>44</v>
      </c>
      <c r="G15" s="298">
        <v>119</v>
      </c>
      <c r="H15" s="298">
        <v>16</v>
      </c>
      <c r="I15" s="298">
        <v>54</v>
      </c>
      <c r="J15" s="598" t="s">
        <v>2281</v>
      </c>
      <c r="N15" s="7"/>
    </row>
    <row r="16" spans="1:14" ht="15" customHeight="1">
      <c r="A16" s="580"/>
      <c r="B16" s="297" t="s">
        <v>123</v>
      </c>
      <c r="C16" s="298">
        <v>87</v>
      </c>
      <c r="D16" s="298">
        <v>60</v>
      </c>
      <c r="E16" s="298">
        <v>440</v>
      </c>
      <c r="F16" s="298">
        <v>173</v>
      </c>
      <c r="G16" s="298">
        <v>772</v>
      </c>
      <c r="H16" s="298">
        <v>77</v>
      </c>
      <c r="I16" s="298">
        <v>348</v>
      </c>
      <c r="J16" s="599"/>
      <c r="N16" s="8"/>
    </row>
    <row r="17" spans="1:14" ht="15" customHeight="1">
      <c r="A17" s="580" t="s">
        <v>1909</v>
      </c>
      <c r="B17" s="297" t="s">
        <v>122</v>
      </c>
      <c r="C17" s="298">
        <v>39</v>
      </c>
      <c r="D17" s="298">
        <v>8</v>
      </c>
      <c r="E17" s="298">
        <v>473</v>
      </c>
      <c r="F17" s="298">
        <v>110</v>
      </c>
      <c r="G17" s="298">
        <v>201</v>
      </c>
      <c r="H17" s="298">
        <v>30</v>
      </c>
      <c r="I17" s="298">
        <v>121</v>
      </c>
      <c r="J17" s="599" t="s">
        <v>2282</v>
      </c>
      <c r="N17" s="7"/>
    </row>
    <row r="18" spans="1:14" ht="15" customHeight="1">
      <c r="A18" s="580"/>
      <c r="B18" s="297" t="s">
        <v>123</v>
      </c>
      <c r="C18" s="298">
        <v>533</v>
      </c>
      <c r="D18" s="298">
        <v>133</v>
      </c>
      <c r="E18" s="298">
        <v>5850</v>
      </c>
      <c r="F18" s="298">
        <v>1297</v>
      </c>
      <c r="G18" s="298">
        <v>3119</v>
      </c>
      <c r="H18" s="298">
        <v>407</v>
      </c>
      <c r="I18" s="298">
        <v>1627</v>
      </c>
      <c r="J18" s="599"/>
      <c r="N18" s="7"/>
    </row>
    <row r="19" spans="1:14" ht="15" customHeight="1">
      <c r="A19" s="580" t="s">
        <v>2107</v>
      </c>
      <c r="B19" s="297" t="s">
        <v>122</v>
      </c>
      <c r="C19" s="298">
        <v>58</v>
      </c>
      <c r="D19" s="298">
        <v>53</v>
      </c>
      <c r="E19" s="298">
        <v>362</v>
      </c>
      <c r="F19" s="298">
        <v>98</v>
      </c>
      <c r="G19" s="298">
        <v>209</v>
      </c>
      <c r="H19" s="298">
        <v>33</v>
      </c>
      <c r="I19" s="298">
        <v>87</v>
      </c>
      <c r="J19" s="599" t="s">
        <v>2283</v>
      </c>
      <c r="N19" s="7"/>
    </row>
    <row r="20" spans="1:14" ht="15" customHeight="1">
      <c r="A20" s="580"/>
      <c r="B20" s="297" t="s">
        <v>123</v>
      </c>
      <c r="C20" s="298">
        <v>636</v>
      </c>
      <c r="D20" s="298">
        <v>487</v>
      </c>
      <c r="E20" s="298">
        <v>4288</v>
      </c>
      <c r="F20" s="298">
        <v>987</v>
      </c>
      <c r="G20" s="298">
        <v>2406</v>
      </c>
      <c r="H20" s="298">
        <v>562</v>
      </c>
      <c r="I20" s="298">
        <v>1061</v>
      </c>
      <c r="J20" s="599"/>
      <c r="N20" s="588"/>
    </row>
    <row r="21" spans="1:14" ht="15" customHeight="1">
      <c r="A21" s="580" t="s">
        <v>125</v>
      </c>
      <c r="B21" s="297" t="s">
        <v>122</v>
      </c>
      <c r="C21" s="455" t="s">
        <v>2764</v>
      </c>
      <c r="D21" s="455" t="s">
        <v>2764</v>
      </c>
      <c r="E21" s="455" t="s">
        <v>2764</v>
      </c>
      <c r="F21" s="456" t="s">
        <v>2764</v>
      </c>
      <c r="G21" s="456" t="s">
        <v>2764</v>
      </c>
      <c r="H21" s="456" t="s">
        <v>2764</v>
      </c>
      <c r="I21" s="940" t="s">
        <v>35</v>
      </c>
      <c r="J21" s="599" t="s">
        <v>50</v>
      </c>
      <c r="N21" s="588"/>
    </row>
    <row r="22" spans="1:14" ht="15" customHeight="1">
      <c r="A22" s="580"/>
      <c r="B22" s="297" t="s">
        <v>123</v>
      </c>
      <c r="C22" s="455" t="s">
        <v>2764</v>
      </c>
      <c r="D22" s="455" t="s">
        <v>2764</v>
      </c>
      <c r="E22" s="455" t="s">
        <v>2764</v>
      </c>
      <c r="F22" s="456" t="s">
        <v>2764</v>
      </c>
      <c r="G22" s="456" t="s">
        <v>2764</v>
      </c>
      <c r="H22" s="456" t="s">
        <v>2764</v>
      </c>
      <c r="I22" s="940" t="s">
        <v>35</v>
      </c>
      <c r="J22" s="296"/>
      <c r="N22" s="7"/>
    </row>
    <row r="23" spans="1:14" ht="15" customHeight="1">
      <c r="A23" s="580"/>
      <c r="B23" s="84"/>
      <c r="C23" s="457"/>
      <c r="D23" s="457"/>
      <c r="E23" s="457"/>
      <c r="F23" s="458"/>
      <c r="G23" s="458"/>
      <c r="H23" s="458"/>
      <c r="I23" s="458"/>
      <c r="J23" s="78"/>
      <c r="N23" s="7"/>
    </row>
    <row r="24" spans="1:14" ht="15" customHeight="1">
      <c r="A24" s="576" t="s">
        <v>2094</v>
      </c>
      <c r="D24" s="6"/>
      <c r="E24" s="6"/>
      <c r="F24" s="6"/>
      <c r="G24" s="6"/>
      <c r="H24" s="6"/>
      <c r="I24" s="6"/>
      <c r="J24" s="78"/>
      <c r="N24" s="7"/>
    </row>
    <row r="25" spans="1:14">
      <c r="A25" s="929" t="s">
        <v>2902</v>
      </c>
      <c r="B25" s="596"/>
      <c r="C25" s="596"/>
      <c r="D25" s="596"/>
      <c r="E25" s="596"/>
      <c r="F25" s="596"/>
      <c r="G25" s="596"/>
      <c r="H25" s="596"/>
      <c r="I25" s="596"/>
      <c r="J25" s="568"/>
    </row>
    <row r="26" spans="1:14" ht="12.75" customHeight="1">
      <c r="A26" s="1498" t="s">
        <v>1929</v>
      </c>
      <c r="B26" s="1498"/>
      <c r="C26" s="1498"/>
      <c r="D26" s="1498"/>
      <c r="E26" s="1498"/>
      <c r="F26" s="1498"/>
      <c r="G26" s="1498"/>
      <c r="H26" s="1498"/>
      <c r="I26" s="1498"/>
      <c r="J26" s="1498"/>
    </row>
    <row r="28" spans="1:14">
      <c r="E28" s="868"/>
      <c r="F28" s="868"/>
      <c r="G28" s="868"/>
      <c r="H28" s="868"/>
    </row>
    <row r="29" spans="1:14">
      <c r="E29" s="868"/>
      <c r="F29" s="868"/>
      <c r="G29" s="868"/>
      <c r="H29" s="868"/>
    </row>
  </sheetData>
  <mergeCells count="4">
    <mergeCell ref="A5:B6"/>
    <mergeCell ref="C5:I5"/>
    <mergeCell ref="J5:J6"/>
    <mergeCell ref="A26:J26"/>
  </mergeCells>
  <pageMargins left="0.75" right="0.75" top="1" bottom="1" header="0.5" footer="0.5"/>
  <pageSetup paperSize="9" scale="54" orientation="portrait" cellComments="asDisplaye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1" style="576" customWidth="1"/>
    <col min="2" max="2" width="14.140625" style="576" customWidth="1"/>
    <col min="3" max="3" width="15.5703125" style="576" customWidth="1"/>
    <col min="4" max="4" width="14.7109375" style="576" customWidth="1"/>
    <col min="5" max="5" width="10.85546875" style="576" customWidth="1"/>
    <col min="6" max="6" width="13.28515625" style="576" customWidth="1"/>
    <col min="7" max="7" width="13.7109375" style="576" customWidth="1"/>
    <col min="8" max="8" width="26.42578125" style="576" customWidth="1"/>
    <col min="9" max="16384" width="9.140625" style="576"/>
  </cols>
  <sheetData>
    <row r="1" spans="1:10" ht="15">
      <c r="A1" s="521" t="s">
        <v>1872</v>
      </c>
    </row>
    <row r="3" spans="1:10" ht="17.25" customHeight="1">
      <c r="A3" s="1541" t="s">
        <v>2613</v>
      </c>
      <c r="B3" s="1541"/>
      <c r="C3" s="1541"/>
      <c r="D3" s="1541"/>
      <c r="E3" s="1541"/>
      <c r="F3" s="1541"/>
      <c r="G3" s="1541"/>
      <c r="H3" s="1541"/>
    </row>
    <row r="4" spans="1:10" ht="15.75" customHeight="1">
      <c r="A4" s="1565" t="s">
        <v>2614</v>
      </c>
      <c r="B4" s="1565"/>
      <c r="C4" s="1565"/>
      <c r="D4" s="1565"/>
      <c r="E4" s="1565"/>
      <c r="F4" s="1565"/>
      <c r="G4" s="1565"/>
      <c r="H4" s="1565"/>
      <c r="I4" s="634"/>
      <c r="J4" s="634"/>
    </row>
    <row r="5" spans="1:10" s="5" customFormat="1" ht="27.75" customHeight="1">
      <c r="A5" s="1492" t="s">
        <v>82</v>
      </c>
      <c r="B5" s="1493" t="s">
        <v>2285</v>
      </c>
      <c r="C5" s="1493" t="s">
        <v>2286</v>
      </c>
      <c r="D5" s="1493" t="s">
        <v>2284</v>
      </c>
      <c r="E5" s="1493"/>
      <c r="F5" s="1493"/>
      <c r="G5" s="1493"/>
      <c r="H5" s="1494" t="s">
        <v>83</v>
      </c>
    </row>
    <row r="6" spans="1:10" s="5" customFormat="1" ht="184.5" customHeight="1">
      <c r="A6" s="1492"/>
      <c r="B6" s="1493"/>
      <c r="C6" s="1493"/>
      <c r="D6" s="567" t="s">
        <v>2287</v>
      </c>
      <c r="E6" s="567" t="s">
        <v>2288</v>
      </c>
      <c r="F6" s="567" t="s">
        <v>2289</v>
      </c>
      <c r="G6" s="567" t="s">
        <v>2290</v>
      </c>
      <c r="H6" s="1494"/>
    </row>
    <row r="7" spans="1:10" s="5" customFormat="1" ht="18.75" customHeight="1">
      <c r="A7" s="223" t="s">
        <v>1836</v>
      </c>
      <c r="B7" s="293">
        <v>292022</v>
      </c>
      <c r="C7" s="293">
        <v>12531</v>
      </c>
      <c r="D7" s="293">
        <v>11993</v>
      </c>
      <c r="E7" s="293">
        <v>171</v>
      </c>
      <c r="F7" s="293">
        <v>342</v>
      </c>
      <c r="G7" s="293">
        <v>12189</v>
      </c>
      <c r="H7" s="611" t="s">
        <v>59</v>
      </c>
      <c r="I7" s="941"/>
    </row>
    <row r="8" spans="1:10" ht="15" customHeight="1">
      <c r="A8" s="207" t="s">
        <v>5</v>
      </c>
      <c r="B8" s="298">
        <v>170638</v>
      </c>
      <c r="C8" s="298">
        <v>6741</v>
      </c>
      <c r="D8" s="298">
        <v>6681</v>
      </c>
      <c r="E8" s="455" t="s">
        <v>2764</v>
      </c>
      <c r="F8" s="298">
        <v>60</v>
      </c>
      <c r="G8" s="298">
        <v>6681</v>
      </c>
      <c r="H8" s="599" t="s">
        <v>84</v>
      </c>
    </row>
    <row r="9" spans="1:10" ht="15" customHeight="1">
      <c r="A9" s="207" t="s">
        <v>6</v>
      </c>
      <c r="B9" s="298">
        <v>45054</v>
      </c>
      <c r="C9" s="298">
        <v>3442</v>
      </c>
      <c r="D9" s="298">
        <v>3370</v>
      </c>
      <c r="E9" s="455" t="s">
        <v>2764</v>
      </c>
      <c r="F9" s="298">
        <v>68</v>
      </c>
      <c r="G9" s="298">
        <v>3374</v>
      </c>
      <c r="H9" s="598" t="s">
        <v>7</v>
      </c>
    </row>
    <row r="10" spans="1:10" ht="15.75" customHeight="1">
      <c r="A10" s="207" t="s">
        <v>32</v>
      </c>
      <c r="B10" s="298">
        <v>576</v>
      </c>
      <c r="C10" s="455">
        <v>5</v>
      </c>
      <c r="D10" s="455">
        <v>5</v>
      </c>
      <c r="E10" s="455" t="s">
        <v>2764</v>
      </c>
      <c r="F10" s="455" t="s">
        <v>2764</v>
      </c>
      <c r="G10" s="455">
        <v>5</v>
      </c>
      <c r="H10" s="599" t="s">
        <v>126</v>
      </c>
    </row>
    <row r="11" spans="1:10" ht="27.75" customHeight="1">
      <c r="A11" s="207" t="s">
        <v>2903</v>
      </c>
      <c r="B11" s="298">
        <v>10653</v>
      </c>
      <c r="C11" s="298">
        <v>179</v>
      </c>
      <c r="D11" s="298">
        <v>179</v>
      </c>
      <c r="E11" s="455" t="s">
        <v>2764</v>
      </c>
      <c r="F11" s="298" t="s">
        <v>2764</v>
      </c>
      <c r="G11" s="298">
        <v>179</v>
      </c>
      <c r="H11" s="599" t="s">
        <v>2254</v>
      </c>
    </row>
    <row r="12" spans="1:10" ht="16.5" customHeight="1">
      <c r="A12" s="207" t="s">
        <v>127</v>
      </c>
      <c r="B12" s="298">
        <v>27696</v>
      </c>
      <c r="C12" s="298">
        <v>1252</v>
      </c>
      <c r="D12" s="298">
        <v>1081</v>
      </c>
      <c r="E12" s="298">
        <v>93</v>
      </c>
      <c r="F12" s="298">
        <v>58</v>
      </c>
      <c r="G12" s="298">
        <v>1194</v>
      </c>
      <c r="H12" s="599" t="s">
        <v>2207</v>
      </c>
    </row>
    <row r="13" spans="1:10" ht="15" customHeight="1">
      <c r="A13" s="207" t="s">
        <v>2904</v>
      </c>
      <c r="B13" s="298">
        <v>28890</v>
      </c>
      <c r="C13" s="298">
        <v>912</v>
      </c>
      <c r="D13" s="298">
        <v>677</v>
      </c>
      <c r="E13" s="298">
        <v>78</v>
      </c>
      <c r="F13" s="298">
        <v>156</v>
      </c>
      <c r="G13" s="298">
        <v>756</v>
      </c>
      <c r="H13" s="599" t="s">
        <v>2905</v>
      </c>
    </row>
    <row r="14" spans="1:10" ht="16.5" customHeight="1">
      <c r="A14" s="207" t="s">
        <v>12</v>
      </c>
      <c r="B14" s="298">
        <v>8515</v>
      </c>
      <c r="C14" s="298" t="s">
        <v>2764</v>
      </c>
      <c r="D14" s="298" t="s">
        <v>2764</v>
      </c>
      <c r="E14" s="455" t="s">
        <v>2764</v>
      </c>
      <c r="F14" s="455" t="s">
        <v>2764</v>
      </c>
      <c r="G14" s="298" t="s">
        <v>2764</v>
      </c>
      <c r="H14" s="599" t="s">
        <v>13</v>
      </c>
    </row>
    <row r="15" spans="1:10">
      <c r="A15" s="580"/>
      <c r="B15" s="6"/>
      <c r="C15" s="6"/>
      <c r="D15" s="6"/>
      <c r="E15" s="6"/>
      <c r="F15" s="6"/>
      <c r="G15" s="6"/>
      <c r="H15" s="78"/>
    </row>
    <row r="16" spans="1:10" ht="31.5" customHeight="1">
      <c r="A16" s="1498" t="s">
        <v>3864</v>
      </c>
      <c r="B16" s="1498"/>
      <c r="C16" s="1498"/>
      <c r="D16" s="1498"/>
      <c r="E16" s="1498"/>
      <c r="F16" s="1498"/>
      <c r="G16" s="1498"/>
      <c r="H16" s="1498"/>
    </row>
    <row r="17" spans="1:8" ht="26.25" customHeight="1">
      <c r="A17" s="1499" t="s">
        <v>3863</v>
      </c>
      <c r="B17" s="1577"/>
      <c r="C17" s="1577"/>
      <c r="D17" s="1577"/>
      <c r="E17" s="1577"/>
      <c r="F17" s="1577"/>
      <c r="G17" s="1577"/>
      <c r="H17" s="1577"/>
    </row>
  </sheetData>
  <mergeCells count="9">
    <mergeCell ref="A16:H16"/>
    <mergeCell ref="A17:H17"/>
    <mergeCell ref="A3:H3"/>
    <mergeCell ref="A4:H4"/>
    <mergeCell ref="A5:A6"/>
    <mergeCell ref="B5:B6"/>
    <mergeCell ref="C5:C6"/>
    <mergeCell ref="D5:G5"/>
    <mergeCell ref="H5:H6"/>
  </mergeCells>
  <hyperlinks>
    <hyperlink ref="A1" location="'SPIS TABLIC'!A1" display="POWRÓT/BACK"/>
  </hyperlinks>
  <pageMargins left="0.75" right="0.75" top="1" bottom="1" header="0.5" footer="0.5"/>
  <pageSetup paperSize="9" scale="10" orientation="landscape" cellComments="asDisplaye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38.140625" style="593" customWidth="1"/>
    <col min="2" max="2" width="14.5703125" style="593" customWidth="1"/>
    <col min="3" max="3" width="16.140625" style="593" customWidth="1"/>
    <col min="4" max="4" width="15.5703125" style="593" customWidth="1"/>
    <col min="5" max="5" width="47.7109375" style="593" customWidth="1"/>
    <col min="6" max="16384" width="9.140625" style="593"/>
  </cols>
  <sheetData>
    <row r="1" spans="1:6" ht="15">
      <c r="A1" s="521" t="s">
        <v>1872</v>
      </c>
    </row>
    <row r="3" spans="1:6" ht="17.25" customHeight="1">
      <c r="A3" s="1580" t="s">
        <v>2615</v>
      </c>
      <c r="B3" s="1580"/>
      <c r="C3" s="1580"/>
      <c r="D3" s="1580"/>
    </row>
    <row r="4" spans="1:6" ht="15" customHeight="1">
      <c r="A4" s="639" t="s">
        <v>2699</v>
      </c>
      <c r="B4" s="61"/>
      <c r="C4" s="61"/>
      <c r="D4" s="61"/>
    </row>
    <row r="5" spans="1:6" ht="32.25" customHeight="1">
      <c r="A5" s="1581" t="s">
        <v>0</v>
      </c>
      <c r="B5" s="1520" t="s">
        <v>2291</v>
      </c>
      <c r="C5" s="1520" t="s">
        <v>2293</v>
      </c>
      <c r="D5" s="1520"/>
      <c r="E5" s="1579" t="s">
        <v>1</v>
      </c>
    </row>
    <row r="6" spans="1:6" ht="58.5" customHeight="1">
      <c r="A6" s="1581"/>
      <c r="B6" s="1520"/>
      <c r="C6" s="570" t="s">
        <v>2292</v>
      </c>
      <c r="D6" s="570" t="s">
        <v>2294</v>
      </c>
      <c r="E6" s="1579"/>
    </row>
    <row r="7" spans="1:6" ht="17.25" customHeight="1">
      <c r="A7" s="299" t="s">
        <v>1835</v>
      </c>
      <c r="B7" s="300">
        <v>863</v>
      </c>
      <c r="C7" s="300">
        <v>638</v>
      </c>
      <c r="D7" s="300">
        <v>7</v>
      </c>
      <c r="E7" s="656" t="s">
        <v>2295</v>
      </c>
    </row>
    <row r="8" spans="1:6" ht="15.75" customHeight="1">
      <c r="A8" s="301" t="s">
        <v>1349</v>
      </c>
      <c r="B8" s="302">
        <v>14654</v>
      </c>
      <c r="C8" s="302">
        <v>10749</v>
      </c>
      <c r="D8" s="302">
        <v>304</v>
      </c>
      <c r="E8" s="657" t="s">
        <v>1350</v>
      </c>
    </row>
    <row r="9" spans="1:6" ht="15" customHeight="1">
      <c r="A9" s="303" t="s">
        <v>1351</v>
      </c>
      <c r="B9" s="304"/>
      <c r="C9" s="304"/>
      <c r="D9" s="304"/>
      <c r="E9" s="658" t="s">
        <v>228</v>
      </c>
    </row>
    <row r="10" spans="1:6" ht="12.75" customHeight="1">
      <c r="A10" s="305" t="s">
        <v>2029</v>
      </c>
      <c r="B10" s="302">
        <v>6432</v>
      </c>
      <c r="C10" s="302">
        <v>5054</v>
      </c>
      <c r="D10" s="302">
        <v>204</v>
      </c>
      <c r="E10" s="659" t="s">
        <v>3663</v>
      </c>
    </row>
    <row r="11" spans="1:6" ht="13.5" customHeight="1">
      <c r="A11" s="305" t="s">
        <v>1748</v>
      </c>
      <c r="B11" s="302">
        <v>5600</v>
      </c>
      <c r="C11" s="302">
        <v>3908</v>
      </c>
      <c r="D11" s="302">
        <v>24</v>
      </c>
      <c r="E11" s="659" t="s">
        <v>2121</v>
      </c>
    </row>
    <row r="12" spans="1:6" ht="15" customHeight="1">
      <c r="A12" s="305" t="s">
        <v>1749</v>
      </c>
      <c r="B12" s="302">
        <v>1079</v>
      </c>
      <c r="C12" s="302">
        <v>604</v>
      </c>
      <c r="D12" s="302">
        <v>1</v>
      </c>
      <c r="E12" s="659" t="s">
        <v>3692</v>
      </c>
    </row>
    <row r="13" spans="1:6" ht="14.25" customHeight="1">
      <c r="A13" s="306" t="s">
        <v>1528</v>
      </c>
      <c r="B13" s="302">
        <v>59</v>
      </c>
      <c r="C13" s="302">
        <v>59</v>
      </c>
      <c r="D13" s="302">
        <v>59</v>
      </c>
      <c r="E13" s="660" t="s">
        <v>1711</v>
      </c>
    </row>
    <row r="14" spans="1:6" ht="13.5" customHeight="1">
      <c r="A14" s="305" t="s">
        <v>1750</v>
      </c>
      <c r="B14" s="302">
        <v>75</v>
      </c>
      <c r="C14" s="302">
        <v>72</v>
      </c>
      <c r="D14" s="302">
        <v>2</v>
      </c>
      <c r="E14" s="659" t="s">
        <v>1751</v>
      </c>
    </row>
    <row r="15" spans="1:6" ht="13.5" customHeight="1">
      <c r="A15" s="174"/>
      <c r="B15" s="175"/>
      <c r="C15" s="175"/>
      <c r="D15" s="175"/>
      <c r="E15" s="655"/>
    </row>
    <row r="16" spans="1:6" ht="34.5" customHeight="1">
      <c r="A16" s="1582" t="s">
        <v>3627</v>
      </c>
      <c r="B16" s="1582"/>
      <c r="C16" s="1582"/>
      <c r="D16" s="1582"/>
      <c r="E16" s="1582"/>
      <c r="F16" s="1582"/>
    </row>
    <row r="17" spans="1:5" ht="26.25" customHeight="1">
      <c r="A17" s="1578" t="s">
        <v>3628</v>
      </c>
      <c r="B17" s="1578"/>
      <c r="C17" s="1578"/>
      <c r="D17" s="1578"/>
      <c r="E17" s="1578"/>
    </row>
  </sheetData>
  <mergeCells count="7">
    <mergeCell ref="A17:E17"/>
    <mergeCell ref="E5:E6"/>
    <mergeCell ref="A3:D3"/>
    <mergeCell ref="A5:A6"/>
    <mergeCell ref="B5:B6"/>
    <mergeCell ref="C5:D5"/>
    <mergeCell ref="A16:F16"/>
  </mergeCells>
  <hyperlinks>
    <hyperlink ref="A1" location="'SPIS TABLIC'!A1" display="POWRÓT/BACK"/>
  </hyperlinks>
  <pageMargins left="0.7" right="0.7" top="0.75" bottom="0.75" header="0.3" footer="0.3"/>
  <pageSetup paperSize="9" scale="6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57.28515625" style="32" customWidth="1"/>
    <col min="2" max="2" width="16" style="593" customWidth="1"/>
    <col min="3" max="3" width="16.28515625" style="593" customWidth="1"/>
    <col min="4" max="4" width="18.28515625" style="593" customWidth="1"/>
    <col min="5" max="5" width="17.42578125" style="593" customWidth="1"/>
    <col min="6" max="6" width="48.28515625" style="593" customWidth="1"/>
    <col min="7" max="16384" width="9.140625" style="593"/>
  </cols>
  <sheetData>
    <row r="1" spans="1:9" ht="15">
      <c r="A1" s="521" t="s">
        <v>1872</v>
      </c>
    </row>
    <row r="3" spans="1:9" ht="16.5" customHeight="1">
      <c r="A3" s="1580" t="s">
        <v>3616</v>
      </c>
      <c r="B3" s="1580"/>
      <c r="C3" s="1580"/>
      <c r="D3" s="1580"/>
      <c r="E3" s="1580"/>
      <c r="G3" s="18"/>
      <c r="H3" s="19"/>
      <c r="I3" s="20"/>
    </row>
    <row r="4" spans="1:9" ht="15">
      <c r="A4" s="639" t="s">
        <v>2616</v>
      </c>
      <c r="B4" s="61"/>
      <c r="C4" s="61"/>
      <c r="D4" s="61"/>
      <c r="E4" s="61"/>
      <c r="G4" s="21"/>
      <c r="H4" s="21"/>
      <c r="I4" s="20"/>
    </row>
    <row r="5" spans="1:9" ht="28.5" customHeight="1">
      <c r="A5" s="1581" t="s">
        <v>0</v>
      </c>
      <c r="B5" s="1520" t="s">
        <v>2186</v>
      </c>
      <c r="C5" s="1520" t="s">
        <v>2296</v>
      </c>
      <c r="D5" s="1520"/>
      <c r="E5" s="1520"/>
      <c r="F5" s="1583" t="s">
        <v>1</v>
      </c>
    </row>
    <row r="6" spans="1:9" ht="85.5" customHeight="1">
      <c r="A6" s="1584"/>
      <c r="B6" s="1520"/>
      <c r="C6" s="583" t="s">
        <v>2297</v>
      </c>
      <c r="D6" s="583" t="s">
        <v>2298</v>
      </c>
      <c r="E6" s="583" t="s">
        <v>3693</v>
      </c>
      <c r="F6" s="1583"/>
    </row>
    <row r="7" spans="1:9" ht="17.25" customHeight="1">
      <c r="A7" s="307" t="s">
        <v>1352</v>
      </c>
      <c r="B7" s="1459">
        <v>14036</v>
      </c>
      <c r="C7" s="1459">
        <v>6616</v>
      </c>
      <c r="D7" s="1459">
        <v>6943</v>
      </c>
      <c r="E7" s="1459">
        <v>1599</v>
      </c>
      <c r="F7" s="661" t="s">
        <v>59</v>
      </c>
    </row>
    <row r="8" spans="1:9" ht="13.5" customHeight="1">
      <c r="A8" s="308" t="s">
        <v>815</v>
      </c>
      <c r="B8" s="1460">
        <v>4463</v>
      </c>
      <c r="C8" s="1460">
        <v>2117</v>
      </c>
      <c r="D8" s="1460">
        <v>2227</v>
      </c>
      <c r="E8" s="1460">
        <v>459</v>
      </c>
      <c r="F8" s="662" t="s">
        <v>816</v>
      </c>
    </row>
    <row r="9" spans="1:9" ht="14.25" customHeight="1">
      <c r="A9" s="308" t="s">
        <v>817</v>
      </c>
      <c r="B9" s="1460">
        <v>2681</v>
      </c>
      <c r="C9" s="1460">
        <v>1412</v>
      </c>
      <c r="D9" s="1460">
        <v>1150</v>
      </c>
      <c r="E9" s="1460">
        <v>232</v>
      </c>
      <c r="F9" s="662" t="s">
        <v>818</v>
      </c>
    </row>
    <row r="10" spans="1:9" ht="14.25" customHeight="1">
      <c r="A10" s="308" t="s">
        <v>1353</v>
      </c>
      <c r="B10" s="1460">
        <v>449</v>
      </c>
      <c r="C10" s="1460">
        <v>171</v>
      </c>
      <c r="D10" s="1460">
        <v>254</v>
      </c>
      <c r="E10" s="1460">
        <v>71</v>
      </c>
      <c r="F10" s="663" t="s">
        <v>1630</v>
      </c>
    </row>
    <row r="11" spans="1:9" ht="15.75" customHeight="1">
      <c r="A11" s="308" t="s">
        <v>1354</v>
      </c>
      <c r="B11" s="1460">
        <v>1413</v>
      </c>
      <c r="C11" s="1460">
        <v>321</v>
      </c>
      <c r="D11" s="1460">
        <v>926</v>
      </c>
      <c r="E11" s="1460">
        <v>265</v>
      </c>
      <c r="F11" s="662" t="s">
        <v>1634</v>
      </c>
    </row>
    <row r="12" spans="1:9" ht="15" customHeight="1">
      <c r="A12" s="308" t="s">
        <v>1272</v>
      </c>
      <c r="B12" s="1460">
        <v>683</v>
      </c>
      <c r="C12" s="1460">
        <v>379</v>
      </c>
      <c r="D12" s="1460">
        <v>303</v>
      </c>
      <c r="E12" s="1460">
        <v>111</v>
      </c>
      <c r="F12" s="662" t="s">
        <v>1259</v>
      </c>
    </row>
    <row r="13" spans="1:9" ht="13.5" customHeight="1">
      <c r="A13" s="308" t="s">
        <v>825</v>
      </c>
      <c r="B13" s="1460">
        <v>819</v>
      </c>
      <c r="C13" s="1460">
        <v>352</v>
      </c>
      <c r="D13" s="1460">
        <v>441</v>
      </c>
      <c r="E13" s="1460">
        <v>64</v>
      </c>
      <c r="F13" s="662" t="s">
        <v>826</v>
      </c>
    </row>
    <row r="14" spans="1:9" ht="13.5" customHeight="1">
      <c r="A14" s="308" t="s">
        <v>2906</v>
      </c>
      <c r="B14" s="1460">
        <v>746</v>
      </c>
      <c r="C14" s="1460">
        <v>410</v>
      </c>
      <c r="D14" s="1460">
        <v>352</v>
      </c>
      <c r="E14" s="1460">
        <v>51</v>
      </c>
      <c r="F14" s="662" t="s">
        <v>828</v>
      </c>
    </row>
    <row r="15" spans="1:9" ht="14.25" customHeight="1">
      <c r="A15" s="308" t="s">
        <v>1355</v>
      </c>
      <c r="B15" s="1460">
        <v>403</v>
      </c>
      <c r="C15" s="1460">
        <v>217</v>
      </c>
      <c r="D15" s="1460">
        <v>197</v>
      </c>
      <c r="E15" s="1460">
        <v>22</v>
      </c>
      <c r="F15" s="663" t="s">
        <v>831</v>
      </c>
    </row>
    <row r="16" spans="1:9" ht="14.25" customHeight="1">
      <c r="A16" s="308" t="s">
        <v>832</v>
      </c>
      <c r="B16" s="1460">
        <v>134</v>
      </c>
      <c r="C16" s="1460">
        <v>74</v>
      </c>
      <c r="D16" s="1460">
        <v>66</v>
      </c>
      <c r="E16" s="1460">
        <v>6</v>
      </c>
      <c r="F16" s="662" t="s">
        <v>833</v>
      </c>
    </row>
    <row r="17" spans="1:6" ht="14.25" customHeight="1">
      <c r="A17" s="308" t="s">
        <v>1356</v>
      </c>
      <c r="B17" s="1460">
        <v>153</v>
      </c>
      <c r="C17" s="1460">
        <v>88</v>
      </c>
      <c r="D17" s="1460">
        <v>59</v>
      </c>
      <c r="E17" s="1460">
        <v>20</v>
      </c>
      <c r="F17" s="662" t="s">
        <v>835</v>
      </c>
    </row>
    <row r="18" spans="1:6" ht="15.75" customHeight="1">
      <c r="A18" s="308" t="s">
        <v>1357</v>
      </c>
      <c r="B18" s="1460">
        <v>75</v>
      </c>
      <c r="C18" s="1460">
        <v>26</v>
      </c>
      <c r="D18" s="1460">
        <v>44</v>
      </c>
      <c r="E18" s="1460">
        <v>10</v>
      </c>
      <c r="F18" s="663" t="s">
        <v>838</v>
      </c>
    </row>
    <row r="19" spans="1:6" ht="15" customHeight="1">
      <c r="A19" s="308" t="s">
        <v>2907</v>
      </c>
      <c r="B19" s="1460">
        <v>354</v>
      </c>
      <c r="C19" s="1460">
        <v>141</v>
      </c>
      <c r="D19" s="1460">
        <v>202</v>
      </c>
      <c r="E19" s="1460">
        <v>38</v>
      </c>
      <c r="F19" s="663" t="s">
        <v>2908</v>
      </c>
    </row>
    <row r="20" spans="1:6" ht="15" customHeight="1">
      <c r="A20" s="308" t="s">
        <v>1358</v>
      </c>
      <c r="B20" s="1460">
        <v>74</v>
      </c>
      <c r="C20" s="1460">
        <v>40</v>
      </c>
      <c r="D20" s="1460">
        <v>35</v>
      </c>
      <c r="E20" s="1460">
        <v>16</v>
      </c>
      <c r="F20" s="662" t="s">
        <v>2266</v>
      </c>
    </row>
    <row r="21" spans="1:6" ht="15.75" customHeight="1">
      <c r="A21" s="308" t="s">
        <v>1359</v>
      </c>
      <c r="B21" s="1460">
        <v>184</v>
      </c>
      <c r="C21" s="1460">
        <v>79</v>
      </c>
      <c r="D21" s="1460">
        <v>108</v>
      </c>
      <c r="E21" s="1460">
        <v>20</v>
      </c>
      <c r="F21" s="662" t="s">
        <v>1787</v>
      </c>
    </row>
    <row r="22" spans="1:6" ht="16.5" customHeight="1">
      <c r="A22" s="308" t="s">
        <v>1753</v>
      </c>
      <c r="B22" s="1460">
        <v>277</v>
      </c>
      <c r="C22" s="1460">
        <v>105</v>
      </c>
      <c r="D22" s="1460">
        <v>149</v>
      </c>
      <c r="E22" s="1460">
        <v>61</v>
      </c>
      <c r="F22" s="662" t="s">
        <v>1637</v>
      </c>
    </row>
    <row r="23" spans="1:6" s="1423" customFormat="1" ht="16.5" customHeight="1">
      <c r="A23" s="308" t="s">
        <v>1113</v>
      </c>
      <c r="B23" s="1460">
        <v>165</v>
      </c>
      <c r="C23" s="1460">
        <v>92</v>
      </c>
      <c r="D23" s="1460">
        <v>68</v>
      </c>
      <c r="E23" s="1460">
        <v>21</v>
      </c>
      <c r="F23" s="662" t="s">
        <v>840</v>
      </c>
    </row>
    <row r="24" spans="1:6" s="1423" customFormat="1" ht="16.5" customHeight="1">
      <c r="A24" s="308" t="s">
        <v>3160</v>
      </c>
      <c r="B24" s="1460">
        <v>54</v>
      </c>
      <c r="C24" s="1460">
        <v>41</v>
      </c>
      <c r="D24" s="1460">
        <v>13</v>
      </c>
      <c r="E24" s="1460">
        <v>10</v>
      </c>
      <c r="F24" s="662" t="s">
        <v>850</v>
      </c>
    </row>
    <row r="25" spans="1:6" s="1423" customFormat="1" ht="16.5" customHeight="1">
      <c r="A25" s="308" t="s">
        <v>842</v>
      </c>
      <c r="B25" s="1460">
        <v>54</v>
      </c>
      <c r="C25" s="1460">
        <v>32</v>
      </c>
      <c r="D25" s="1460">
        <v>21</v>
      </c>
      <c r="E25" s="1460">
        <v>13</v>
      </c>
      <c r="F25" s="662" t="s">
        <v>1631</v>
      </c>
    </row>
    <row r="26" spans="1:6" s="1423" customFormat="1" ht="16.5" customHeight="1">
      <c r="A26" s="308" t="s">
        <v>847</v>
      </c>
      <c r="B26" s="1460">
        <v>11</v>
      </c>
      <c r="C26" s="1460">
        <v>6</v>
      </c>
      <c r="D26" s="1460">
        <v>5</v>
      </c>
      <c r="E26" s="1460">
        <v>3</v>
      </c>
      <c r="F26" s="662" t="s">
        <v>1116</v>
      </c>
    </row>
    <row r="27" spans="1:6" s="1423" customFormat="1" ht="16.5" customHeight="1">
      <c r="A27" s="308" t="s">
        <v>1270</v>
      </c>
      <c r="B27" s="1460">
        <v>35</v>
      </c>
      <c r="C27" s="1460">
        <v>21</v>
      </c>
      <c r="D27" s="1460">
        <v>11</v>
      </c>
      <c r="E27" s="1460">
        <v>7</v>
      </c>
      <c r="F27" s="662" t="s">
        <v>846</v>
      </c>
    </row>
    <row r="28" spans="1:6" s="1423" customFormat="1" ht="16.5" customHeight="1">
      <c r="A28" s="308" t="s">
        <v>843</v>
      </c>
      <c r="B28" s="1460">
        <v>55</v>
      </c>
      <c r="C28" s="1460">
        <v>25</v>
      </c>
      <c r="D28" s="1460">
        <v>23</v>
      </c>
      <c r="E28" s="1460">
        <v>11</v>
      </c>
      <c r="F28" s="662" t="s">
        <v>844</v>
      </c>
    </row>
    <row r="29" spans="1:6" ht="15.75" customHeight="1">
      <c r="A29" s="308" t="s">
        <v>1752</v>
      </c>
      <c r="B29" s="1460">
        <v>150</v>
      </c>
      <c r="C29" s="1460">
        <v>69</v>
      </c>
      <c r="D29" s="1460">
        <v>73</v>
      </c>
      <c r="E29" s="1460">
        <v>28</v>
      </c>
      <c r="F29" s="663" t="s">
        <v>852</v>
      </c>
    </row>
    <row r="30" spans="1:6" s="1423" customFormat="1" ht="15.75" customHeight="1">
      <c r="A30" s="308" t="s">
        <v>3694</v>
      </c>
      <c r="B30" s="1460">
        <v>133</v>
      </c>
      <c r="C30" s="1460">
        <v>67</v>
      </c>
      <c r="D30" s="1460">
        <v>57</v>
      </c>
      <c r="E30" s="1460">
        <v>27</v>
      </c>
      <c r="F30" s="663" t="s">
        <v>1785</v>
      </c>
    </row>
    <row r="31" spans="1:6" ht="12.75" customHeight="1">
      <c r="A31" s="308" t="s">
        <v>853</v>
      </c>
      <c r="B31" s="1460">
        <v>471</v>
      </c>
      <c r="C31" s="1460">
        <v>331</v>
      </c>
      <c r="D31" s="1460">
        <v>159</v>
      </c>
      <c r="E31" s="1460">
        <v>33</v>
      </c>
      <c r="F31" s="663" t="s">
        <v>854</v>
      </c>
    </row>
    <row r="32" spans="1:6" ht="16.5" customHeight="1">
      <c r="A32" s="931"/>
      <c r="B32" s="931"/>
      <c r="C32" s="931"/>
      <c r="D32" s="931"/>
      <c r="E32" s="931"/>
      <c r="F32" s="931"/>
    </row>
    <row r="33" spans="1:6" ht="14.25" customHeight="1">
      <c r="A33" s="931" t="s">
        <v>2909</v>
      </c>
      <c r="B33" s="931"/>
      <c r="C33" s="931"/>
      <c r="D33" s="931"/>
      <c r="E33" s="931"/>
      <c r="F33" s="931"/>
    </row>
    <row r="34" spans="1:6" ht="17.25" customHeight="1">
      <c r="A34" s="746" t="s">
        <v>2910</v>
      </c>
      <c r="B34" s="931"/>
      <c r="C34" s="931"/>
      <c r="D34" s="931"/>
      <c r="E34" s="931"/>
      <c r="F34" s="931"/>
    </row>
    <row r="35" spans="1:6" ht="17.25" customHeight="1">
      <c r="A35" s="593"/>
    </row>
  </sheetData>
  <mergeCells count="5">
    <mergeCell ref="F5:F6"/>
    <mergeCell ref="A3:E3"/>
    <mergeCell ref="A5:A6"/>
    <mergeCell ref="B5:B6"/>
    <mergeCell ref="C5:E5"/>
  </mergeCells>
  <hyperlinks>
    <hyperlink ref="G4:H4" location="'Spis tablic     List of tables'!A3" display="Return to list tables"/>
    <hyperlink ref="A1" location="'SPIS TABLIC'!A1" display="POWRÓT/BACK"/>
  </hyperlinks>
  <pageMargins left="0.70866141732283472" right="0.70866141732283472" top="0.19685039370078741" bottom="0.35433070866141736" header="0.31496062992125984" footer="0"/>
  <pageSetup paperSize="9" scale="46" orientation="portrait" r:id="rId1"/>
  <colBreaks count="1" manualBreakCount="1">
    <brk id="8" min="2" max="33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39.85546875" style="593" customWidth="1"/>
    <col min="2" max="2" width="13.140625" style="593" customWidth="1"/>
    <col min="3" max="3" width="15.85546875" style="593" customWidth="1"/>
    <col min="4" max="4" width="15.140625" style="593" customWidth="1"/>
    <col min="5" max="5" width="39.7109375" style="593" customWidth="1"/>
    <col min="6" max="16384" width="9.140625" style="593"/>
  </cols>
  <sheetData>
    <row r="1" spans="1:9" ht="15">
      <c r="A1" s="521" t="s">
        <v>1872</v>
      </c>
    </row>
    <row r="3" spans="1:9" s="69" customFormat="1" ht="19.5" customHeight="1">
      <c r="A3" s="115" t="s">
        <v>2617</v>
      </c>
      <c r="G3" s="18"/>
      <c r="H3" s="19"/>
      <c r="I3" s="20"/>
    </row>
    <row r="4" spans="1:9" ht="15.75" customHeight="1">
      <c r="A4" s="639" t="s">
        <v>2618</v>
      </c>
      <c r="G4" s="21"/>
      <c r="H4" s="21"/>
      <c r="I4" s="20"/>
    </row>
    <row r="5" spans="1:9" ht="29.25" customHeight="1">
      <c r="A5" s="1581" t="s">
        <v>0</v>
      </c>
      <c r="B5" s="1520" t="s">
        <v>2291</v>
      </c>
      <c r="C5" s="1520" t="s">
        <v>2300</v>
      </c>
      <c r="D5" s="1520"/>
      <c r="E5" s="1583" t="s">
        <v>1</v>
      </c>
    </row>
    <row r="6" spans="1:9" ht="60.75" customHeight="1">
      <c r="A6" s="1581"/>
      <c r="B6" s="1520"/>
      <c r="C6" s="570" t="s">
        <v>2301</v>
      </c>
      <c r="D6" s="570" t="s">
        <v>2294</v>
      </c>
      <c r="E6" s="1583"/>
    </row>
    <row r="7" spans="1:9" ht="16.5" customHeight="1">
      <c r="A7" s="309" t="s">
        <v>1834</v>
      </c>
      <c r="B7" s="310">
        <v>120</v>
      </c>
      <c r="C7" s="310">
        <v>118</v>
      </c>
      <c r="D7" s="310">
        <v>2</v>
      </c>
      <c r="E7" s="664" t="s">
        <v>2302</v>
      </c>
      <c r="F7" s="931"/>
      <c r="G7" s="931"/>
    </row>
    <row r="8" spans="1:9" ht="12.75" customHeight="1">
      <c r="A8" s="311" t="s">
        <v>1349</v>
      </c>
      <c r="B8" s="312">
        <v>614</v>
      </c>
      <c r="C8" s="312">
        <v>565</v>
      </c>
      <c r="D8" s="312">
        <v>16</v>
      </c>
      <c r="E8" s="665" t="s">
        <v>1350</v>
      </c>
      <c r="F8" s="931"/>
      <c r="G8" s="931"/>
    </row>
    <row r="9" spans="1:9">
      <c r="A9" s="313" t="s">
        <v>2911</v>
      </c>
      <c r="B9" s="314"/>
      <c r="C9" s="314"/>
      <c r="D9" s="314"/>
      <c r="E9" s="666" t="s">
        <v>228</v>
      </c>
      <c r="F9" s="931"/>
      <c r="G9" s="931"/>
    </row>
    <row r="10" spans="1:9">
      <c r="A10" s="315" t="s">
        <v>2029</v>
      </c>
      <c r="B10" s="312">
        <v>120</v>
      </c>
      <c r="C10" s="312">
        <v>107</v>
      </c>
      <c r="D10" s="312">
        <v>1</v>
      </c>
      <c r="E10" s="667" t="s">
        <v>2155</v>
      </c>
      <c r="F10" s="931"/>
      <c r="G10" s="931"/>
    </row>
    <row r="11" spans="1:9" ht="13.5" customHeight="1">
      <c r="A11" s="315" t="s">
        <v>1754</v>
      </c>
      <c r="B11" s="312">
        <v>439</v>
      </c>
      <c r="C11" s="312">
        <v>416</v>
      </c>
      <c r="D11" s="312">
        <v>4</v>
      </c>
      <c r="E11" s="668" t="s">
        <v>2139</v>
      </c>
      <c r="F11" s="931"/>
      <c r="G11" s="931"/>
    </row>
    <row r="12" spans="1:9" ht="12.75" customHeight="1">
      <c r="A12" s="315" t="s">
        <v>1755</v>
      </c>
      <c r="B12" s="312">
        <v>89</v>
      </c>
      <c r="C12" s="312">
        <v>71</v>
      </c>
      <c r="D12" s="312" t="s">
        <v>2764</v>
      </c>
      <c r="E12" s="668" t="s">
        <v>3695</v>
      </c>
      <c r="F12" s="931"/>
      <c r="G12" s="931"/>
    </row>
    <row r="13" spans="1:9" ht="13.5" customHeight="1">
      <c r="A13" s="306" t="s">
        <v>1528</v>
      </c>
      <c r="B13" s="312">
        <v>5</v>
      </c>
      <c r="C13" s="312">
        <v>5</v>
      </c>
      <c r="D13" s="312">
        <v>5</v>
      </c>
      <c r="E13" s="660" t="s">
        <v>1711</v>
      </c>
      <c r="F13" s="931"/>
      <c r="G13" s="931"/>
    </row>
    <row r="14" spans="1:9" ht="10.5" customHeight="1">
      <c r="A14" s="315" t="s">
        <v>1750</v>
      </c>
      <c r="B14" s="312">
        <v>15</v>
      </c>
      <c r="C14" s="312">
        <v>15</v>
      </c>
      <c r="D14" s="312">
        <v>6</v>
      </c>
      <c r="E14" s="667" t="s">
        <v>1751</v>
      </c>
      <c r="F14" s="931"/>
      <c r="G14" s="931"/>
    </row>
    <row r="15" spans="1:9" ht="14.25" customHeight="1">
      <c r="A15" s="113"/>
      <c r="B15" s="173"/>
      <c r="C15" s="173"/>
      <c r="D15" s="173"/>
      <c r="E15" s="931"/>
      <c r="F15" s="931"/>
      <c r="G15" s="931"/>
    </row>
    <row r="16" spans="1:9" ht="30.75" customHeight="1">
      <c r="A16" s="1582" t="s">
        <v>2912</v>
      </c>
      <c r="B16" s="1582"/>
      <c r="C16" s="1582"/>
      <c r="D16" s="1582"/>
      <c r="E16" s="1582"/>
      <c r="F16" s="1582"/>
      <c r="G16" s="1582"/>
    </row>
    <row r="17" spans="1:7" ht="28.5" customHeight="1">
      <c r="A17" s="1578" t="s">
        <v>3696</v>
      </c>
      <c r="B17" s="1578"/>
      <c r="C17" s="1578"/>
      <c r="D17" s="1578"/>
      <c r="E17" s="1578"/>
      <c r="F17" s="1578"/>
      <c r="G17" s="1578"/>
    </row>
  </sheetData>
  <mergeCells count="6">
    <mergeCell ref="A17:G17"/>
    <mergeCell ref="A16:G16"/>
    <mergeCell ref="A5:A6"/>
    <mergeCell ref="B5:B6"/>
    <mergeCell ref="C5:D5"/>
    <mergeCell ref="E5:E6"/>
  </mergeCells>
  <hyperlinks>
    <hyperlink ref="G4:H4" location="'Spis tablic     List of tables'!A3" display="Return to list tables"/>
    <hyperlink ref="G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6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47.7109375" style="593" customWidth="1"/>
    <col min="2" max="2" width="16" style="593" customWidth="1"/>
    <col min="3" max="3" width="14.28515625" style="593" customWidth="1"/>
    <col min="4" max="4" width="17.140625" style="593" customWidth="1"/>
    <col min="5" max="5" width="16.85546875" style="593" customWidth="1"/>
    <col min="6" max="6" width="61.7109375" style="593" customWidth="1"/>
    <col min="7" max="16384" width="9.140625" style="593"/>
  </cols>
  <sheetData>
    <row r="1" spans="1:9" ht="15">
      <c r="A1" s="521" t="s">
        <v>1872</v>
      </c>
    </row>
    <row r="3" spans="1:9" ht="19.5" customHeight="1">
      <c r="A3" s="1585" t="s">
        <v>3617</v>
      </c>
      <c r="B3" s="1585"/>
      <c r="C3" s="1585"/>
      <c r="D3" s="1585"/>
      <c r="E3" s="1585"/>
      <c r="F3" s="1585"/>
      <c r="G3" s="1585"/>
      <c r="H3" s="1585"/>
      <c r="I3" s="20"/>
    </row>
    <row r="4" spans="1:9" ht="15" customHeight="1">
      <c r="A4" s="669" t="s">
        <v>2619</v>
      </c>
      <c r="B4" s="582"/>
      <c r="C4" s="582"/>
      <c r="D4" s="582"/>
      <c r="E4" s="582"/>
      <c r="F4" s="582"/>
      <c r="G4" s="582"/>
      <c r="H4" s="582"/>
      <c r="I4" s="20"/>
    </row>
    <row r="5" spans="1:9" ht="27.75" customHeight="1">
      <c r="A5" s="1586" t="s">
        <v>0</v>
      </c>
      <c r="B5" s="1587" t="s">
        <v>2186</v>
      </c>
      <c r="C5" s="1587" t="s">
        <v>2303</v>
      </c>
      <c r="D5" s="1587"/>
      <c r="E5" s="1587"/>
      <c r="F5" s="1583" t="s">
        <v>1</v>
      </c>
    </row>
    <row r="6" spans="1:9" ht="62.25" customHeight="1">
      <c r="A6" s="1586"/>
      <c r="B6" s="1587"/>
      <c r="C6" s="583" t="s">
        <v>2297</v>
      </c>
      <c r="D6" s="583" t="s">
        <v>2304</v>
      </c>
      <c r="E6" s="1413" t="s">
        <v>3693</v>
      </c>
      <c r="F6" s="1583"/>
    </row>
    <row r="7" spans="1:9" ht="16.5" customHeight="1">
      <c r="A7" s="316" t="s">
        <v>58</v>
      </c>
      <c r="B7" s="317">
        <v>614</v>
      </c>
      <c r="C7" s="317">
        <v>85</v>
      </c>
      <c r="D7" s="317">
        <v>403</v>
      </c>
      <c r="E7" s="317">
        <v>64</v>
      </c>
      <c r="F7" s="670" t="s">
        <v>59</v>
      </c>
    </row>
    <row r="8" spans="1:9" ht="16.5" customHeight="1">
      <c r="A8" s="318" t="s">
        <v>815</v>
      </c>
      <c r="B8" s="319">
        <v>291</v>
      </c>
      <c r="C8" s="319">
        <v>58</v>
      </c>
      <c r="D8" s="319">
        <v>171</v>
      </c>
      <c r="E8" s="319">
        <v>37</v>
      </c>
      <c r="F8" s="671" t="s">
        <v>816</v>
      </c>
    </row>
    <row r="9" spans="1:9" ht="16.5" customHeight="1">
      <c r="A9" s="318" t="s">
        <v>817</v>
      </c>
      <c r="B9" s="319">
        <v>161</v>
      </c>
      <c r="C9" s="319">
        <v>7</v>
      </c>
      <c r="D9" s="319">
        <v>128</v>
      </c>
      <c r="E9" s="319">
        <v>7</v>
      </c>
      <c r="F9" s="671" t="s">
        <v>818</v>
      </c>
    </row>
    <row r="10" spans="1:9" ht="15.75" customHeight="1">
      <c r="A10" s="318" t="s">
        <v>821</v>
      </c>
      <c r="B10" s="319">
        <v>46</v>
      </c>
      <c r="C10" s="319">
        <v>2</v>
      </c>
      <c r="D10" s="319">
        <v>31</v>
      </c>
      <c r="E10" s="319">
        <v>5</v>
      </c>
      <c r="F10" s="671" t="s">
        <v>822</v>
      </c>
    </row>
    <row r="11" spans="1:9" ht="16.5" customHeight="1">
      <c r="A11" s="318" t="s">
        <v>825</v>
      </c>
      <c r="B11" s="319">
        <v>37</v>
      </c>
      <c r="C11" s="319" t="s">
        <v>2764</v>
      </c>
      <c r="D11" s="319">
        <v>26</v>
      </c>
      <c r="E11" s="319">
        <v>10</v>
      </c>
      <c r="F11" s="671" t="s">
        <v>1260</v>
      </c>
    </row>
    <row r="12" spans="1:9" ht="16.5" customHeight="1">
      <c r="A12" s="308" t="s">
        <v>2906</v>
      </c>
      <c r="B12" s="319">
        <v>7</v>
      </c>
      <c r="C12" s="319">
        <v>1</v>
      </c>
      <c r="D12" s="319">
        <v>6</v>
      </c>
      <c r="E12" s="319" t="s">
        <v>2764</v>
      </c>
      <c r="F12" s="662" t="s">
        <v>828</v>
      </c>
    </row>
    <row r="13" spans="1:9" ht="17.25" customHeight="1">
      <c r="A13" s="320" t="s">
        <v>855</v>
      </c>
      <c r="B13" s="319">
        <v>23</v>
      </c>
      <c r="C13" s="319">
        <v>6</v>
      </c>
      <c r="D13" s="319">
        <v>15</v>
      </c>
      <c r="E13" s="319">
        <v>1</v>
      </c>
      <c r="F13" s="672" t="s">
        <v>831</v>
      </c>
    </row>
    <row r="14" spans="1:9" ht="15.75" customHeight="1">
      <c r="A14" s="318" t="s">
        <v>832</v>
      </c>
      <c r="B14" s="319">
        <v>11</v>
      </c>
      <c r="C14" s="319">
        <v>4</v>
      </c>
      <c r="D14" s="319">
        <v>5</v>
      </c>
      <c r="E14" s="319">
        <v>2</v>
      </c>
      <c r="F14" s="671" t="s">
        <v>833</v>
      </c>
    </row>
    <row r="15" spans="1:9" ht="18" customHeight="1">
      <c r="A15" s="318" t="s">
        <v>1360</v>
      </c>
      <c r="B15" s="319">
        <v>22</v>
      </c>
      <c r="C15" s="319">
        <v>3</v>
      </c>
      <c r="D15" s="319">
        <v>14</v>
      </c>
      <c r="E15" s="319" t="s">
        <v>2764</v>
      </c>
      <c r="F15" s="671" t="s">
        <v>835</v>
      </c>
    </row>
    <row r="16" spans="1:9" ht="15.75" customHeight="1">
      <c r="A16" s="321" t="s">
        <v>853</v>
      </c>
      <c r="B16" s="319">
        <v>11</v>
      </c>
      <c r="C16" s="319">
        <v>2</v>
      </c>
      <c r="D16" s="319">
        <v>7</v>
      </c>
      <c r="E16" s="319">
        <v>2</v>
      </c>
      <c r="F16" s="663" t="s">
        <v>854</v>
      </c>
    </row>
    <row r="17" spans="1:6" ht="15.75" customHeight="1">
      <c r="A17" s="318" t="s">
        <v>1339</v>
      </c>
      <c r="B17" s="319">
        <v>5</v>
      </c>
      <c r="C17" s="319">
        <v>2</v>
      </c>
      <c r="D17" s="319" t="s">
        <v>2764</v>
      </c>
      <c r="E17" s="319" t="s">
        <v>2764</v>
      </c>
      <c r="F17" s="671" t="s">
        <v>1361</v>
      </c>
    </row>
    <row r="18" spans="1:6">
      <c r="A18" s="931"/>
      <c r="B18" s="931"/>
      <c r="C18" s="931"/>
      <c r="D18" s="931"/>
      <c r="E18" s="931"/>
      <c r="F18" s="931"/>
    </row>
    <row r="19" spans="1:6">
      <c r="A19" s="931" t="s">
        <v>2913</v>
      </c>
      <c r="B19" s="931"/>
      <c r="C19" s="931"/>
      <c r="D19" s="931"/>
      <c r="E19" s="931"/>
      <c r="F19" s="931"/>
    </row>
    <row r="25" spans="1:6">
      <c r="F25" s="593" t="s">
        <v>1529</v>
      </c>
    </row>
  </sheetData>
  <mergeCells count="5">
    <mergeCell ref="A3:H3"/>
    <mergeCell ref="F5:F6"/>
    <mergeCell ref="A5:A6"/>
    <mergeCell ref="B5:B6"/>
    <mergeCell ref="C5:E5"/>
  </mergeCells>
  <hyperlinks>
    <hyperlink ref="A1" location="'SPIS TABLIC'!A1" display="POWRÓT/BACK"/>
  </hyperlinks>
  <pageMargins left="0.7" right="0.7" top="0.75" bottom="0.75" header="0.3" footer="0.3"/>
  <pageSetup paperSize="9" scale="50" orientation="portrait" r:id="rId1"/>
  <colBreaks count="1" manualBreakCount="1">
    <brk id="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zoomScaleSheetLayoutView="100" workbookViewId="0">
      <pane ySplit="5" topLeftCell="A6" activePane="bottomLeft" state="frozen"/>
      <selection sqref="A1:XFD1048576"/>
      <selection pane="bottomLeft" activeCell="A2" sqref="A2"/>
    </sheetView>
  </sheetViews>
  <sheetFormatPr defaultColWidth="9.140625" defaultRowHeight="12.75"/>
  <cols>
    <col min="1" max="1" width="64.7109375" style="47" customWidth="1"/>
    <col min="2" max="2" width="16.85546875" style="47" customWidth="1"/>
    <col min="3" max="3" width="18" style="47" customWidth="1"/>
    <col min="4" max="4" width="50" style="47" customWidth="1"/>
    <col min="5" max="5" width="9.140625" style="47"/>
    <col min="6" max="6" width="10.85546875" style="47" customWidth="1"/>
    <col min="7" max="16384" width="9.140625" style="47"/>
  </cols>
  <sheetData>
    <row r="1" spans="1:7" ht="15">
      <c r="A1" s="521" t="s">
        <v>1872</v>
      </c>
    </row>
    <row r="3" spans="1:7" ht="18.75" customHeight="1">
      <c r="A3" s="1563" t="s">
        <v>2620</v>
      </c>
      <c r="B3" s="1563"/>
      <c r="C3" s="1563"/>
      <c r="D3" s="1563"/>
      <c r="E3" s="1563"/>
      <c r="F3" s="1563"/>
      <c r="G3" s="1563"/>
    </row>
    <row r="4" spans="1:7" ht="15.75" customHeight="1">
      <c r="A4" s="1565" t="s">
        <v>2700</v>
      </c>
      <c r="B4" s="1565"/>
      <c r="C4" s="1565"/>
      <c r="D4" s="1565"/>
      <c r="E4" s="1565"/>
      <c r="F4" s="1565"/>
      <c r="G4" s="1565"/>
    </row>
    <row r="5" spans="1:7" ht="27" customHeight="1">
      <c r="A5" s="566" t="s">
        <v>0</v>
      </c>
      <c r="B5" s="567" t="s">
        <v>2186</v>
      </c>
      <c r="C5" s="567" t="s">
        <v>3664</v>
      </c>
      <c r="D5" s="645" t="s">
        <v>1</v>
      </c>
    </row>
    <row r="6" spans="1:7" ht="18" customHeight="1">
      <c r="A6" s="223" t="s">
        <v>2</v>
      </c>
      <c r="B6" s="905">
        <v>6532.31</v>
      </c>
      <c r="C6" s="905">
        <v>6472.89</v>
      </c>
      <c r="D6" s="611" t="s">
        <v>2862</v>
      </c>
      <c r="E6" s="850"/>
    </row>
    <row r="7" spans="1:7">
      <c r="A7" s="207" t="s">
        <v>1459</v>
      </c>
      <c r="B7" s="322">
        <v>4850.4399999999996</v>
      </c>
      <c r="C7" s="322">
        <v>4813.1000000000004</v>
      </c>
      <c r="D7" s="599" t="s">
        <v>1509</v>
      </c>
    </row>
    <row r="8" spans="1:7">
      <c r="A8" s="207" t="s">
        <v>1467</v>
      </c>
      <c r="B8" s="322">
        <v>140.53</v>
      </c>
      <c r="C8" s="322">
        <v>135.72999999999999</v>
      </c>
      <c r="D8" s="599" t="s">
        <v>1510</v>
      </c>
    </row>
    <row r="9" spans="1:7" ht="12.75" customHeight="1">
      <c r="A9" s="207" t="s">
        <v>1511</v>
      </c>
      <c r="B9" s="322">
        <v>1201.99</v>
      </c>
      <c r="C9" s="322">
        <v>1185.1199999999999</v>
      </c>
      <c r="D9" s="599" t="s">
        <v>167</v>
      </c>
    </row>
    <row r="10" spans="1:7">
      <c r="A10" s="207" t="s">
        <v>168</v>
      </c>
      <c r="B10" s="322">
        <v>7.96</v>
      </c>
      <c r="C10" s="322">
        <v>7.96</v>
      </c>
      <c r="D10" s="673" t="s">
        <v>2915</v>
      </c>
    </row>
    <row r="11" spans="1:7">
      <c r="A11" s="207" t="s">
        <v>1460</v>
      </c>
      <c r="B11" s="322">
        <v>331.39</v>
      </c>
      <c r="C11" s="322">
        <v>330.98</v>
      </c>
      <c r="D11" s="673" t="s">
        <v>2916</v>
      </c>
    </row>
    <row r="12" spans="1:7">
      <c r="A12" s="225" t="s">
        <v>93</v>
      </c>
      <c r="B12" s="906">
        <v>16487.060000000001</v>
      </c>
      <c r="C12" s="906">
        <v>13649.38</v>
      </c>
      <c r="D12" s="674" t="s">
        <v>37</v>
      </c>
    </row>
    <row r="13" spans="1:7">
      <c r="A13" s="207" t="s">
        <v>1461</v>
      </c>
      <c r="B13" s="322">
        <v>15650.36</v>
      </c>
      <c r="C13" s="322">
        <v>12925.77</v>
      </c>
      <c r="D13" s="673" t="s">
        <v>1468</v>
      </c>
    </row>
    <row r="14" spans="1:7">
      <c r="A14" s="207" t="s">
        <v>1462</v>
      </c>
      <c r="B14" s="322">
        <v>832.63</v>
      </c>
      <c r="C14" s="322">
        <v>721.78</v>
      </c>
      <c r="D14" s="673" t="s">
        <v>1469</v>
      </c>
    </row>
    <row r="15" spans="1:7">
      <c r="A15" s="207" t="s">
        <v>1463</v>
      </c>
      <c r="B15" s="322">
        <v>4.07</v>
      </c>
      <c r="C15" s="322">
        <v>1.82</v>
      </c>
      <c r="D15" s="673" t="s">
        <v>14</v>
      </c>
    </row>
    <row r="16" spans="1:7">
      <c r="A16" s="225" t="s">
        <v>1464</v>
      </c>
      <c r="B16" s="906">
        <v>2152.2600000000002</v>
      </c>
      <c r="C16" s="906">
        <v>1626.5</v>
      </c>
      <c r="D16" s="674" t="s">
        <v>46</v>
      </c>
    </row>
    <row r="17" spans="1:4">
      <c r="A17" s="207" t="s">
        <v>1461</v>
      </c>
      <c r="B17" s="322">
        <v>1961.8</v>
      </c>
      <c r="C17" s="322">
        <v>1474.44</v>
      </c>
      <c r="D17" s="673" t="s">
        <v>1468</v>
      </c>
    </row>
    <row r="18" spans="1:4">
      <c r="A18" s="207" t="s">
        <v>1462</v>
      </c>
      <c r="B18" s="322">
        <v>185.78</v>
      </c>
      <c r="C18" s="322">
        <v>147.99</v>
      </c>
      <c r="D18" s="673" t="s">
        <v>1469</v>
      </c>
    </row>
    <row r="19" spans="1:4">
      <c r="A19" s="207" t="s">
        <v>1463</v>
      </c>
      <c r="B19" s="322">
        <v>4.68</v>
      </c>
      <c r="C19" s="322">
        <v>4.07</v>
      </c>
      <c r="D19" s="673" t="s">
        <v>14</v>
      </c>
    </row>
    <row r="20" spans="1:4" ht="14.25">
      <c r="A20" s="323" t="s">
        <v>2028</v>
      </c>
      <c r="B20" s="906">
        <v>675.42</v>
      </c>
      <c r="C20" s="906">
        <v>407.88</v>
      </c>
      <c r="D20" s="674" t="s">
        <v>2305</v>
      </c>
    </row>
    <row r="21" spans="1:4">
      <c r="A21" s="207" t="s">
        <v>1461</v>
      </c>
      <c r="B21" s="322">
        <v>543.61</v>
      </c>
      <c r="C21" s="322">
        <v>312.85000000000002</v>
      </c>
      <c r="D21" s="673" t="s">
        <v>1468</v>
      </c>
    </row>
    <row r="22" spans="1:4">
      <c r="A22" s="207" t="s">
        <v>1462</v>
      </c>
      <c r="B22" s="322">
        <v>131.81</v>
      </c>
      <c r="C22" s="322">
        <v>95.03</v>
      </c>
      <c r="D22" s="673" t="s">
        <v>1469</v>
      </c>
    </row>
    <row r="23" spans="1:4">
      <c r="A23" s="323" t="s">
        <v>88</v>
      </c>
      <c r="B23" s="907">
        <v>2514.12</v>
      </c>
      <c r="C23" s="907">
        <v>1794.09</v>
      </c>
      <c r="D23" s="674" t="s">
        <v>48</v>
      </c>
    </row>
    <row r="24" spans="1:4">
      <c r="A24" s="207" t="s">
        <v>1461</v>
      </c>
      <c r="B24" s="908">
        <v>2326.67</v>
      </c>
      <c r="C24" s="908">
        <v>1654.98</v>
      </c>
      <c r="D24" s="673" t="s">
        <v>1468</v>
      </c>
    </row>
    <row r="25" spans="1:4">
      <c r="A25" s="207" t="s">
        <v>1462</v>
      </c>
      <c r="B25" s="908">
        <v>26.42</v>
      </c>
      <c r="C25" s="908">
        <v>23.13</v>
      </c>
      <c r="D25" s="673" t="s">
        <v>1469</v>
      </c>
    </row>
    <row r="26" spans="1:4">
      <c r="A26" s="207" t="s">
        <v>1463</v>
      </c>
      <c r="B26" s="324">
        <v>161.03</v>
      </c>
      <c r="C26" s="324">
        <v>115.98</v>
      </c>
      <c r="D26" s="673" t="s">
        <v>14</v>
      </c>
    </row>
    <row r="27" spans="1:4">
      <c r="A27" s="323" t="s">
        <v>89</v>
      </c>
      <c r="B27" s="909">
        <v>2412.9</v>
      </c>
      <c r="C27" s="909">
        <v>1583.64</v>
      </c>
      <c r="D27" s="674" t="s">
        <v>1635</v>
      </c>
    </row>
    <row r="28" spans="1:4">
      <c r="A28" s="207" t="s">
        <v>1461</v>
      </c>
      <c r="B28" s="324">
        <v>2411.04</v>
      </c>
      <c r="C28" s="324">
        <v>1582.39</v>
      </c>
      <c r="D28" s="673" t="s">
        <v>1468</v>
      </c>
    </row>
    <row r="29" spans="1:4">
      <c r="A29" s="207" t="s">
        <v>1462</v>
      </c>
      <c r="B29" s="324">
        <v>1.86</v>
      </c>
      <c r="C29" s="324">
        <v>1.25</v>
      </c>
      <c r="D29" s="673" t="s">
        <v>1469</v>
      </c>
    </row>
    <row r="30" spans="1:4">
      <c r="A30" s="323" t="s">
        <v>1465</v>
      </c>
      <c r="B30" s="907">
        <v>407.7</v>
      </c>
      <c r="C30" s="907">
        <v>286.25</v>
      </c>
      <c r="D30" s="674" t="s">
        <v>50</v>
      </c>
    </row>
    <row r="31" spans="1:4">
      <c r="A31" s="207" t="s">
        <v>1461</v>
      </c>
      <c r="B31" s="908">
        <v>134.49</v>
      </c>
      <c r="C31" s="908">
        <v>96.08</v>
      </c>
      <c r="D31" s="673" t="s">
        <v>1468</v>
      </c>
    </row>
    <row r="32" spans="1:4">
      <c r="A32" s="207" t="s">
        <v>1462</v>
      </c>
      <c r="B32" s="908">
        <v>1.34</v>
      </c>
      <c r="C32" s="908">
        <v>1.22</v>
      </c>
      <c r="D32" s="673" t="s">
        <v>1469</v>
      </c>
    </row>
    <row r="33" spans="1:4">
      <c r="A33" s="207" t="s">
        <v>1463</v>
      </c>
      <c r="B33" s="908">
        <v>271.87</v>
      </c>
      <c r="C33" s="908">
        <v>188.95</v>
      </c>
      <c r="D33" s="673" t="s">
        <v>14</v>
      </c>
    </row>
    <row r="34" spans="1:4">
      <c r="A34" s="323" t="s">
        <v>2048</v>
      </c>
      <c r="B34" s="909">
        <v>194.37</v>
      </c>
      <c r="C34" s="909">
        <v>135.79</v>
      </c>
      <c r="D34" s="674" t="s">
        <v>1621</v>
      </c>
    </row>
    <row r="35" spans="1:4">
      <c r="A35" s="323" t="s">
        <v>1505</v>
      </c>
      <c r="B35" s="909">
        <v>79.23</v>
      </c>
      <c r="C35" s="909">
        <v>55.1</v>
      </c>
      <c r="D35" s="674" t="s">
        <v>1507</v>
      </c>
    </row>
    <row r="36" spans="1:4">
      <c r="A36" s="323" t="s">
        <v>1506</v>
      </c>
      <c r="B36" s="909">
        <v>349.74</v>
      </c>
      <c r="C36" s="909">
        <v>223.76</v>
      </c>
      <c r="D36" s="674" t="s">
        <v>1508</v>
      </c>
    </row>
    <row r="37" spans="1:4">
      <c r="A37" s="323" t="s">
        <v>1466</v>
      </c>
      <c r="B37" s="909">
        <v>219.63</v>
      </c>
      <c r="C37" s="909">
        <v>182.5</v>
      </c>
      <c r="D37" s="674" t="s">
        <v>99</v>
      </c>
    </row>
    <row r="39" spans="1:4">
      <c r="A39" s="587" t="s">
        <v>2767</v>
      </c>
      <c r="B39" s="587"/>
      <c r="C39" s="587"/>
      <c r="D39" s="587"/>
    </row>
    <row r="40" spans="1:4">
      <c r="A40" s="920" t="s">
        <v>2914</v>
      </c>
      <c r="B40" s="587"/>
      <c r="C40" s="587"/>
      <c r="D40" s="587"/>
    </row>
  </sheetData>
  <mergeCells count="2">
    <mergeCell ref="A3:G3"/>
    <mergeCell ref="A4:G4"/>
  </mergeCells>
  <hyperlinks>
    <hyperlink ref="A1" location="'SPIS TABLIC'!A1" display="POWRÓT/BACK"/>
  </hyperlinks>
  <pageMargins left="0.7" right="0.7" top="0.75" bottom="0.75" header="0.3" footer="0.3"/>
  <pageSetup paperSize="9" scale="54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M58"/>
  <sheetViews>
    <sheetView zoomScaleNormal="100" zoomScaleSheetLayoutView="100" workbookViewId="0">
      <pane ySplit="5" topLeftCell="A6" activePane="bottomLeft" state="frozen"/>
      <selection activeCell="A21" sqref="A21:I21"/>
      <selection pane="bottomLeft" activeCell="A2" sqref="A2"/>
    </sheetView>
  </sheetViews>
  <sheetFormatPr defaultColWidth="9.140625" defaultRowHeight="15" customHeight="1"/>
  <cols>
    <col min="1" max="1" width="38.42578125" style="558" customWidth="1"/>
    <col min="2" max="4" width="9.140625" style="558"/>
    <col min="5" max="5" width="47" style="558" customWidth="1"/>
    <col min="6" max="6" width="9.140625" style="558"/>
    <col min="7" max="7" width="11.85546875" style="558" customWidth="1"/>
    <col min="8" max="16384" width="9.140625" style="558"/>
  </cols>
  <sheetData>
    <row r="1" spans="1:13" ht="15" customHeight="1">
      <c r="A1" s="521" t="s">
        <v>1872</v>
      </c>
    </row>
    <row r="2" spans="1:13" ht="15" customHeight="1">
      <c r="C2" s="1319"/>
    </row>
    <row r="3" spans="1:13" s="5" customFormat="1" ht="15" customHeight="1">
      <c r="A3" s="1500" t="s">
        <v>2578</v>
      </c>
      <c r="B3" s="1500"/>
      <c r="C3" s="1500"/>
      <c r="D3" s="1500"/>
      <c r="E3" s="1500"/>
    </row>
    <row r="4" spans="1:13" ht="13.5" customHeight="1">
      <c r="A4" s="604" t="s">
        <v>2579</v>
      </c>
      <c r="M4" s="71"/>
    </row>
    <row r="5" spans="1:13" ht="22.5" customHeight="1">
      <c r="A5" s="552" t="s">
        <v>0</v>
      </c>
      <c r="B5" s="562" t="s">
        <v>31</v>
      </c>
      <c r="C5" s="562" t="s">
        <v>1900</v>
      </c>
      <c r="D5" s="562" t="s">
        <v>2166</v>
      </c>
      <c r="E5" s="605" t="s">
        <v>1</v>
      </c>
    </row>
    <row r="6" spans="1:13" s="916" customFormat="1" ht="22.5" customHeight="1">
      <c r="A6" s="1501" t="s">
        <v>2176</v>
      </c>
      <c r="B6" s="1502"/>
      <c r="C6" s="1502"/>
      <c r="D6" s="1502"/>
      <c r="E6" s="1503"/>
    </row>
    <row r="7" spans="1:13" s="916" customFormat="1" ht="22.5" customHeight="1">
      <c r="A7" s="207" t="s">
        <v>2</v>
      </c>
      <c r="B7" s="214">
        <v>1124</v>
      </c>
      <c r="C7" s="214">
        <v>1425</v>
      </c>
      <c r="D7" s="214">
        <v>1469</v>
      </c>
      <c r="E7" s="599" t="s">
        <v>2862</v>
      </c>
    </row>
    <row r="8" spans="1:13" ht="19.5" customHeight="1">
      <c r="A8" s="207" t="s">
        <v>22</v>
      </c>
      <c r="B8" s="214"/>
      <c r="C8" s="214"/>
      <c r="D8" s="214"/>
      <c r="E8" s="599" t="s">
        <v>23</v>
      </c>
    </row>
    <row r="9" spans="1:13" ht="18" customHeight="1">
      <c r="A9" s="210" t="s">
        <v>15</v>
      </c>
      <c r="B9" s="1018">
        <v>700</v>
      </c>
      <c r="C9" s="1018">
        <v>767</v>
      </c>
      <c r="D9" s="1018">
        <v>775</v>
      </c>
      <c r="E9" s="1418" t="s">
        <v>16</v>
      </c>
    </row>
    <row r="10" spans="1:13" ht="15" customHeight="1">
      <c r="A10" s="210" t="s">
        <v>17</v>
      </c>
      <c r="B10" s="1018">
        <v>415</v>
      </c>
      <c r="C10" s="1018">
        <v>124</v>
      </c>
      <c r="D10" s="1018">
        <v>115</v>
      </c>
      <c r="E10" s="1418" t="s">
        <v>18</v>
      </c>
      <c r="G10" s="1"/>
    </row>
    <row r="11" spans="1:13" ht="15" customHeight="1">
      <c r="A11" s="210" t="s">
        <v>2861</v>
      </c>
      <c r="B11" s="1018">
        <v>23</v>
      </c>
      <c r="C11" s="1018">
        <v>27</v>
      </c>
      <c r="D11" s="1018">
        <v>27</v>
      </c>
      <c r="E11" s="1418" t="s">
        <v>25</v>
      </c>
      <c r="G11" s="1"/>
    </row>
    <row r="12" spans="1:13" ht="15" customHeight="1">
      <c r="A12" s="210" t="s">
        <v>3643</v>
      </c>
      <c r="B12" s="1018">
        <v>99</v>
      </c>
      <c r="C12" s="1018">
        <v>89</v>
      </c>
      <c r="D12" s="1018">
        <v>95</v>
      </c>
      <c r="E12" s="1418" t="s">
        <v>3650</v>
      </c>
      <c r="G12" s="1"/>
    </row>
    <row r="13" spans="1:13" ht="15" customHeight="1">
      <c r="A13" s="210" t="s">
        <v>3644</v>
      </c>
      <c r="B13" s="1018">
        <v>161</v>
      </c>
      <c r="C13" s="1018">
        <v>147</v>
      </c>
      <c r="D13" s="1018">
        <v>143</v>
      </c>
      <c r="E13" s="1418" t="s">
        <v>3651</v>
      </c>
      <c r="G13" s="1"/>
    </row>
    <row r="14" spans="1:13" ht="15" customHeight="1">
      <c r="A14" s="210" t="s">
        <v>3645</v>
      </c>
      <c r="B14" s="1018">
        <v>114</v>
      </c>
      <c r="C14" s="1018">
        <v>109</v>
      </c>
      <c r="D14" s="1018">
        <v>107</v>
      </c>
      <c r="E14" s="1418" t="s">
        <v>3652</v>
      </c>
      <c r="G14" s="1"/>
    </row>
    <row r="15" spans="1:13" ht="15" customHeight="1">
      <c r="A15" s="210" t="s">
        <v>3646</v>
      </c>
      <c r="B15" s="1018">
        <v>8</v>
      </c>
      <c r="C15" s="1018">
        <v>8</v>
      </c>
      <c r="D15" s="1018">
        <v>8</v>
      </c>
      <c r="E15" s="1418" t="s">
        <v>3653</v>
      </c>
      <c r="G15" s="1"/>
    </row>
    <row r="16" spans="1:13" ht="15" customHeight="1">
      <c r="A16" s="1416" t="s">
        <v>27</v>
      </c>
      <c r="B16" s="1018">
        <v>198</v>
      </c>
      <c r="C16" s="1018">
        <v>126</v>
      </c>
      <c r="D16" s="1018">
        <v>128</v>
      </c>
      <c r="E16" s="1418" t="s">
        <v>28</v>
      </c>
      <c r="G16" s="1"/>
    </row>
    <row r="17" spans="1:7" ht="15" customHeight="1">
      <c r="A17" s="1416" t="s">
        <v>29</v>
      </c>
      <c r="B17" s="1018" t="s">
        <v>3647</v>
      </c>
      <c r="C17" s="1018">
        <v>95</v>
      </c>
      <c r="D17" s="1018">
        <v>87</v>
      </c>
      <c r="E17" s="1418" t="s">
        <v>30</v>
      </c>
      <c r="G17" s="1"/>
    </row>
    <row r="18" spans="1:7" ht="15" customHeight="1">
      <c r="A18" s="1417" t="s">
        <v>15</v>
      </c>
      <c r="B18" s="1018">
        <v>1</v>
      </c>
      <c r="C18" s="1018">
        <v>5</v>
      </c>
      <c r="D18" s="1018">
        <v>6</v>
      </c>
      <c r="E18" s="1419" t="s">
        <v>16</v>
      </c>
      <c r="G18" s="2"/>
    </row>
    <row r="19" spans="1:7" ht="15" customHeight="1">
      <c r="A19" s="1417" t="s">
        <v>17</v>
      </c>
      <c r="B19" s="1018">
        <v>6</v>
      </c>
      <c r="C19" s="1018">
        <v>2</v>
      </c>
      <c r="D19" s="1018">
        <v>2</v>
      </c>
      <c r="E19" s="1419" t="s">
        <v>18</v>
      </c>
      <c r="G19" s="1"/>
    </row>
    <row r="20" spans="1:7" ht="15" customHeight="1">
      <c r="A20" s="1417" t="s">
        <v>3648</v>
      </c>
      <c r="B20" s="1018">
        <v>199</v>
      </c>
      <c r="C20" s="1018">
        <v>88</v>
      </c>
      <c r="D20" s="1018">
        <v>79</v>
      </c>
      <c r="E20" s="1419" t="s">
        <v>3651</v>
      </c>
      <c r="G20" s="1"/>
    </row>
    <row r="21" spans="1:7" ht="15" customHeight="1">
      <c r="A21" s="1417" t="s">
        <v>3645</v>
      </c>
      <c r="B21" s="1018">
        <v>35</v>
      </c>
      <c r="C21" s="1018" t="s">
        <v>10</v>
      </c>
      <c r="D21" s="1018" t="s">
        <v>10</v>
      </c>
      <c r="E21" s="1419" t="s">
        <v>3652</v>
      </c>
      <c r="G21" s="1"/>
    </row>
    <row r="22" spans="1:7" ht="15" customHeight="1">
      <c r="A22" s="204" t="s">
        <v>2822</v>
      </c>
      <c r="B22" s="1018" t="s">
        <v>3649</v>
      </c>
      <c r="C22" s="1018">
        <v>24</v>
      </c>
      <c r="D22" s="1018">
        <v>24</v>
      </c>
      <c r="E22" s="598" t="s">
        <v>547</v>
      </c>
      <c r="G22" s="3"/>
    </row>
    <row r="23" spans="1:7" ht="15" customHeight="1">
      <c r="A23" s="1495" t="s">
        <v>2335</v>
      </c>
      <c r="B23" s="1496"/>
      <c r="C23" s="1496"/>
      <c r="D23" s="1496"/>
      <c r="E23" s="1497"/>
      <c r="G23" s="3"/>
    </row>
    <row r="24" spans="1:7" ht="15" customHeight="1">
      <c r="A24" s="207" t="s">
        <v>3654</v>
      </c>
      <c r="B24" s="214">
        <v>18516</v>
      </c>
      <c r="C24" s="214">
        <v>23277</v>
      </c>
      <c r="D24" s="214">
        <v>24504</v>
      </c>
      <c r="E24" s="599" t="s">
        <v>3658</v>
      </c>
      <c r="G24" s="3"/>
    </row>
    <row r="25" spans="1:7" ht="15" customHeight="1">
      <c r="A25" s="207" t="s">
        <v>22</v>
      </c>
      <c r="B25" s="216"/>
      <c r="C25" s="216"/>
      <c r="D25" s="216"/>
      <c r="E25" s="599" t="s">
        <v>23</v>
      </c>
      <c r="G25" s="3"/>
    </row>
    <row r="26" spans="1:7" ht="15" customHeight="1">
      <c r="A26" s="210" t="s">
        <v>34</v>
      </c>
      <c r="B26" s="214">
        <v>139022</v>
      </c>
      <c r="C26" s="214">
        <v>173815</v>
      </c>
      <c r="D26" s="214">
        <v>199099</v>
      </c>
      <c r="E26" s="601" t="s">
        <v>16</v>
      </c>
      <c r="G26" s="3"/>
    </row>
    <row r="27" spans="1:7" ht="15" customHeight="1">
      <c r="A27" s="210" t="s">
        <v>17</v>
      </c>
      <c r="B27" s="214">
        <v>76764</v>
      </c>
      <c r="C27" s="214">
        <v>46114</v>
      </c>
      <c r="D27" s="214">
        <v>23079</v>
      </c>
      <c r="E27" s="601" t="s">
        <v>18</v>
      </c>
      <c r="G27" s="3"/>
    </row>
    <row r="28" spans="1:7" ht="15" customHeight="1">
      <c r="A28" s="210" t="s">
        <v>24</v>
      </c>
      <c r="B28" s="214">
        <v>687</v>
      </c>
      <c r="C28" s="214">
        <v>680</v>
      </c>
      <c r="D28" s="214">
        <v>685</v>
      </c>
      <c r="E28" s="601" t="s">
        <v>25</v>
      </c>
      <c r="G28" s="3"/>
    </row>
    <row r="29" spans="1:7" ht="15" customHeight="1">
      <c r="A29" s="210" t="s">
        <v>3643</v>
      </c>
      <c r="B29" s="1018">
        <v>15528</v>
      </c>
      <c r="C29" s="214">
        <v>11785</v>
      </c>
      <c r="D29" s="214">
        <v>11364</v>
      </c>
      <c r="E29" s="601" t="s">
        <v>3650</v>
      </c>
      <c r="G29" s="3"/>
    </row>
    <row r="30" spans="1:7" ht="15" customHeight="1">
      <c r="A30" s="210" t="s">
        <v>3644</v>
      </c>
      <c r="B30" s="214">
        <v>35371</v>
      </c>
      <c r="C30" s="214">
        <v>28406</v>
      </c>
      <c r="D30" s="214">
        <v>28569</v>
      </c>
      <c r="E30" s="601" t="s">
        <v>3651</v>
      </c>
      <c r="G30" s="3"/>
    </row>
    <row r="31" spans="1:7" ht="26.25" customHeight="1">
      <c r="A31" s="210" t="s">
        <v>3645</v>
      </c>
      <c r="B31" s="214">
        <v>32255</v>
      </c>
      <c r="C31" s="214">
        <v>29999</v>
      </c>
      <c r="D31" s="214">
        <v>30106</v>
      </c>
      <c r="E31" s="601" t="s">
        <v>3652</v>
      </c>
    </row>
    <row r="32" spans="1:7" ht="15" customHeight="1">
      <c r="A32" s="210" t="s">
        <v>3646</v>
      </c>
      <c r="B32" s="214">
        <v>808</v>
      </c>
      <c r="C32" s="214">
        <v>781</v>
      </c>
      <c r="D32" s="214">
        <v>812</v>
      </c>
      <c r="E32" s="601" t="s">
        <v>3653</v>
      </c>
    </row>
    <row r="33" spans="1:5" ht="15" customHeight="1">
      <c r="A33" s="210" t="s">
        <v>27</v>
      </c>
      <c r="B33" s="214">
        <v>19924</v>
      </c>
      <c r="C33" s="214">
        <v>14307</v>
      </c>
      <c r="D33" s="214">
        <v>13534</v>
      </c>
      <c r="E33" s="601" t="s">
        <v>28</v>
      </c>
    </row>
    <row r="34" spans="1:5" ht="15" customHeight="1">
      <c r="A34" s="210" t="s">
        <v>29</v>
      </c>
      <c r="B34" s="1018" t="s">
        <v>3655</v>
      </c>
      <c r="C34" s="214">
        <v>10339</v>
      </c>
      <c r="D34" s="214">
        <v>10055</v>
      </c>
      <c r="E34" s="601" t="s">
        <v>30</v>
      </c>
    </row>
    <row r="35" spans="1:5" ht="15" customHeight="1">
      <c r="A35" s="209" t="s">
        <v>15</v>
      </c>
      <c r="B35" s="214">
        <v>12</v>
      </c>
      <c r="C35" s="214">
        <v>65</v>
      </c>
      <c r="D35" s="214">
        <v>154</v>
      </c>
      <c r="E35" s="603" t="s">
        <v>16</v>
      </c>
    </row>
    <row r="36" spans="1:5" ht="15" customHeight="1">
      <c r="A36" s="209" t="s">
        <v>17</v>
      </c>
      <c r="B36" s="214">
        <v>697</v>
      </c>
      <c r="C36" s="214">
        <v>198</v>
      </c>
      <c r="D36" s="214">
        <v>107</v>
      </c>
      <c r="E36" s="603" t="s">
        <v>18</v>
      </c>
    </row>
    <row r="37" spans="1:5" ht="15" customHeight="1">
      <c r="A37" s="209" t="s">
        <v>3644</v>
      </c>
      <c r="B37" s="214">
        <v>16808</v>
      </c>
      <c r="C37" s="214">
        <v>10076</v>
      </c>
      <c r="D37" s="214">
        <v>9794</v>
      </c>
      <c r="E37" s="603" t="s">
        <v>3651</v>
      </c>
    </row>
    <row r="38" spans="1:5" ht="15" customHeight="1">
      <c r="A38" s="209" t="s">
        <v>3656</v>
      </c>
      <c r="B38" s="214">
        <v>1967</v>
      </c>
      <c r="C38" s="1018" t="s">
        <v>10</v>
      </c>
      <c r="D38" s="1018" t="s">
        <v>10</v>
      </c>
      <c r="E38" s="603" t="s">
        <v>3652</v>
      </c>
    </row>
    <row r="39" spans="1:5" ht="15" customHeight="1">
      <c r="A39" s="204" t="s">
        <v>2822</v>
      </c>
      <c r="B39" s="1018" t="s">
        <v>3657</v>
      </c>
      <c r="C39" s="214">
        <v>84068</v>
      </c>
      <c r="D39" s="214">
        <v>81300</v>
      </c>
      <c r="E39" s="598" t="s">
        <v>547</v>
      </c>
    </row>
    <row r="40" spans="1:5" ht="15" customHeight="1">
      <c r="A40" s="1495" t="s">
        <v>2175</v>
      </c>
      <c r="B40" s="1496"/>
      <c r="C40" s="1496"/>
      <c r="D40" s="1496"/>
      <c r="E40" s="1497"/>
    </row>
    <row r="41" spans="1:5" ht="15" customHeight="1">
      <c r="A41" s="211" t="s">
        <v>22</v>
      </c>
      <c r="B41" s="1296"/>
      <c r="C41" s="1296"/>
      <c r="D41" s="1296"/>
      <c r="E41" s="599" t="s">
        <v>23</v>
      </c>
    </row>
    <row r="42" spans="1:5" ht="15" customHeight="1">
      <c r="A42" s="210" t="s">
        <v>34</v>
      </c>
      <c r="B42" s="1296">
        <v>23309</v>
      </c>
      <c r="C42" s="1296" t="s">
        <v>2764</v>
      </c>
      <c r="D42" s="1296" t="s">
        <v>35</v>
      </c>
      <c r="E42" s="601" t="s">
        <v>16</v>
      </c>
    </row>
    <row r="43" spans="1:5" ht="15" customHeight="1">
      <c r="A43" s="210" t="s">
        <v>17</v>
      </c>
      <c r="B43" s="1296">
        <v>24803</v>
      </c>
      <c r="C43" s="1296">
        <v>21970</v>
      </c>
      <c r="D43" s="1296" t="s">
        <v>35</v>
      </c>
      <c r="E43" s="601" t="s">
        <v>18</v>
      </c>
    </row>
    <row r="44" spans="1:5" ht="15" customHeight="1">
      <c r="A44" s="210" t="s">
        <v>24</v>
      </c>
      <c r="B44" s="1296">
        <v>132</v>
      </c>
      <c r="C44" s="1296">
        <v>142</v>
      </c>
      <c r="D44" s="1296" t="s">
        <v>35</v>
      </c>
      <c r="E44" s="601" t="s">
        <v>25</v>
      </c>
    </row>
    <row r="45" spans="1:5" ht="15" customHeight="1">
      <c r="A45" s="210" t="s">
        <v>1949</v>
      </c>
      <c r="B45" s="1296">
        <v>5046</v>
      </c>
      <c r="C45" s="1296">
        <v>3353</v>
      </c>
      <c r="D45" s="1296" t="s">
        <v>35</v>
      </c>
      <c r="E45" s="601" t="s">
        <v>1964</v>
      </c>
    </row>
    <row r="46" spans="1:5" ht="15" customHeight="1">
      <c r="A46" s="210" t="s">
        <v>3644</v>
      </c>
      <c r="B46" s="1296">
        <v>11670</v>
      </c>
      <c r="C46" s="1296">
        <v>8886</v>
      </c>
      <c r="D46" s="1296" t="s">
        <v>35</v>
      </c>
      <c r="E46" s="601" t="s">
        <v>3651</v>
      </c>
    </row>
    <row r="47" spans="1:5" ht="15" customHeight="1">
      <c r="A47" s="210" t="s">
        <v>3645</v>
      </c>
      <c r="B47" s="1296">
        <v>7294</v>
      </c>
      <c r="C47" s="1296">
        <v>6345</v>
      </c>
      <c r="D47" s="1296" t="s">
        <v>35</v>
      </c>
      <c r="E47" s="601" t="s">
        <v>3652</v>
      </c>
    </row>
    <row r="48" spans="1:5" ht="15" customHeight="1">
      <c r="A48" s="210" t="s">
        <v>3646</v>
      </c>
      <c r="B48" s="1296">
        <v>155</v>
      </c>
      <c r="C48" s="1296">
        <v>93</v>
      </c>
      <c r="D48" s="1296" t="s">
        <v>35</v>
      </c>
      <c r="E48" s="601" t="s">
        <v>3653</v>
      </c>
    </row>
    <row r="49" spans="1:5" ht="15" customHeight="1">
      <c r="A49" s="210" t="s">
        <v>27</v>
      </c>
      <c r="B49" s="1296">
        <v>4812</v>
      </c>
      <c r="C49" s="1296">
        <v>3557</v>
      </c>
      <c r="D49" s="1296" t="s">
        <v>35</v>
      </c>
      <c r="E49" s="601" t="s">
        <v>28</v>
      </c>
    </row>
    <row r="50" spans="1:5" ht="15" customHeight="1">
      <c r="A50" s="210" t="s">
        <v>29</v>
      </c>
      <c r="B50" s="1296" t="s">
        <v>3659</v>
      </c>
      <c r="C50" s="1296">
        <v>2904</v>
      </c>
      <c r="D50" s="1296" t="s">
        <v>35</v>
      </c>
      <c r="E50" s="601" t="s">
        <v>30</v>
      </c>
    </row>
    <row r="51" spans="1:5" ht="15" customHeight="1">
      <c r="A51" s="209" t="s">
        <v>15</v>
      </c>
      <c r="B51" s="1296">
        <v>13</v>
      </c>
      <c r="C51" s="1296" t="s">
        <v>2764</v>
      </c>
      <c r="D51" s="1296" t="s">
        <v>35</v>
      </c>
      <c r="E51" s="603" t="s">
        <v>16</v>
      </c>
    </row>
    <row r="52" spans="1:5" ht="15" customHeight="1">
      <c r="A52" s="209" t="s">
        <v>17</v>
      </c>
      <c r="B52" s="1296">
        <v>127</v>
      </c>
      <c r="C52" s="1296">
        <v>43</v>
      </c>
      <c r="D52" s="1296" t="s">
        <v>35</v>
      </c>
      <c r="E52" s="603" t="s">
        <v>18</v>
      </c>
    </row>
    <row r="53" spans="1:5" ht="15" customHeight="1">
      <c r="A53" s="209" t="s">
        <v>3644</v>
      </c>
      <c r="B53" s="1296">
        <v>4086</v>
      </c>
      <c r="C53" s="1296">
        <v>2861</v>
      </c>
      <c r="D53" s="1296" t="s">
        <v>35</v>
      </c>
      <c r="E53" s="603" t="s">
        <v>3651</v>
      </c>
    </row>
    <row r="54" spans="1:5" ht="14.25" customHeight="1">
      <c r="A54" s="209" t="s">
        <v>3656</v>
      </c>
      <c r="B54" s="1296">
        <v>302</v>
      </c>
      <c r="C54" s="1296" t="s">
        <v>10</v>
      </c>
      <c r="D54" s="1296" t="s">
        <v>10</v>
      </c>
      <c r="E54" s="603" t="s">
        <v>3652</v>
      </c>
    </row>
    <row r="55" spans="1:5" ht="21.75" customHeight="1">
      <c r="A55" s="204" t="s">
        <v>3660</v>
      </c>
      <c r="B55" s="1018" t="s">
        <v>3661</v>
      </c>
      <c r="C55" s="1296" t="s">
        <v>3662</v>
      </c>
      <c r="D55" s="1296" t="s">
        <v>35</v>
      </c>
      <c r="E55" s="598" t="s">
        <v>2863</v>
      </c>
    </row>
    <row r="56" spans="1:5" ht="15" customHeight="1">
      <c r="A56" s="42"/>
      <c r="B56" s="187"/>
      <c r="C56" s="187"/>
      <c r="D56" s="6"/>
      <c r="E56" s="155"/>
    </row>
    <row r="57" spans="1:5" ht="72.75" customHeight="1">
      <c r="A57" s="1504" t="s">
        <v>3786</v>
      </c>
      <c r="B57" s="1498"/>
      <c r="C57" s="1498"/>
      <c r="D57" s="1498"/>
      <c r="E57" s="1498"/>
    </row>
    <row r="58" spans="1:5" ht="81.75" customHeight="1">
      <c r="A58" s="1499" t="s">
        <v>3787</v>
      </c>
      <c r="B58" s="1499"/>
      <c r="C58" s="1499"/>
      <c r="D58" s="1499"/>
      <c r="E58" s="1499"/>
    </row>
  </sheetData>
  <mergeCells count="6">
    <mergeCell ref="A58:E58"/>
    <mergeCell ref="A3:E3"/>
    <mergeCell ref="A6:E6"/>
    <mergeCell ref="A23:E23"/>
    <mergeCell ref="A40:E40"/>
    <mergeCell ref="A57:E57"/>
  </mergeCells>
  <hyperlinks>
    <hyperlink ref="A1" location="'SPIS TABLIC'!A1" display="POWRÓT/BACK"/>
  </hyperlinks>
  <pageMargins left="0.75" right="0.75" top="1" bottom="1" header="0.5" footer="0.5"/>
  <pageSetup paperSize="9" scale="58" orientation="portrait" cellComments="asDisplaye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zoomScaleSheetLayoutView="100" workbookViewId="0">
      <selection activeCell="L24" sqref="L24"/>
    </sheetView>
  </sheetViews>
  <sheetFormatPr defaultColWidth="9.140625" defaultRowHeight="12"/>
  <cols>
    <col min="1" max="1" width="31" style="593" customWidth="1"/>
    <col min="2" max="2" width="10.85546875" style="593" customWidth="1"/>
    <col min="3" max="3" width="11" style="593" customWidth="1"/>
    <col min="4" max="4" width="11.140625" style="593" customWidth="1"/>
    <col min="5" max="5" width="11.5703125" style="593" customWidth="1"/>
    <col min="6" max="6" width="11.7109375" style="593" customWidth="1"/>
    <col min="7" max="7" width="12.85546875" style="593" customWidth="1"/>
    <col min="8" max="8" width="9.140625" style="69"/>
    <col min="9" max="16384" width="9.140625" style="593"/>
  </cols>
  <sheetData>
    <row r="1" spans="1:8" ht="15">
      <c r="A1" s="521" t="s">
        <v>1872</v>
      </c>
    </row>
    <row r="3" spans="1:8" s="69" customFormat="1" ht="18" customHeight="1">
      <c r="A3" s="168" t="s">
        <v>2918</v>
      </c>
      <c r="B3" s="169"/>
      <c r="C3" s="169"/>
      <c r="D3" s="169"/>
      <c r="E3" s="169"/>
      <c r="F3" s="169"/>
      <c r="G3" s="169"/>
      <c r="H3" s="170"/>
    </row>
    <row r="4" spans="1:8" ht="17.25" customHeight="1">
      <c r="A4" s="669" t="s">
        <v>2919</v>
      </c>
      <c r="B4" s="60"/>
      <c r="C4" s="60"/>
      <c r="D4" s="60"/>
      <c r="E4" s="60"/>
      <c r="F4" s="60"/>
      <c r="G4" s="60"/>
      <c r="H4" s="46"/>
    </row>
    <row r="5" spans="1:8" ht="32.25" customHeight="1">
      <c r="A5" s="1588" t="s">
        <v>2306</v>
      </c>
      <c r="B5" s="1591" t="s">
        <v>2203</v>
      </c>
      <c r="C5" s="1591" t="s">
        <v>2923</v>
      </c>
      <c r="D5" s="1592" t="s">
        <v>2920</v>
      </c>
      <c r="E5" s="1592"/>
      <c r="F5" s="1592"/>
      <c r="G5" s="1593"/>
      <c r="H5" s="171"/>
    </row>
    <row r="6" spans="1:8" ht="24.75" customHeight="1">
      <c r="A6" s="1589"/>
      <c r="B6" s="1591"/>
      <c r="C6" s="1591"/>
      <c r="D6" s="1591" t="s">
        <v>2307</v>
      </c>
      <c r="E6" s="1591"/>
      <c r="F6" s="1591" t="s">
        <v>2308</v>
      </c>
      <c r="G6" s="1594"/>
      <c r="H6" s="172"/>
    </row>
    <row r="7" spans="1:8" ht="44.25" customHeight="1">
      <c r="A7" s="1590"/>
      <c r="B7" s="1591"/>
      <c r="C7" s="1591"/>
      <c r="D7" s="925" t="s">
        <v>2202</v>
      </c>
      <c r="E7" s="925" t="s">
        <v>2924</v>
      </c>
      <c r="F7" s="925" t="s">
        <v>2202</v>
      </c>
      <c r="G7" s="926" t="s">
        <v>2924</v>
      </c>
      <c r="H7" s="172"/>
    </row>
    <row r="8" spans="1:8" ht="15" customHeight="1">
      <c r="A8" s="942" t="s">
        <v>60</v>
      </c>
      <c r="B8" s="1368">
        <v>5816</v>
      </c>
      <c r="C8" s="1368">
        <v>2691</v>
      </c>
      <c r="D8" s="1369">
        <v>5557</v>
      </c>
      <c r="E8" s="1369">
        <v>2573</v>
      </c>
      <c r="F8" s="1369">
        <v>259</v>
      </c>
      <c r="G8" s="1370">
        <v>118</v>
      </c>
      <c r="H8" s="34"/>
    </row>
    <row r="9" spans="1:8">
      <c r="A9" s="943" t="s">
        <v>59</v>
      </c>
      <c r="B9" s="1371"/>
      <c r="C9" s="1371"/>
      <c r="D9" s="1371"/>
      <c r="E9" s="1371"/>
      <c r="F9" s="1371"/>
      <c r="G9" s="1372"/>
      <c r="H9" s="34"/>
    </row>
    <row r="10" spans="1:8" ht="12" customHeight="1">
      <c r="A10" s="944" t="s">
        <v>1369</v>
      </c>
      <c r="B10" s="1373">
        <v>1494</v>
      </c>
      <c r="C10" s="1373">
        <v>439</v>
      </c>
      <c r="D10" s="1373">
        <v>1485</v>
      </c>
      <c r="E10" s="1373">
        <v>437</v>
      </c>
      <c r="F10" s="1373">
        <v>9</v>
      </c>
      <c r="G10" s="1374">
        <v>2</v>
      </c>
      <c r="H10" s="34"/>
    </row>
    <row r="11" spans="1:8" ht="12" customHeight="1">
      <c r="A11" s="947" t="s">
        <v>1370</v>
      </c>
      <c r="B11" s="1375"/>
      <c r="C11" s="1375"/>
      <c r="D11" s="1375"/>
      <c r="E11" s="1375"/>
      <c r="F11" s="1376"/>
      <c r="G11" s="1377"/>
      <c r="H11" s="34"/>
    </row>
    <row r="12" spans="1:8">
      <c r="A12" s="948" t="s">
        <v>3698</v>
      </c>
      <c r="B12" s="1375"/>
      <c r="C12" s="1375"/>
      <c r="D12" s="1375"/>
      <c r="E12" s="1375"/>
      <c r="F12" s="1376"/>
      <c r="G12" s="1377"/>
      <c r="H12" s="34"/>
    </row>
    <row r="13" spans="1:8">
      <c r="A13" s="949" t="s">
        <v>1371</v>
      </c>
      <c r="B13" s="1373">
        <v>456</v>
      </c>
      <c r="C13" s="1373">
        <v>94</v>
      </c>
      <c r="D13" s="1373">
        <v>453</v>
      </c>
      <c r="E13" s="1373">
        <v>93</v>
      </c>
      <c r="F13" s="1373">
        <v>3</v>
      </c>
      <c r="G13" s="1374">
        <v>1</v>
      </c>
      <c r="H13" s="34"/>
    </row>
    <row r="14" spans="1:8">
      <c r="A14" s="950" t="s">
        <v>1712</v>
      </c>
      <c r="B14" s="1375"/>
      <c r="C14" s="1375"/>
      <c r="D14" s="1375"/>
      <c r="E14" s="1375"/>
      <c r="F14" s="1376"/>
      <c r="G14" s="1377"/>
      <c r="H14" s="34"/>
    </row>
    <row r="15" spans="1:8">
      <c r="A15" s="949" t="s">
        <v>1372</v>
      </c>
      <c r="B15" s="1373">
        <v>1030</v>
      </c>
      <c r="C15" s="1373">
        <v>345</v>
      </c>
      <c r="D15" s="1373">
        <v>1025</v>
      </c>
      <c r="E15" s="1373">
        <v>344</v>
      </c>
      <c r="F15" s="1373">
        <v>5</v>
      </c>
      <c r="G15" s="1374">
        <v>1</v>
      </c>
      <c r="H15" s="34"/>
    </row>
    <row r="16" spans="1:8">
      <c r="A16" s="950" t="s">
        <v>1373</v>
      </c>
      <c r="B16" s="1375"/>
      <c r="C16" s="1375"/>
      <c r="D16" s="1375"/>
      <c r="E16" s="1375"/>
      <c r="F16" s="1376"/>
      <c r="G16" s="1377"/>
      <c r="H16" s="34"/>
    </row>
    <row r="17" spans="1:8">
      <c r="A17" s="944" t="s">
        <v>1374</v>
      </c>
      <c r="B17" s="1373">
        <v>24</v>
      </c>
      <c r="C17" s="1373">
        <v>10</v>
      </c>
      <c r="D17" s="1373">
        <v>24</v>
      </c>
      <c r="E17" s="1373">
        <v>10</v>
      </c>
      <c r="F17" s="1373" t="s">
        <v>2764</v>
      </c>
      <c r="G17" s="1374" t="s">
        <v>2764</v>
      </c>
      <c r="H17" s="34"/>
    </row>
    <row r="18" spans="1:8">
      <c r="A18" s="947" t="s">
        <v>2122</v>
      </c>
      <c r="B18" s="1375"/>
      <c r="C18" s="1375"/>
      <c r="D18" s="1375"/>
      <c r="E18" s="1375"/>
      <c r="F18" s="1376"/>
      <c r="G18" s="1377"/>
      <c r="H18" s="34"/>
    </row>
    <row r="19" spans="1:8">
      <c r="A19" s="944" t="s">
        <v>1376</v>
      </c>
      <c r="B19" s="1373">
        <v>2112</v>
      </c>
      <c r="C19" s="1373">
        <v>1072</v>
      </c>
      <c r="D19" s="1373">
        <v>2068</v>
      </c>
      <c r="E19" s="1373">
        <v>1049</v>
      </c>
      <c r="F19" s="1373">
        <v>44</v>
      </c>
      <c r="G19" s="1374">
        <v>23</v>
      </c>
      <c r="H19" s="34"/>
    </row>
    <row r="20" spans="1:8">
      <c r="A20" s="947" t="s">
        <v>1375</v>
      </c>
      <c r="B20" s="1375"/>
      <c r="C20" s="1375"/>
      <c r="D20" s="1375"/>
      <c r="E20" s="1375"/>
      <c r="F20" s="1376"/>
      <c r="G20" s="1377"/>
      <c r="H20" s="34"/>
    </row>
    <row r="21" spans="1:8">
      <c r="A21" s="944" t="s">
        <v>1377</v>
      </c>
      <c r="B21" s="1373">
        <v>846</v>
      </c>
      <c r="C21" s="1373">
        <v>475</v>
      </c>
      <c r="D21" s="1373">
        <v>766</v>
      </c>
      <c r="E21" s="1373">
        <v>431</v>
      </c>
      <c r="F21" s="1373">
        <v>80</v>
      </c>
      <c r="G21" s="1374">
        <v>44</v>
      </c>
      <c r="H21" s="34"/>
    </row>
    <row r="22" spans="1:8">
      <c r="A22" s="947" t="s">
        <v>2138</v>
      </c>
      <c r="B22" s="1375"/>
      <c r="C22" s="1375"/>
      <c r="D22" s="1375"/>
      <c r="E22" s="1375"/>
      <c r="F22" s="1376"/>
      <c r="G22" s="1377"/>
      <c r="H22" s="34"/>
    </row>
    <row r="23" spans="1:8">
      <c r="A23" s="944" t="s">
        <v>1378</v>
      </c>
      <c r="B23" s="1373">
        <v>882</v>
      </c>
      <c r="C23" s="1373">
        <v>425</v>
      </c>
      <c r="D23" s="1373">
        <v>797</v>
      </c>
      <c r="E23" s="1373">
        <v>392</v>
      </c>
      <c r="F23" s="1373">
        <v>85</v>
      </c>
      <c r="G23" s="1374">
        <v>33</v>
      </c>
      <c r="H23" s="34"/>
    </row>
    <row r="24" spans="1:8">
      <c r="A24" s="947" t="s">
        <v>1379</v>
      </c>
      <c r="B24" s="1375"/>
      <c r="C24" s="1375"/>
      <c r="D24" s="1375"/>
      <c r="E24" s="1375"/>
      <c r="F24" s="1376"/>
      <c r="G24" s="1377"/>
      <c r="H24" s="34"/>
    </row>
    <row r="25" spans="1:8">
      <c r="A25" s="944" t="s">
        <v>1380</v>
      </c>
      <c r="B25" s="1373">
        <v>322</v>
      </c>
      <c r="C25" s="1373">
        <v>185</v>
      </c>
      <c r="D25" s="1373">
        <v>289</v>
      </c>
      <c r="E25" s="1373">
        <v>173</v>
      </c>
      <c r="F25" s="1373">
        <v>33</v>
      </c>
      <c r="G25" s="1374">
        <v>12</v>
      </c>
      <c r="H25" s="34"/>
    </row>
    <row r="26" spans="1:8">
      <c r="A26" s="947" t="s">
        <v>1381</v>
      </c>
      <c r="B26" s="1375"/>
      <c r="C26" s="1375"/>
      <c r="D26" s="1375"/>
      <c r="E26" s="1375"/>
      <c r="F26" s="1376"/>
      <c r="G26" s="1377"/>
      <c r="H26" s="34"/>
    </row>
    <row r="27" spans="1:8">
      <c r="A27" s="944" t="s">
        <v>1382</v>
      </c>
      <c r="B27" s="1373">
        <v>59</v>
      </c>
      <c r="C27" s="1373">
        <v>48</v>
      </c>
      <c r="D27" s="1373">
        <v>57</v>
      </c>
      <c r="E27" s="1373">
        <v>46</v>
      </c>
      <c r="F27" s="1373">
        <v>2</v>
      </c>
      <c r="G27" s="1374">
        <v>2</v>
      </c>
      <c r="H27" s="34"/>
    </row>
    <row r="28" spans="1:8">
      <c r="A28" s="947" t="s">
        <v>3697</v>
      </c>
      <c r="B28" s="1375"/>
      <c r="C28" s="1375"/>
      <c r="D28" s="1375"/>
      <c r="E28" s="1375"/>
      <c r="F28" s="1376"/>
      <c r="G28" s="1377"/>
      <c r="H28" s="34"/>
    </row>
    <row r="29" spans="1:8">
      <c r="A29" s="944" t="s">
        <v>1383</v>
      </c>
      <c r="B29" s="1373">
        <v>36</v>
      </c>
      <c r="C29" s="1373">
        <v>16</v>
      </c>
      <c r="D29" s="1373">
        <v>32</v>
      </c>
      <c r="E29" s="1373">
        <v>13</v>
      </c>
      <c r="F29" s="1373">
        <v>4</v>
      </c>
      <c r="G29" s="1374">
        <v>3</v>
      </c>
      <c r="H29" s="34"/>
    </row>
    <row r="30" spans="1:8">
      <c r="A30" s="947" t="s">
        <v>1384</v>
      </c>
      <c r="B30" s="1375"/>
      <c r="C30" s="1375"/>
      <c r="D30" s="1375"/>
      <c r="E30" s="1375"/>
      <c r="F30" s="1376"/>
      <c r="G30" s="1377"/>
      <c r="H30" s="34"/>
    </row>
    <row r="31" spans="1:8" ht="36">
      <c r="A31" s="944" t="s">
        <v>1720</v>
      </c>
      <c r="B31" s="369">
        <v>9</v>
      </c>
      <c r="C31" s="369">
        <v>9</v>
      </c>
      <c r="D31" s="369">
        <v>9</v>
      </c>
      <c r="E31" s="369">
        <v>9</v>
      </c>
      <c r="F31" s="369" t="s">
        <v>2764</v>
      </c>
      <c r="G31" s="1381" t="s">
        <v>2764</v>
      </c>
      <c r="H31" s="34"/>
    </row>
    <row r="32" spans="1:8" ht="41.25" customHeight="1">
      <c r="A32" s="951" t="s">
        <v>1721</v>
      </c>
      <c r="B32" s="1378"/>
      <c r="C32" s="1378"/>
      <c r="D32" s="1378"/>
      <c r="E32" s="1378"/>
      <c r="F32" s="1379"/>
      <c r="G32" s="1380"/>
      <c r="H32" s="34"/>
    </row>
    <row r="33" spans="1:7" ht="13.5">
      <c r="A33" s="931" t="s">
        <v>2921</v>
      </c>
      <c r="B33" s="1373">
        <v>32</v>
      </c>
      <c r="C33" s="1373">
        <v>13</v>
      </c>
      <c r="D33" s="1373">
        <v>30</v>
      </c>
      <c r="E33" s="1373">
        <v>13</v>
      </c>
      <c r="F33" s="1373">
        <v>2</v>
      </c>
      <c r="G33" s="1374" t="s">
        <v>2764</v>
      </c>
    </row>
    <row r="34" spans="1:7" ht="13.5">
      <c r="A34" s="746" t="s">
        <v>2922</v>
      </c>
      <c r="B34" s="945"/>
      <c r="C34" s="945"/>
      <c r="D34" s="945"/>
      <c r="E34" s="945"/>
      <c r="F34" s="945"/>
      <c r="G34" s="946"/>
    </row>
    <row r="35" spans="1:7">
      <c r="A35" s="931"/>
      <c r="B35" s="931"/>
      <c r="C35" s="931"/>
      <c r="D35" s="931"/>
      <c r="E35" s="931"/>
      <c r="F35" s="931"/>
      <c r="G35" s="931"/>
    </row>
    <row r="36" spans="1:7">
      <c r="A36" s="931" t="s">
        <v>2917</v>
      </c>
      <c r="B36" s="931"/>
      <c r="C36" s="931"/>
      <c r="D36" s="931"/>
      <c r="E36" s="931"/>
      <c r="F36" s="931"/>
      <c r="G36" s="931"/>
    </row>
    <row r="37" spans="1:7">
      <c r="A37" s="746" t="s">
        <v>3699</v>
      </c>
      <c r="B37" s="931"/>
      <c r="C37" s="931"/>
      <c r="D37" s="931"/>
      <c r="E37" s="931"/>
      <c r="F37" s="931"/>
      <c r="G37" s="931"/>
    </row>
  </sheetData>
  <mergeCells count="6">
    <mergeCell ref="A5:A7"/>
    <mergeCell ref="B5:B7"/>
    <mergeCell ref="C5:C7"/>
    <mergeCell ref="D5:G5"/>
    <mergeCell ref="D6:E6"/>
    <mergeCell ref="F6:G6"/>
  </mergeCells>
  <conditionalFormatting sqref="B34:G34">
    <cfRule type="expression" dxfId="18" priority="31">
      <formula>OR(XEE34="ogółem",XEE34="niepełnozatrudnieni")</formula>
    </cfRule>
  </conditionalFormatting>
  <conditionalFormatting sqref="D8:E8">
    <cfRule type="expression" dxfId="17" priority="45">
      <formula>OR(B8="ogółem",B8="niepełnozatrudnieni")</formula>
    </cfRule>
  </conditionalFormatting>
  <conditionalFormatting sqref="F8:G8">
    <cfRule type="expression" dxfId="16" priority="44">
      <formula>OR(D8="ogółem",D8="niepełnozatrudnieni")</formula>
    </cfRule>
  </conditionalFormatting>
  <conditionalFormatting sqref="D10:G10">
    <cfRule type="expression" dxfId="15" priority="43">
      <formula>OR(A10="ogółem",A10="niepełnozatrudnieni")</formula>
    </cfRule>
  </conditionalFormatting>
  <conditionalFormatting sqref="E13:G13">
    <cfRule type="expression" dxfId="14" priority="42">
      <formula>OR(A13="ogółem",A13="niepełnozatrudnieni")</formula>
    </cfRule>
  </conditionalFormatting>
  <conditionalFormatting sqref="F15:G15">
    <cfRule type="expression" dxfId="13" priority="41">
      <formula>OR(A15="ogółem",A15="niepełnozatrudnieni")</formula>
    </cfRule>
  </conditionalFormatting>
  <conditionalFormatting sqref="B17:G17">
    <cfRule type="expression" dxfId="12" priority="40">
      <formula>OR(XEO17="ogółem",XEO17="niepełnozatrudnieni")</formula>
    </cfRule>
  </conditionalFormatting>
  <conditionalFormatting sqref="B19:G19">
    <cfRule type="expression" dxfId="11" priority="39">
      <formula>OR(XEM19="ogółem",XEM19="niepełnozatrudnieni")</formula>
    </cfRule>
  </conditionalFormatting>
  <conditionalFormatting sqref="B21:G21">
    <cfRule type="expression" dxfId="10" priority="38">
      <formula>OR(XEK21="ogółem",XEK21="niepełnozatrudnieni")</formula>
    </cfRule>
  </conditionalFormatting>
  <conditionalFormatting sqref="B23:G23">
    <cfRule type="expression" dxfId="9" priority="37">
      <formula>OR(XEI23="ogółem",XEI23="niepełnozatrudnieni")</formula>
    </cfRule>
  </conditionalFormatting>
  <conditionalFormatting sqref="B25:G25">
    <cfRule type="expression" dxfId="8" priority="36">
      <formula>OR(XEH25="ogółem",XEH25="niepełnozatrudnieni")</formula>
    </cfRule>
  </conditionalFormatting>
  <conditionalFormatting sqref="B27:G27">
    <cfRule type="expression" dxfId="7" priority="35">
      <formula>OR(XEG27="ogółem",XEG27="niepełnozatrudnieni")</formula>
    </cfRule>
  </conditionalFormatting>
  <conditionalFormatting sqref="B29:G29">
    <cfRule type="expression" dxfId="6" priority="34">
      <formula>OR(XEF29="ogółem",XEF29="niepełnozatrudnieni")</formula>
    </cfRule>
  </conditionalFormatting>
  <conditionalFormatting sqref="B31:G31">
    <cfRule type="expression" dxfId="5" priority="33">
      <formula>OR(XEE31="ogółem",XEE31="niepełnozatrudnieni")</formula>
    </cfRule>
  </conditionalFormatting>
  <conditionalFormatting sqref="B33:G33">
    <cfRule type="expression" dxfId="4" priority="32">
      <formula>OR(XEE33="ogółem",XEE33="niepełnozatrudnieni")</formula>
    </cfRule>
  </conditionalFormatting>
  <conditionalFormatting sqref="B10:C10">
    <cfRule type="expression" dxfId="3" priority="47">
      <formula>OR(XEW10="ogółem",XEW10="niepełnozatrudnieni")</formula>
    </cfRule>
  </conditionalFormatting>
  <conditionalFormatting sqref="B13:D13">
    <cfRule type="expression" dxfId="2" priority="49">
      <formula>OR(XEV13="ogółem",XEV13="niepełnozatrudnieni")</formula>
    </cfRule>
  </conditionalFormatting>
  <conditionalFormatting sqref="B15:E15">
    <cfRule type="expression" dxfId="1" priority="51">
      <formula>OR(XEU15="ogółem",XEU15="niepełnozatrudnieni")</formula>
    </cfRule>
  </conditionalFormatting>
  <hyperlinks>
    <hyperlink ref="H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8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zoomScaleNormal="100" zoomScaleSheetLayoutView="100" workbookViewId="0">
      <pane ySplit="6" topLeftCell="A7" activePane="bottomLeft" state="frozen"/>
      <selection sqref="A1:XFD1048576"/>
      <selection pane="bottomLeft"/>
    </sheetView>
  </sheetViews>
  <sheetFormatPr defaultColWidth="9.140625" defaultRowHeight="15"/>
  <cols>
    <col min="1" max="1" width="57.5703125" style="60" customWidth="1"/>
    <col min="2" max="3" width="9.140625" style="60"/>
    <col min="4" max="4" width="10.5703125" style="60" customWidth="1"/>
    <col min="5" max="8" width="9.140625" style="60"/>
    <col min="9" max="23" width="9.140625" style="67"/>
    <col min="24" max="16384" width="9.140625" style="60"/>
  </cols>
  <sheetData>
    <row r="1" spans="1:8">
      <c r="A1" s="521" t="s">
        <v>1872</v>
      </c>
    </row>
    <row r="3" spans="1:8">
      <c r="A3" s="165" t="s">
        <v>2926</v>
      </c>
      <c r="B3" s="166"/>
      <c r="C3" s="166"/>
      <c r="D3" s="166"/>
      <c r="E3" s="166"/>
      <c r="F3" s="166"/>
      <c r="G3" s="166"/>
      <c r="H3" s="166"/>
    </row>
    <row r="4" spans="1:8">
      <c r="A4" s="675" t="s">
        <v>2925</v>
      </c>
      <c r="B4" s="166"/>
      <c r="C4" s="166"/>
      <c r="D4" s="166"/>
      <c r="E4" s="166"/>
      <c r="F4" s="166"/>
      <c r="G4" s="166"/>
      <c r="H4" s="166"/>
    </row>
    <row r="5" spans="1:8" ht="27.75" customHeight="1">
      <c r="A5" s="1596" t="s">
        <v>2185</v>
      </c>
      <c r="B5" s="1597" t="s">
        <v>2309</v>
      </c>
      <c r="C5" s="1598" t="s">
        <v>2310</v>
      </c>
      <c r="D5" s="1598"/>
      <c r="E5" s="1598" t="s">
        <v>2311</v>
      </c>
      <c r="F5" s="1598"/>
      <c r="G5" s="1597" t="s">
        <v>2312</v>
      </c>
      <c r="H5" s="1595" t="s">
        <v>2927</v>
      </c>
    </row>
    <row r="6" spans="1:8" ht="157.5">
      <c r="A6" s="1596"/>
      <c r="B6" s="1597"/>
      <c r="C6" s="927" t="s">
        <v>2202</v>
      </c>
      <c r="D6" s="1413" t="s">
        <v>3700</v>
      </c>
      <c r="E6" s="927" t="s">
        <v>2202</v>
      </c>
      <c r="F6" s="1413" t="s">
        <v>3701</v>
      </c>
      <c r="G6" s="1597"/>
      <c r="H6" s="1595"/>
    </row>
    <row r="7" spans="1:8" ht="16.5" customHeight="1">
      <c r="A7" s="326" t="s">
        <v>58</v>
      </c>
      <c r="B7" s="952">
        <v>5816</v>
      </c>
      <c r="C7" s="952">
        <v>1494</v>
      </c>
      <c r="D7" s="952">
        <v>569</v>
      </c>
      <c r="E7" s="952">
        <v>2112</v>
      </c>
      <c r="F7" s="952">
        <v>292</v>
      </c>
      <c r="G7" s="952">
        <v>846</v>
      </c>
      <c r="H7" s="953">
        <v>1365</v>
      </c>
    </row>
    <row r="8" spans="1:8" ht="14.25" customHeight="1">
      <c r="A8" s="676" t="s">
        <v>59</v>
      </c>
      <c r="B8" s="954"/>
      <c r="C8" s="954"/>
      <c r="D8" s="954"/>
      <c r="E8" s="954"/>
      <c r="F8" s="954"/>
      <c r="G8" s="954"/>
      <c r="H8" s="955"/>
    </row>
    <row r="9" spans="1:8">
      <c r="A9" s="327" t="s">
        <v>862</v>
      </c>
      <c r="B9" s="954">
        <v>1735</v>
      </c>
      <c r="C9" s="257">
        <v>497</v>
      </c>
      <c r="D9" s="257">
        <v>153</v>
      </c>
      <c r="E9" s="257">
        <v>820</v>
      </c>
      <c r="F9" s="257">
        <v>50</v>
      </c>
      <c r="G9" s="257">
        <v>204</v>
      </c>
      <c r="H9" s="259">
        <v>214</v>
      </c>
    </row>
    <row r="10" spans="1:8">
      <c r="A10" s="677" t="s">
        <v>816</v>
      </c>
      <c r="B10" s="954"/>
      <c r="C10" s="954"/>
      <c r="D10" s="954"/>
      <c r="E10" s="954"/>
      <c r="F10" s="954"/>
      <c r="G10" s="954"/>
      <c r="H10" s="955"/>
    </row>
    <row r="11" spans="1:8">
      <c r="A11" s="327" t="s">
        <v>863</v>
      </c>
      <c r="B11" s="954">
        <v>1219</v>
      </c>
      <c r="C11" s="257">
        <v>308</v>
      </c>
      <c r="D11" s="257">
        <v>122</v>
      </c>
      <c r="E11" s="257">
        <v>384</v>
      </c>
      <c r="F11" s="257">
        <v>66</v>
      </c>
      <c r="G11" s="257">
        <v>157</v>
      </c>
      <c r="H11" s="259">
        <v>371</v>
      </c>
    </row>
    <row r="12" spans="1:8">
      <c r="A12" s="678" t="s">
        <v>818</v>
      </c>
      <c r="B12" s="954"/>
      <c r="C12" s="954"/>
      <c r="D12" s="954"/>
      <c r="E12" s="954"/>
      <c r="F12" s="954"/>
      <c r="G12" s="954"/>
      <c r="H12" s="955"/>
    </row>
    <row r="13" spans="1:8" ht="15" customHeight="1">
      <c r="A13" s="328" t="s">
        <v>819</v>
      </c>
      <c r="B13" s="954">
        <v>58</v>
      </c>
      <c r="C13" s="257">
        <v>23</v>
      </c>
      <c r="D13" s="257">
        <v>10</v>
      </c>
      <c r="E13" s="257">
        <v>33</v>
      </c>
      <c r="F13" s="257">
        <v>1</v>
      </c>
      <c r="G13" s="257">
        <v>2</v>
      </c>
      <c r="H13" s="259" t="s">
        <v>2764</v>
      </c>
    </row>
    <row r="14" spans="1:8">
      <c r="A14" s="678" t="s">
        <v>1630</v>
      </c>
      <c r="B14" s="954"/>
      <c r="C14" s="954"/>
      <c r="D14" s="954"/>
      <c r="E14" s="954"/>
      <c r="F14" s="954"/>
      <c r="G14" s="954"/>
      <c r="H14" s="955"/>
    </row>
    <row r="15" spans="1:8">
      <c r="A15" s="328" t="s">
        <v>1133</v>
      </c>
      <c r="B15" s="954">
        <v>137</v>
      </c>
      <c r="C15" s="257">
        <v>44</v>
      </c>
      <c r="D15" s="257">
        <v>13</v>
      </c>
      <c r="E15" s="257">
        <v>34</v>
      </c>
      <c r="F15" s="257" t="s">
        <v>2764</v>
      </c>
      <c r="G15" s="257">
        <v>9</v>
      </c>
      <c r="H15" s="259">
        <v>50</v>
      </c>
    </row>
    <row r="16" spans="1:8" ht="15.75" customHeight="1">
      <c r="A16" s="677" t="s">
        <v>1634</v>
      </c>
      <c r="B16" s="954"/>
      <c r="C16" s="954"/>
      <c r="D16" s="954"/>
      <c r="E16" s="954"/>
      <c r="F16" s="954"/>
      <c r="G16" s="954"/>
      <c r="H16" s="955"/>
    </row>
    <row r="17" spans="1:10" ht="15.75" customHeight="1">
      <c r="A17" s="327" t="s">
        <v>1272</v>
      </c>
      <c r="B17" s="954">
        <v>317</v>
      </c>
      <c r="C17" s="257">
        <v>87</v>
      </c>
      <c r="D17" s="257">
        <v>24</v>
      </c>
      <c r="E17" s="257">
        <v>102</v>
      </c>
      <c r="F17" s="257">
        <v>1</v>
      </c>
      <c r="G17" s="257">
        <v>36</v>
      </c>
      <c r="H17" s="259">
        <v>92</v>
      </c>
    </row>
    <row r="18" spans="1:10">
      <c r="A18" s="678" t="s">
        <v>822</v>
      </c>
      <c r="B18" s="956"/>
      <c r="C18" s="957"/>
      <c r="D18" s="957"/>
      <c r="E18" s="957"/>
      <c r="F18" s="957"/>
      <c r="G18" s="957"/>
      <c r="H18" s="958"/>
    </row>
    <row r="19" spans="1:10">
      <c r="A19" s="327" t="s">
        <v>825</v>
      </c>
      <c r="B19" s="954">
        <v>948</v>
      </c>
      <c r="C19" s="257">
        <v>138</v>
      </c>
      <c r="D19" s="257">
        <v>82</v>
      </c>
      <c r="E19" s="257">
        <v>383</v>
      </c>
      <c r="F19" s="257">
        <v>127</v>
      </c>
      <c r="G19" s="257">
        <v>212</v>
      </c>
      <c r="H19" s="259">
        <v>214</v>
      </c>
    </row>
    <row r="20" spans="1:10">
      <c r="A20" s="677" t="s">
        <v>826</v>
      </c>
      <c r="B20" s="954"/>
      <c r="C20" s="954"/>
      <c r="D20" s="954"/>
      <c r="E20" s="954"/>
      <c r="F20" s="954"/>
      <c r="G20" s="954"/>
      <c r="H20" s="955"/>
    </row>
    <row r="21" spans="1:10">
      <c r="A21" s="308" t="s">
        <v>2928</v>
      </c>
      <c r="B21" s="954">
        <v>309</v>
      </c>
      <c r="C21" s="257">
        <v>78</v>
      </c>
      <c r="D21" s="257">
        <v>24</v>
      </c>
      <c r="E21" s="257">
        <v>52</v>
      </c>
      <c r="F21" s="257">
        <v>1</v>
      </c>
      <c r="G21" s="257">
        <v>104</v>
      </c>
      <c r="H21" s="259">
        <v>75</v>
      </c>
    </row>
    <row r="22" spans="1:10">
      <c r="A22" s="677" t="s">
        <v>828</v>
      </c>
      <c r="B22" s="954"/>
      <c r="C22" s="954"/>
      <c r="D22" s="954"/>
      <c r="E22" s="954"/>
      <c r="F22" s="954"/>
      <c r="G22" s="954"/>
      <c r="H22" s="955"/>
    </row>
    <row r="23" spans="1:10">
      <c r="A23" s="328" t="s">
        <v>1385</v>
      </c>
      <c r="B23" s="954">
        <v>179</v>
      </c>
      <c r="C23" s="257">
        <v>42</v>
      </c>
      <c r="D23" s="257">
        <v>8</v>
      </c>
      <c r="E23" s="257">
        <v>43</v>
      </c>
      <c r="F23" s="257">
        <v>2</v>
      </c>
      <c r="G23" s="257">
        <v>15</v>
      </c>
      <c r="H23" s="259">
        <v>80</v>
      </c>
    </row>
    <row r="24" spans="1:10">
      <c r="A24" s="678" t="s">
        <v>831</v>
      </c>
      <c r="B24" s="954"/>
      <c r="C24" s="954"/>
      <c r="D24" s="954"/>
      <c r="E24" s="954"/>
      <c r="F24" s="954"/>
      <c r="G24" s="954"/>
      <c r="H24" s="955"/>
    </row>
    <row r="25" spans="1:10" ht="16.5" customHeight="1">
      <c r="A25" s="328" t="s">
        <v>1261</v>
      </c>
      <c r="B25" s="954">
        <v>192</v>
      </c>
      <c r="C25" s="257">
        <v>62</v>
      </c>
      <c r="D25" s="257">
        <v>34</v>
      </c>
      <c r="E25" s="257">
        <v>60</v>
      </c>
      <c r="F25" s="257">
        <v>25</v>
      </c>
      <c r="G25" s="257">
        <v>15</v>
      </c>
      <c r="H25" s="259">
        <v>55</v>
      </c>
    </row>
    <row r="26" spans="1:10" ht="14.25" customHeight="1">
      <c r="A26" s="677" t="s">
        <v>833</v>
      </c>
      <c r="B26" s="954"/>
      <c r="C26" s="954"/>
      <c r="D26" s="954"/>
      <c r="E26" s="954"/>
      <c r="F26" s="954"/>
      <c r="G26" s="954"/>
      <c r="H26" s="955"/>
    </row>
    <row r="27" spans="1:10">
      <c r="A27" s="328" t="s">
        <v>1137</v>
      </c>
      <c r="B27" s="954">
        <v>170</v>
      </c>
      <c r="C27" s="257">
        <v>63</v>
      </c>
      <c r="D27" s="257">
        <v>35</v>
      </c>
      <c r="E27" s="257">
        <v>49</v>
      </c>
      <c r="F27" s="257">
        <v>16</v>
      </c>
      <c r="G27" s="257">
        <v>48</v>
      </c>
      <c r="H27" s="259">
        <v>10</v>
      </c>
    </row>
    <row r="28" spans="1:10">
      <c r="A28" s="678" t="s">
        <v>835</v>
      </c>
      <c r="B28" s="954"/>
      <c r="C28" s="954"/>
      <c r="D28" s="954"/>
      <c r="E28" s="954"/>
      <c r="F28" s="954"/>
      <c r="G28" s="954"/>
      <c r="H28" s="955"/>
    </row>
    <row r="29" spans="1:10">
      <c r="A29" s="328" t="s">
        <v>837</v>
      </c>
      <c r="B29" s="954">
        <v>16</v>
      </c>
      <c r="C29" s="257">
        <v>4</v>
      </c>
      <c r="D29" s="257">
        <v>1</v>
      </c>
      <c r="E29" s="257">
        <v>1</v>
      </c>
      <c r="F29" s="257" t="s">
        <v>2764</v>
      </c>
      <c r="G29" s="257" t="s">
        <v>2764</v>
      </c>
      <c r="H29" s="259">
        <v>11</v>
      </c>
    </row>
    <row r="30" spans="1:10">
      <c r="A30" s="678" t="s">
        <v>838</v>
      </c>
      <c r="B30" s="954"/>
      <c r="C30" s="954"/>
      <c r="D30" s="954"/>
      <c r="E30" s="954"/>
      <c r="F30" s="954"/>
      <c r="G30" s="954"/>
      <c r="H30" s="955"/>
      <c r="J30" s="68"/>
    </row>
    <row r="31" spans="1:10" ht="15.75" customHeight="1">
      <c r="A31" s="328" t="s">
        <v>839</v>
      </c>
      <c r="B31" s="954">
        <v>29</v>
      </c>
      <c r="C31" s="257">
        <v>8</v>
      </c>
      <c r="D31" s="257">
        <v>6</v>
      </c>
      <c r="E31" s="257">
        <v>19</v>
      </c>
      <c r="F31" s="257">
        <v>1</v>
      </c>
      <c r="G31" s="257" t="s">
        <v>2764</v>
      </c>
      <c r="H31" s="259">
        <v>2</v>
      </c>
    </row>
    <row r="32" spans="1:10">
      <c r="A32" s="678" t="s">
        <v>840</v>
      </c>
      <c r="B32" s="954"/>
      <c r="C32" s="954"/>
      <c r="D32" s="954"/>
      <c r="E32" s="954"/>
      <c r="F32" s="954"/>
      <c r="G32" s="954"/>
      <c r="H32" s="955"/>
    </row>
    <row r="33" spans="1:10">
      <c r="A33" s="308" t="s">
        <v>2929</v>
      </c>
      <c r="B33" s="959">
        <v>41</v>
      </c>
      <c r="C33" s="257">
        <v>7</v>
      </c>
      <c r="D33" s="257">
        <v>4</v>
      </c>
      <c r="E33" s="257">
        <v>27</v>
      </c>
      <c r="F33" s="257" t="s">
        <v>2764</v>
      </c>
      <c r="G33" s="257">
        <v>7</v>
      </c>
      <c r="H33" s="259" t="s">
        <v>2764</v>
      </c>
      <c r="J33" s="68"/>
    </row>
    <row r="34" spans="1:10">
      <c r="A34" s="678" t="s">
        <v>2930</v>
      </c>
      <c r="B34" s="960"/>
      <c r="C34" s="960"/>
      <c r="D34" s="960"/>
      <c r="E34" s="960"/>
      <c r="F34" s="960"/>
      <c r="G34" s="960"/>
      <c r="H34" s="961"/>
    </row>
    <row r="35" spans="1:10">
      <c r="A35" s="328" t="s">
        <v>841</v>
      </c>
      <c r="B35" s="954">
        <v>19</v>
      </c>
      <c r="C35" s="257">
        <v>5</v>
      </c>
      <c r="D35" s="257">
        <v>3</v>
      </c>
      <c r="E35" s="257">
        <v>13</v>
      </c>
      <c r="F35" s="257" t="s">
        <v>2764</v>
      </c>
      <c r="G35" s="962">
        <v>1.3</v>
      </c>
      <c r="H35" s="259" t="s">
        <v>2764</v>
      </c>
    </row>
    <row r="36" spans="1:10">
      <c r="A36" s="678" t="s">
        <v>1636</v>
      </c>
      <c r="B36" s="954"/>
      <c r="C36" s="954"/>
      <c r="D36" s="954"/>
      <c r="E36" s="954"/>
      <c r="F36" s="954"/>
      <c r="G36" s="954"/>
      <c r="H36" s="955"/>
    </row>
    <row r="37" spans="1:10">
      <c r="A37" s="327" t="s">
        <v>856</v>
      </c>
      <c r="B37" s="954">
        <v>54</v>
      </c>
      <c r="C37" s="257">
        <v>20</v>
      </c>
      <c r="D37" s="257">
        <v>9</v>
      </c>
      <c r="E37" s="257">
        <v>18</v>
      </c>
      <c r="F37" s="257" t="s">
        <v>2764</v>
      </c>
      <c r="G37" s="257">
        <v>2</v>
      </c>
      <c r="H37" s="259">
        <v>14</v>
      </c>
    </row>
    <row r="38" spans="1:10">
      <c r="A38" s="677" t="s">
        <v>1787</v>
      </c>
      <c r="B38" s="954"/>
      <c r="C38" s="954"/>
      <c r="D38" s="954"/>
      <c r="E38" s="954"/>
      <c r="F38" s="954"/>
      <c r="G38" s="954"/>
      <c r="H38" s="955"/>
    </row>
    <row r="39" spans="1:10">
      <c r="A39" s="328" t="s">
        <v>870</v>
      </c>
      <c r="B39" s="954">
        <v>10</v>
      </c>
      <c r="C39" s="257">
        <v>1</v>
      </c>
      <c r="D39" s="257">
        <v>1</v>
      </c>
      <c r="E39" s="257" t="s">
        <v>2764</v>
      </c>
      <c r="F39" s="257" t="s">
        <v>2764</v>
      </c>
      <c r="G39" s="257" t="s">
        <v>2764</v>
      </c>
      <c r="H39" s="259">
        <v>9</v>
      </c>
    </row>
    <row r="40" spans="1:10">
      <c r="A40" s="678" t="s">
        <v>1631</v>
      </c>
      <c r="B40" s="954"/>
      <c r="C40" s="954"/>
      <c r="D40" s="954"/>
      <c r="E40" s="954"/>
      <c r="F40" s="954"/>
      <c r="G40" s="954"/>
      <c r="H40" s="955"/>
    </row>
    <row r="41" spans="1:10" ht="13.5" customHeight="1">
      <c r="A41" s="328" t="s">
        <v>857</v>
      </c>
      <c r="B41" s="954">
        <v>6</v>
      </c>
      <c r="C41" s="257">
        <v>3</v>
      </c>
      <c r="D41" s="257">
        <v>1</v>
      </c>
      <c r="E41" s="257">
        <v>1</v>
      </c>
      <c r="F41" s="257" t="s">
        <v>2764</v>
      </c>
      <c r="G41" s="257" t="s">
        <v>2764</v>
      </c>
      <c r="H41" s="259">
        <v>2</v>
      </c>
    </row>
    <row r="42" spans="1:10">
      <c r="A42" s="678" t="s">
        <v>844</v>
      </c>
      <c r="B42" s="960"/>
      <c r="C42" s="960"/>
      <c r="D42" s="960"/>
      <c r="E42" s="960"/>
      <c r="F42" s="960"/>
      <c r="G42" s="960"/>
      <c r="H42" s="961"/>
    </row>
    <row r="43" spans="1:10">
      <c r="A43" s="329" t="s">
        <v>1142</v>
      </c>
      <c r="B43" s="954">
        <v>58</v>
      </c>
      <c r="C43" s="257">
        <v>32</v>
      </c>
      <c r="D43" s="257">
        <v>12</v>
      </c>
      <c r="E43" s="257">
        <v>20</v>
      </c>
      <c r="F43" s="257" t="s">
        <v>2764</v>
      </c>
      <c r="G43" s="257" t="s">
        <v>2764</v>
      </c>
      <c r="H43" s="259">
        <v>6</v>
      </c>
    </row>
    <row r="44" spans="1:10">
      <c r="A44" s="679" t="s">
        <v>1638</v>
      </c>
      <c r="B44" s="954"/>
      <c r="C44" s="954"/>
      <c r="D44" s="954"/>
      <c r="E44" s="954"/>
      <c r="F44" s="954"/>
      <c r="G44" s="954"/>
      <c r="H44" s="955"/>
    </row>
    <row r="45" spans="1:10" ht="15" customHeight="1">
      <c r="A45" s="328" t="s">
        <v>845</v>
      </c>
      <c r="B45" s="954">
        <v>8</v>
      </c>
      <c r="C45" s="257" t="s">
        <v>2764</v>
      </c>
      <c r="D45" s="257" t="s">
        <v>2764</v>
      </c>
      <c r="E45" s="257" t="s">
        <v>2764</v>
      </c>
      <c r="F45" s="257" t="s">
        <v>2764</v>
      </c>
      <c r="G45" s="257" t="s">
        <v>2764</v>
      </c>
      <c r="H45" s="259">
        <v>8</v>
      </c>
    </row>
    <row r="46" spans="1:10" ht="16.5" customHeight="1">
      <c r="A46" s="678" t="s">
        <v>846</v>
      </c>
      <c r="B46" s="955"/>
      <c r="C46" s="954"/>
      <c r="D46" s="954"/>
      <c r="E46" s="954"/>
      <c r="F46" s="954"/>
      <c r="G46" s="954"/>
      <c r="H46" s="955"/>
    </row>
    <row r="47" spans="1:10">
      <c r="A47" s="328" t="s">
        <v>873</v>
      </c>
      <c r="B47" s="963">
        <v>12</v>
      </c>
      <c r="C47" s="322">
        <v>4</v>
      </c>
      <c r="D47" s="322">
        <v>3</v>
      </c>
      <c r="E47" s="322">
        <v>2</v>
      </c>
      <c r="F47" s="322" t="s">
        <v>2764</v>
      </c>
      <c r="G47" s="322">
        <v>1</v>
      </c>
      <c r="H47" s="964">
        <v>5</v>
      </c>
    </row>
    <row r="48" spans="1:10">
      <c r="A48" s="678" t="s">
        <v>2299</v>
      </c>
      <c r="B48" s="955"/>
      <c r="C48" s="954"/>
      <c r="D48" s="954"/>
      <c r="E48" s="954"/>
      <c r="F48" s="954"/>
      <c r="G48" s="954"/>
      <c r="H48" s="955"/>
    </row>
    <row r="49" spans="1:11">
      <c r="A49" s="328" t="s">
        <v>849</v>
      </c>
      <c r="B49" s="954">
        <v>7</v>
      </c>
      <c r="C49" s="257">
        <v>1</v>
      </c>
      <c r="D49" s="257">
        <v>1</v>
      </c>
      <c r="E49" s="257" t="s">
        <v>2764</v>
      </c>
      <c r="F49" s="257" t="s">
        <v>2764</v>
      </c>
      <c r="G49" s="257" t="s">
        <v>2764</v>
      </c>
      <c r="H49" s="259">
        <v>6</v>
      </c>
    </row>
    <row r="50" spans="1:11">
      <c r="A50" s="678" t="s">
        <v>850</v>
      </c>
      <c r="B50" s="954"/>
      <c r="C50" s="954"/>
      <c r="D50" s="954"/>
      <c r="E50" s="954"/>
      <c r="F50" s="954"/>
      <c r="G50" s="954"/>
      <c r="H50" s="955"/>
    </row>
    <row r="51" spans="1:11" ht="24.75">
      <c r="A51" s="328" t="s">
        <v>1386</v>
      </c>
      <c r="B51" s="954">
        <v>17</v>
      </c>
      <c r="C51" s="257">
        <v>2</v>
      </c>
      <c r="D51" s="257">
        <v>2</v>
      </c>
      <c r="E51" s="257" t="s">
        <v>2764</v>
      </c>
      <c r="F51" s="257" t="s">
        <v>2764</v>
      </c>
      <c r="G51" s="257" t="s">
        <v>2764</v>
      </c>
      <c r="H51" s="259">
        <v>15</v>
      </c>
    </row>
    <row r="52" spans="1:11">
      <c r="A52" s="678" t="s">
        <v>1785</v>
      </c>
      <c r="B52" s="954"/>
      <c r="C52" s="954"/>
      <c r="D52" s="954"/>
      <c r="E52" s="954"/>
      <c r="F52" s="954"/>
      <c r="G52" s="954"/>
      <c r="H52" s="955"/>
    </row>
    <row r="53" spans="1:11">
      <c r="A53" s="328" t="s">
        <v>1387</v>
      </c>
      <c r="B53" s="954">
        <v>51</v>
      </c>
      <c r="C53" s="257">
        <v>20</v>
      </c>
      <c r="D53" s="257">
        <v>11</v>
      </c>
      <c r="E53" s="257">
        <v>22</v>
      </c>
      <c r="F53" s="257">
        <v>1</v>
      </c>
      <c r="G53" s="257">
        <v>9</v>
      </c>
      <c r="H53" s="259" t="s">
        <v>2764</v>
      </c>
    </row>
    <row r="54" spans="1:11">
      <c r="A54" s="678" t="s">
        <v>852</v>
      </c>
      <c r="B54" s="954"/>
      <c r="C54" s="954"/>
      <c r="D54" s="954"/>
      <c r="E54" s="954"/>
      <c r="F54" s="954"/>
      <c r="G54" s="954"/>
      <c r="H54" s="955"/>
    </row>
    <row r="55" spans="1:11" ht="13.5" customHeight="1">
      <c r="A55" s="328" t="s">
        <v>853</v>
      </c>
      <c r="B55" s="954">
        <v>225</v>
      </c>
      <c r="C55" s="257">
        <v>44</v>
      </c>
      <c r="D55" s="257">
        <v>10</v>
      </c>
      <c r="E55" s="257">
        <v>30</v>
      </c>
      <c r="F55" s="257">
        <v>1</v>
      </c>
      <c r="G55" s="257">
        <v>25</v>
      </c>
      <c r="H55" s="259">
        <v>127</v>
      </c>
    </row>
    <row r="56" spans="1:11" ht="15.75" customHeight="1">
      <c r="A56" s="680" t="s">
        <v>854</v>
      </c>
      <c r="B56" s="218"/>
      <c r="C56" s="218"/>
      <c r="D56" s="218"/>
      <c r="E56" s="218"/>
      <c r="F56" s="218"/>
      <c r="G56" s="218"/>
      <c r="H56" s="330"/>
    </row>
    <row r="57" spans="1:11">
      <c r="A57" s="11"/>
      <c r="B57" s="167"/>
      <c r="C57" s="167"/>
      <c r="D57" s="167"/>
      <c r="E57" s="167"/>
      <c r="F57" s="167"/>
      <c r="G57" s="167"/>
      <c r="H57" s="167"/>
    </row>
    <row r="58" spans="1:11" ht="42" customHeight="1">
      <c r="A58" s="1582" t="s">
        <v>2931</v>
      </c>
      <c r="B58" s="1582"/>
      <c r="C58" s="1582"/>
      <c r="D58" s="1582"/>
      <c r="E58" s="1582"/>
      <c r="F58" s="1582"/>
      <c r="G58" s="1582"/>
      <c r="H58" s="32"/>
      <c r="I58" s="32"/>
      <c r="J58" s="32"/>
      <c r="K58" s="32"/>
    </row>
    <row r="59" spans="1:11" ht="51.75" customHeight="1">
      <c r="A59" s="1578" t="s">
        <v>3702</v>
      </c>
      <c r="B59" s="1578"/>
      <c r="C59" s="1578"/>
      <c r="D59" s="1578"/>
      <c r="E59" s="1578"/>
      <c r="F59" s="1578"/>
      <c r="G59" s="1578"/>
      <c r="H59" s="965"/>
      <c r="I59" s="32"/>
      <c r="J59" s="32"/>
      <c r="K59" s="32"/>
    </row>
  </sheetData>
  <mergeCells count="8">
    <mergeCell ref="A58:G58"/>
    <mergeCell ref="A59:G59"/>
    <mergeCell ref="H5:H6"/>
    <mergeCell ref="A5:A6"/>
    <mergeCell ref="B5:B6"/>
    <mergeCell ref="C5:D5"/>
    <mergeCell ref="E5:F5"/>
    <mergeCell ref="G5:G6"/>
  </mergeCells>
  <hyperlinks>
    <hyperlink ref="A1" location="'SPIS TABLIC'!A1" display="POWRÓT/BACK"/>
  </hyperlinks>
  <pageMargins left="0.7" right="0.7" top="0.75" bottom="0.75" header="0.3" footer="0.3"/>
  <pageSetup paperSize="9" scale="5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22" style="593" customWidth="1"/>
    <col min="2" max="2" width="15.5703125" style="593" customWidth="1"/>
    <col min="3" max="3" width="17" style="593" customWidth="1"/>
    <col min="4" max="4" width="20" style="593" customWidth="1"/>
    <col min="5" max="16384" width="9.140625" style="593"/>
  </cols>
  <sheetData>
    <row r="1" spans="1:9" ht="15">
      <c r="A1" s="521" t="s">
        <v>1872</v>
      </c>
    </row>
    <row r="3" spans="1:9" ht="18.75" customHeight="1">
      <c r="A3" s="1599" t="s">
        <v>2936</v>
      </c>
      <c r="B3" s="1599"/>
      <c r="C3" s="1599"/>
      <c r="D3" s="1599"/>
      <c r="E3" s="1599"/>
      <c r="F3" s="1599"/>
      <c r="G3" s="1599"/>
      <c r="H3" s="1599"/>
      <c r="I3" s="20"/>
    </row>
    <row r="4" spans="1:9" ht="15.75" customHeight="1">
      <c r="A4" s="1600" t="s">
        <v>2937</v>
      </c>
      <c r="B4" s="1600"/>
      <c r="C4" s="1600"/>
      <c r="D4" s="1600"/>
      <c r="E4" s="1600"/>
      <c r="F4" s="1600"/>
      <c r="G4" s="1600"/>
      <c r="H4" s="1600"/>
      <c r="I4" s="20"/>
    </row>
    <row r="5" spans="1:9" ht="32.25" customHeight="1">
      <c r="A5" s="923" t="s">
        <v>0</v>
      </c>
      <c r="B5" s="924" t="s">
        <v>2186</v>
      </c>
      <c r="C5" s="924" t="s">
        <v>2935</v>
      </c>
      <c r="D5" s="681" t="s">
        <v>1</v>
      </c>
      <c r="E5" s="931"/>
      <c r="F5" s="931"/>
      <c r="G5" s="931"/>
      <c r="H5" s="931"/>
    </row>
    <row r="6" spans="1:9" ht="16.5" customHeight="1">
      <c r="A6" s="331" t="s">
        <v>58</v>
      </c>
      <c r="B6" s="966">
        <v>140</v>
      </c>
      <c r="C6" s="1321">
        <v>44</v>
      </c>
      <c r="D6" s="682" t="s">
        <v>59</v>
      </c>
      <c r="E6" s="931"/>
      <c r="F6" s="931"/>
      <c r="G6" s="931"/>
      <c r="H6" s="931"/>
    </row>
    <row r="7" spans="1:9" ht="12.75" customHeight="1">
      <c r="A7" s="320" t="s">
        <v>1150</v>
      </c>
      <c r="B7" s="967">
        <v>1</v>
      </c>
      <c r="C7" s="319">
        <v>1</v>
      </c>
      <c r="D7" s="683" t="s">
        <v>1150</v>
      </c>
      <c r="E7" s="931"/>
      <c r="F7" s="931"/>
      <c r="G7" s="931"/>
      <c r="H7" s="931"/>
    </row>
    <row r="8" spans="1:9">
      <c r="A8" s="320" t="s">
        <v>1151</v>
      </c>
      <c r="B8" s="967">
        <v>1</v>
      </c>
      <c r="C8" s="1084" t="s">
        <v>2764</v>
      </c>
      <c r="D8" s="684" t="s">
        <v>1151</v>
      </c>
      <c r="E8" s="931"/>
      <c r="F8" s="931"/>
      <c r="G8" s="931"/>
      <c r="H8" s="931"/>
    </row>
    <row r="9" spans="1:9">
      <c r="A9" s="320" t="s">
        <v>1388</v>
      </c>
      <c r="B9" s="967">
        <v>1</v>
      </c>
      <c r="C9" s="319">
        <v>1</v>
      </c>
      <c r="D9" s="684" t="s">
        <v>1388</v>
      </c>
      <c r="E9" s="931"/>
      <c r="F9" s="931"/>
      <c r="G9" s="931"/>
      <c r="H9" s="931"/>
    </row>
    <row r="10" spans="1:9">
      <c r="A10" s="320" t="s">
        <v>1154</v>
      </c>
      <c r="B10" s="967">
        <v>1</v>
      </c>
      <c r="C10" s="319">
        <v>1</v>
      </c>
      <c r="D10" s="684" t="s">
        <v>1155</v>
      </c>
      <c r="E10" s="931"/>
      <c r="F10" s="931"/>
      <c r="G10" s="931"/>
      <c r="H10" s="931"/>
    </row>
    <row r="11" spans="1:9">
      <c r="A11" s="320" t="s">
        <v>1156</v>
      </c>
      <c r="B11" s="967">
        <v>9</v>
      </c>
      <c r="C11" s="319">
        <v>3</v>
      </c>
      <c r="D11" s="684" t="s">
        <v>1157</v>
      </c>
      <c r="E11" s="931"/>
      <c r="F11" s="931"/>
      <c r="G11" s="931"/>
      <c r="H11" s="931"/>
    </row>
    <row r="12" spans="1:9">
      <c r="A12" s="320" t="s">
        <v>1160</v>
      </c>
      <c r="B12" s="967">
        <v>1</v>
      </c>
      <c r="C12" s="319" t="s">
        <v>2764</v>
      </c>
      <c r="D12" s="684" t="s">
        <v>1161</v>
      </c>
      <c r="E12" s="931"/>
      <c r="F12" s="931"/>
      <c r="G12" s="931"/>
      <c r="H12" s="931"/>
    </row>
    <row r="13" spans="1:9">
      <c r="A13" s="320" t="s">
        <v>2932</v>
      </c>
      <c r="B13" s="967">
        <v>1</v>
      </c>
      <c r="C13" s="1084" t="s">
        <v>2764</v>
      </c>
      <c r="D13" s="746" t="s">
        <v>2932</v>
      </c>
      <c r="E13" s="931"/>
      <c r="F13" s="931"/>
      <c r="G13" s="931"/>
      <c r="H13" s="931"/>
    </row>
    <row r="14" spans="1:9">
      <c r="A14" s="320" t="s">
        <v>1162</v>
      </c>
      <c r="B14" s="967">
        <v>3</v>
      </c>
      <c r="C14" s="319">
        <v>2</v>
      </c>
      <c r="D14" s="684" t="s">
        <v>1163</v>
      </c>
      <c r="E14" s="931"/>
      <c r="F14" s="931"/>
      <c r="G14" s="931"/>
      <c r="H14" s="931"/>
    </row>
    <row r="15" spans="1:9">
      <c r="A15" s="320" t="s">
        <v>1164</v>
      </c>
      <c r="B15" s="967">
        <v>2</v>
      </c>
      <c r="C15" s="319">
        <v>1</v>
      </c>
      <c r="D15" s="684" t="s">
        <v>1165</v>
      </c>
      <c r="E15" s="931"/>
      <c r="F15" s="931"/>
      <c r="G15" s="931"/>
      <c r="H15" s="931"/>
    </row>
    <row r="16" spans="1:9">
      <c r="A16" s="320" t="s">
        <v>1166</v>
      </c>
      <c r="B16" s="967">
        <v>6</v>
      </c>
      <c r="C16" s="1084" t="s">
        <v>2764</v>
      </c>
      <c r="D16" s="684" t="s">
        <v>1167</v>
      </c>
      <c r="E16" s="931"/>
      <c r="F16" s="931"/>
      <c r="G16" s="931"/>
      <c r="H16" s="931"/>
    </row>
    <row r="17" spans="1:8">
      <c r="A17" s="320" t="s">
        <v>1168</v>
      </c>
      <c r="B17" s="967">
        <v>2</v>
      </c>
      <c r="C17" s="319" t="s">
        <v>2764</v>
      </c>
      <c r="D17" s="684" t="s">
        <v>1169</v>
      </c>
      <c r="E17" s="931"/>
      <c r="F17" s="931"/>
      <c r="G17" s="931"/>
      <c r="H17" s="931"/>
    </row>
    <row r="18" spans="1:8">
      <c r="A18" s="320" t="s">
        <v>1172</v>
      </c>
      <c r="B18" s="967">
        <v>2</v>
      </c>
      <c r="C18" s="319">
        <v>2</v>
      </c>
      <c r="D18" s="684" t="s">
        <v>1173</v>
      </c>
      <c r="E18" s="931"/>
      <c r="F18" s="931"/>
      <c r="G18" s="931"/>
      <c r="H18" s="931"/>
    </row>
    <row r="19" spans="1:8">
      <c r="A19" s="320" t="s">
        <v>1174</v>
      </c>
      <c r="B19" s="967">
        <v>5</v>
      </c>
      <c r="C19" s="319" t="s">
        <v>2764</v>
      </c>
      <c r="D19" s="684" t="s">
        <v>1175</v>
      </c>
      <c r="E19" s="931"/>
      <c r="F19" s="931"/>
      <c r="G19" s="931"/>
      <c r="H19" s="931"/>
    </row>
    <row r="20" spans="1:8">
      <c r="A20" s="320" t="s">
        <v>1180</v>
      </c>
      <c r="B20" s="968">
        <v>10</v>
      </c>
      <c r="C20" s="1084">
        <v>5</v>
      </c>
      <c r="D20" s="684" t="s">
        <v>1181</v>
      </c>
      <c r="E20" s="931"/>
      <c r="F20" s="931"/>
      <c r="G20" s="931"/>
      <c r="H20" s="931"/>
    </row>
    <row r="21" spans="1:8">
      <c r="A21" s="320" t="s">
        <v>1184</v>
      </c>
      <c r="B21" s="968">
        <v>4</v>
      </c>
      <c r="C21" s="1084" t="s">
        <v>2764</v>
      </c>
      <c r="D21" s="684" t="s">
        <v>1185</v>
      </c>
      <c r="E21" s="931"/>
      <c r="F21" s="931"/>
      <c r="G21" s="931"/>
      <c r="H21" s="931"/>
    </row>
    <row r="22" spans="1:8">
      <c r="A22" s="320" t="s">
        <v>1188</v>
      </c>
      <c r="B22" s="968">
        <v>0</v>
      </c>
      <c r="C22" s="1084" t="s">
        <v>2764</v>
      </c>
      <c r="D22" s="684" t="s">
        <v>1188</v>
      </c>
      <c r="E22" s="931"/>
      <c r="F22" s="931"/>
      <c r="G22" s="931"/>
      <c r="H22" s="931"/>
    </row>
    <row r="23" spans="1:8">
      <c r="A23" s="320" t="s">
        <v>1189</v>
      </c>
      <c r="B23" s="968">
        <v>1</v>
      </c>
      <c r="C23" s="1084" t="s">
        <v>2764</v>
      </c>
      <c r="D23" s="684" t="s">
        <v>1190</v>
      </c>
      <c r="E23" s="931"/>
      <c r="F23" s="931"/>
      <c r="G23" s="931"/>
      <c r="H23" s="931"/>
    </row>
    <row r="24" spans="1:8">
      <c r="A24" s="320" t="s">
        <v>1193</v>
      </c>
      <c r="B24" s="968">
        <v>1</v>
      </c>
      <c r="C24" s="1322" t="s">
        <v>2764</v>
      </c>
      <c r="D24" s="685" t="s">
        <v>1194</v>
      </c>
      <c r="E24" s="931"/>
      <c r="F24" s="931"/>
      <c r="G24" s="931"/>
      <c r="H24" s="931"/>
    </row>
    <row r="25" spans="1:8">
      <c r="A25" s="320" t="s">
        <v>1195</v>
      </c>
      <c r="B25" s="968">
        <v>1</v>
      </c>
      <c r="C25" s="1084" t="s">
        <v>2764</v>
      </c>
      <c r="D25" s="746" t="s">
        <v>1196</v>
      </c>
      <c r="E25" s="931"/>
      <c r="F25" s="931"/>
      <c r="G25" s="931"/>
      <c r="H25" s="931"/>
    </row>
    <row r="26" spans="1:8">
      <c r="A26" s="320" t="s">
        <v>1201</v>
      </c>
      <c r="B26" s="968">
        <v>1</v>
      </c>
      <c r="C26" s="1084" t="s">
        <v>2764</v>
      </c>
      <c r="D26" s="684" t="s">
        <v>1202</v>
      </c>
      <c r="E26" s="931"/>
      <c r="F26" s="931"/>
      <c r="G26" s="931"/>
      <c r="H26" s="931"/>
    </row>
    <row r="27" spans="1:8">
      <c r="A27" s="320" t="s">
        <v>1207</v>
      </c>
      <c r="B27" s="968">
        <v>5</v>
      </c>
      <c r="C27" s="319">
        <v>1</v>
      </c>
      <c r="D27" s="684" t="s">
        <v>1208</v>
      </c>
      <c r="E27" s="931"/>
      <c r="F27" s="931"/>
      <c r="G27" s="931"/>
      <c r="H27" s="931"/>
    </row>
    <row r="28" spans="1:8">
      <c r="A28" s="320" t="s">
        <v>1209</v>
      </c>
      <c r="B28" s="968">
        <v>1</v>
      </c>
      <c r="C28" s="319">
        <v>1</v>
      </c>
      <c r="D28" s="684" t="s">
        <v>1210</v>
      </c>
      <c r="E28" s="931"/>
      <c r="F28" s="931"/>
      <c r="G28" s="931"/>
      <c r="H28" s="931"/>
    </row>
    <row r="29" spans="1:8">
      <c r="A29" s="320" t="s">
        <v>1215</v>
      </c>
      <c r="B29" s="967">
        <v>1</v>
      </c>
      <c r="C29" s="1084">
        <v>1</v>
      </c>
      <c r="D29" s="746" t="s">
        <v>1216</v>
      </c>
      <c r="E29" s="931"/>
      <c r="F29" s="931"/>
      <c r="G29" s="931"/>
      <c r="H29" s="931"/>
    </row>
    <row r="30" spans="1:8">
      <c r="A30" s="320" t="s">
        <v>1221</v>
      </c>
      <c r="B30" s="967">
        <v>10</v>
      </c>
      <c r="C30" s="1084">
        <v>2</v>
      </c>
      <c r="D30" s="684" t="s">
        <v>1222</v>
      </c>
      <c r="E30" s="931"/>
      <c r="F30" s="931"/>
      <c r="G30" s="931"/>
      <c r="H30" s="931"/>
    </row>
    <row r="31" spans="1:8">
      <c r="A31" s="320" t="s">
        <v>1224</v>
      </c>
      <c r="B31" s="967">
        <v>1</v>
      </c>
      <c r="C31" s="1084" t="s">
        <v>2764</v>
      </c>
      <c r="D31" s="684" t="s">
        <v>1225</v>
      </c>
      <c r="E31" s="931"/>
      <c r="F31" s="931"/>
      <c r="G31" s="931"/>
      <c r="H31" s="931"/>
    </row>
    <row r="32" spans="1:8" ht="11.25" customHeight="1">
      <c r="A32" s="320" t="s">
        <v>1229</v>
      </c>
      <c r="B32" s="967">
        <v>10</v>
      </c>
      <c r="C32" s="1084">
        <v>3</v>
      </c>
      <c r="D32" s="684" t="s">
        <v>1230</v>
      </c>
      <c r="E32" s="931"/>
      <c r="F32" s="931"/>
      <c r="G32" s="931"/>
      <c r="H32" s="931"/>
    </row>
    <row r="33" spans="1:8">
      <c r="A33" s="320" t="s">
        <v>1233</v>
      </c>
      <c r="B33" s="967">
        <v>4</v>
      </c>
      <c r="C33" s="1084" t="s">
        <v>2764</v>
      </c>
      <c r="D33" s="684" t="s">
        <v>1234</v>
      </c>
      <c r="E33" s="931"/>
      <c r="F33" s="931"/>
      <c r="G33" s="931"/>
      <c r="H33" s="931"/>
    </row>
    <row r="34" spans="1:8" ht="13.5" customHeight="1">
      <c r="A34" s="320" t="s">
        <v>1345</v>
      </c>
      <c r="B34" s="967">
        <v>1</v>
      </c>
      <c r="C34" s="319">
        <v>1</v>
      </c>
      <c r="D34" s="684" t="s">
        <v>1346</v>
      </c>
      <c r="E34" s="931"/>
      <c r="F34" s="931"/>
      <c r="G34" s="931"/>
      <c r="H34" s="931"/>
    </row>
    <row r="35" spans="1:8">
      <c r="A35" s="320" t="s">
        <v>1236</v>
      </c>
      <c r="B35" s="967">
        <v>2</v>
      </c>
      <c r="C35" s="319" t="s">
        <v>2764</v>
      </c>
      <c r="D35" s="684" t="s">
        <v>1347</v>
      </c>
      <c r="E35" s="931"/>
      <c r="F35" s="931"/>
      <c r="G35" s="931"/>
      <c r="H35" s="931"/>
    </row>
    <row r="36" spans="1:8">
      <c r="A36" s="320" t="s">
        <v>1241</v>
      </c>
      <c r="B36" s="967">
        <v>2</v>
      </c>
      <c r="C36" s="319" t="s">
        <v>2764</v>
      </c>
      <c r="D36" s="684" t="s">
        <v>1242</v>
      </c>
      <c r="E36" s="931"/>
      <c r="F36" s="931"/>
      <c r="G36" s="931"/>
      <c r="H36" s="931"/>
    </row>
    <row r="37" spans="1:8">
      <c r="A37" s="320" t="s">
        <v>2030</v>
      </c>
      <c r="B37" s="967">
        <v>1</v>
      </c>
      <c r="C37" s="319" t="s">
        <v>2764</v>
      </c>
      <c r="D37" s="684" t="s">
        <v>2031</v>
      </c>
      <c r="E37" s="931"/>
      <c r="F37" s="931"/>
      <c r="G37" s="931"/>
      <c r="H37" s="931"/>
    </row>
    <row r="38" spans="1:8">
      <c r="A38" s="320" t="s">
        <v>1738</v>
      </c>
      <c r="B38" s="967">
        <v>1</v>
      </c>
      <c r="C38" s="319">
        <v>1</v>
      </c>
      <c r="D38" s="685" t="s">
        <v>1744</v>
      </c>
      <c r="E38" s="931"/>
      <c r="F38" s="931"/>
      <c r="G38" s="931"/>
      <c r="H38" s="931"/>
    </row>
    <row r="39" spans="1:8">
      <c r="A39" s="320" t="s">
        <v>1248</v>
      </c>
      <c r="B39" s="967">
        <v>32</v>
      </c>
      <c r="C39" s="319">
        <v>15</v>
      </c>
      <c r="D39" s="684" t="s">
        <v>1249</v>
      </c>
      <c r="E39" s="931"/>
      <c r="F39" s="931"/>
      <c r="G39" s="931"/>
      <c r="H39" s="931"/>
    </row>
    <row r="40" spans="1:8">
      <c r="A40" s="332" t="s">
        <v>1251</v>
      </c>
      <c r="B40" s="969">
        <v>1</v>
      </c>
      <c r="C40" s="1084" t="s">
        <v>2764</v>
      </c>
      <c r="D40" s="746" t="s">
        <v>1252</v>
      </c>
      <c r="E40" s="931"/>
      <c r="F40" s="931"/>
      <c r="G40" s="931"/>
      <c r="H40" s="931"/>
    </row>
    <row r="41" spans="1:8">
      <c r="A41" s="332" t="s">
        <v>1253</v>
      </c>
      <c r="B41" s="969">
        <v>8</v>
      </c>
      <c r="C41" s="1084">
        <v>2</v>
      </c>
      <c r="D41" s="746" t="s">
        <v>1254</v>
      </c>
      <c r="E41" s="931"/>
      <c r="F41" s="931"/>
      <c r="G41" s="931"/>
      <c r="H41" s="931"/>
    </row>
    <row r="42" spans="1:8">
      <c r="A42" s="332" t="s">
        <v>1257</v>
      </c>
      <c r="B42" s="969">
        <v>7</v>
      </c>
      <c r="C42" s="1084">
        <v>1</v>
      </c>
      <c r="D42" s="746" t="s">
        <v>1258</v>
      </c>
      <c r="E42" s="931"/>
      <c r="F42" s="931"/>
      <c r="G42" s="931"/>
      <c r="H42" s="931"/>
    </row>
    <row r="43" spans="1:8">
      <c r="A43" s="931"/>
      <c r="B43" s="931"/>
      <c r="C43" s="931"/>
      <c r="D43" s="931"/>
      <c r="E43" s="931"/>
      <c r="F43" s="931"/>
      <c r="G43" s="931"/>
      <c r="H43" s="931"/>
    </row>
    <row r="44" spans="1:8">
      <c r="A44" s="931" t="s">
        <v>2933</v>
      </c>
      <c r="B44" s="931"/>
      <c r="C44" s="931"/>
      <c r="D44" s="931"/>
      <c r="E44" s="931"/>
      <c r="F44" s="931"/>
      <c r="G44" s="931"/>
      <c r="H44" s="931"/>
    </row>
    <row r="45" spans="1:8">
      <c r="A45" s="746" t="s">
        <v>2934</v>
      </c>
      <c r="B45" s="931"/>
      <c r="C45" s="931"/>
      <c r="D45" s="931"/>
      <c r="E45" s="931"/>
      <c r="F45" s="931"/>
      <c r="G45" s="931"/>
      <c r="H45" s="931"/>
    </row>
  </sheetData>
  <mergeCells count="2">
    <mergeCell ref="A3:H3"/>
    <mergeCell ref="A4:H4"/>
  </mergeCells>
  <hyperlinks>
    <hyperlink ref="A1" location="'SPIS TABLIC'!A1" display="POWRÓT/BACK"/>
  </hyperlinks>
  <pageMargins left="0.7" right="0.7" top="0.75" bottom="0.75" header="0.3" footer="0.3"/>
  <pageSetup paperSize="9" scale="7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zoomScaleSheetLayoutView="100" workbookViewId="0"/>
  </sheetViews>
  <sheetFormatPr defaultColWidth="9.140625" defaultRowHeight="12"/>
  <cols>
    <col min="1" max="1" width="52.28515625" style="593" customWidth="1"/>
    <col min="2" max="2" width="9.7109375" style="593" customWidth="1"/>
    <col min="3" max="16384" width="9.140625" style="593"/>
  </cols>
  <sheetData>
    <row r="1" spans="1:13" ht="15">
      <c r="A1" s="1382" t="s">
        <v>1872</v>
      </c>
    </row>
    <row r="3" spans="1:13" ht="19.5" customHeight="1">
      <c r="A3" s="1580" t="s">
        <v>2940</v>
      </c>
      <c r="B3" s="1580"/>
      <c r="C3" s="1580"/>
      <c r="D3" s="1580"/>
      <c r="E3" s="1580"/>
      <c r="F3" s="1580"/>
      <c r="G3" s="1580"/>
      <c r="H3" s="1324"/>
      <c r="I3" s="1324"/>
      <c r="J3" s="1324"/>
      <c r="K3" s="18"/>
      <c r="L3" s="19"/>
      <c r="M3" s="20"/>
    </row>
    <row r="4" spans="1:13" ht="15">
      <c r="A4" s="639" t="s">
        <v>3788</v>
      </c>
      <c r="B4" s="936"/>
      <c r="C4" s="936"/>
      <c r="D4" s="936"/>
      <c r="E4" s="936"/>
      <c r="F4" s="936"/>
      <c r="G4" s="936"/>
      <c r="H4" s="936"/>
      <c r="I4" s="936"/>
      <c r="J4" s="936"/>
      <c r="K4" s="21"/>
      <c r="L4" s="21"/>
      <c r="M4" s="20"/>
    </row>
    <row r="5" spans="1:13" ht="26.25" customHeight="1">
      <c r="A5" s="1581" t="s">
        <v>2313</v>
      </c>
      <c r="B5" s="1520" t="s">
        <v>2203</v>
      </c>
      <c r="C5" s="1520"/>
      <c r="D5" s="1601" t="s">
        <v>2941</v>
      </c>
      <c r="E5" s="1601"/>
      <c r="F5" s="1601"/>
      <c r="G5" s="1602"/>
      <c r="H5" s="931"/>
      <c r="I5" s="931"/>
      <c r="J5" s="931"/>
    </row>
    <row r="6" spans="1:13" ht="33.75" customHeight="1">
      <c r="A6" s="1581"/>
      <c r="B6" s="1520"/>
      <c r="C6" s="1520"/>
      <c r="D6" s="1520" t="s">
        <v>2307</v>
      </c>
      <c r="E6" s="1520"/>
      <c r="F6" s="1520" t="s">
        <v>2308</v>
      </c>
      <c r="G6" s="1521"/>
      <c r="H6" s="931"/>
      <c r="I6" s="931"/>
      <c r="J6" s="931"/>
    </row>
    <row r="7" spans="1:13" ht="63" customHeight="1">
      <c r="A7" s="1581"/>
      <c r="B7" s="914" t="s">
        <v>2199</v>
      </c>
      <c r="C7" s="914" t="s">
        <v>2924</v>
      </c>
      <c r="D7" s="914" t="s">
        <v>2202</v>
      </c>
      <c r="E7" s="914" t="s">
        <v>2924</v>
      </c>
      <c r="F7" s="914" t="s">
        <v>2202</v>
      </c>
      <c r="G7" s="915" t="s">
        <v>2924</v>
      </c>
      <c r="H7" s="931"/>
      <c r="I7" s="931"/>
      <c r="J7" s="931"/>
    </row>
    <row r="8" spans="1:13" ht="14.25" customHeight="1">
      <c r="A8" s="334" t="s">
        <v>1352</v>
      </c>
      <c r="B8" s="970">
        <v>4950</v>
      </c>
      <c r="C8" s="970">
        <v>3435</v>
      </c>
      <c r="D8" s="970">
        <v>4648</v>
      </c>
      <c r="E8" s="970">
        <v>3186</v>
      </c>
      <c r="F8" s="970">
        <v>302</v>
      </c>
      <c r="G8" s="971">
        <v>249</v>
      </c>
      <c r="H8" s="931"/>
      <c r="I8" s="931"/>
      <c r="J8" s="931"/>
    </row>
    <row r="9" spans="1:13" ht="13.5" customHeight="1">
      <c r="A9" s="686" t="s">
        <v>59</v>
      </c>
      <c r="B9" s="972"/>
      <c r="C9" s="972"/>
      <c r="D9" s="972"/>
      <c r="E9" s="972"/>
      <c r="F9" s="972"/>
      <c r="G9" s="973"/>
      <c r="H9" s="931"/>
      <c r="I9" s="931"/>
      <c r="J9" s="931"/>
    </row>
    <row r="10" spans="1:13" ht="14.25" customHeight="1">
      <c r="A10" s="311" t="s">
        <v>1391</v>
      </c>
      <c r="B10" s="972">
        <v>150</v>
      </c>
      <c r="C10" s="972">
        <v>86</v>
      </c>
      <c r="D10" s="972">
        <v>150</v>
      </c>
      <c r="E10" s="972">
        <v>86</v>
      </c>
      <c r="F10" s="974" t="s">
        <v>2764</v>
      </c>
      <c r="G10" s="975" t="s">
        <v>2764</v>
      </c>
      <c r="H10" s="931"/>
      <c r="I10" s="931"/>
      <c r="J10" s="931"/>
    </row>
    <row r="11" spans="1:13" ht="13.5" customHeight="1">
      <c r="A11" s="687" t="s">
        <v>1392</v>
      </c>
      <c r="B11" s="972"/>
      <c r="C11" s="972"/>
      <c r="D11" s="972"/>
      <c r="E11" s="972"/>
      <c r="F11" s="972"/>
      <c r="G11" s="973"/>
      <c r="H11" s="931"/>
      <c r="I11" s="931"/>
      <c r="J11" s="931"/>
    </row>
    <row r="12" spans="1:13" ht="14.25" customHeight="1">
      <c r="A12" s="311" t="s">
        <v>1393</v>
      </c>
      <c r="B12" s="972">
        <v>332</v>
      </c>
      <c r="C12" s="972">
        <v>293</v>
      </c>
      <c r="D12" s="972">
        <v>312</v>
      </c>
      <c r="E12" s="972">
        <v>275</v>
      </c>
      <c r="F12" s="972">
        <v>20</v>
      </c>
      <c r="G12" s="973">
        <v>18</v>
      </c>
      <c r="H12" s="931"/>
      <c r="I12" s="931"/>
      <c r="J12" s="931"/>
    </row>
    <row r="13" spans="1:13" ht="24.75" customHeight="1">
      <c r="A13" s="688" t="s">
        <v>1713</v>
      </c>
      <c r="B13" s="969"/>
      <c r="C13" s="969"/>
      <c r="D13" s="969"/>
      <c r="E13" s="969"/>
      <c r="F13" s="969"/>
      <c r="G13" s="976"/>
      <c r="H13" s="931"/>
      <c r="I13" s="931"/>
      <c r="J13" s="931"/>
    </row>
    <row r="14" spans="1:13" ht="13.5" customHeight="1">
      <c r="A14" s="311" t="s">
        <v>1394</v>
      </c>
      <c r="B14" s="972">
        <v>4468</v>
      </c>
      <c r="C14" s="972">
        <v>3057</v>
      </c>
      <c r="D14" s="972">
        <v>4186</v>
      </c>
      <c r="E14" s="972">
        <v>2826</v>
      </c>
      <c r="F14" s="972">
        <v>282</v>
      </c>
      <c r="G14" s="973">
        <v>231</v>
      </c>
      <c r="H14" s="931"/>
      <c r="I14" s="931"/>
      <c r="J14" s="931"/>
    </row>
    <row r="15" spans="1:13" ht="13.5" customHeight="1">
      <c r="A15" s="687" t="s">
        <v>1395</v>
      </c>
      <c r="B15" s="969"/>
      <c r="C15" s="969"/>
      <c r="D15" s="969"/>
      <c r="E15" s="969"/>
      <c r="F15" s="969"/>
      <c r="G15" s="976"/>
      <c r="H15" s="931"/>
      <c r="I15" s="931"/>
      <c r="J15" s="931"/>
    </row>
    <row r="16" spans="1:13" ht="13.5" customHeight="1">
      <c r="A16" s="313" t="s">
        <v>1639</v>
      </c>
      <c r="B16" s="972"/>
      <c r="C16" s="972"/>
      <c r="D16" s="972"/>
      <c r="E16" s="972"/>
      <c r="F16" s="972"/>
      <c r="G16" s="973"/>
      <c r="H16" s="931"/>
      <c r="I16" s="931"/>
      <c r="J16" s="931"/>
    </row>
    <row r="17" spans="1:10" ht="13.5" customHeight="1">
      <c r="A17" s="689" t="s">
        <v>3798</v>
      </c>
      <c r="B17" s="972"/>
      <c r="C17" s="972"/>
      <c r="D17" s="972"/>
      <c r="E17" s="972"/>
      <c r="F17" s="972"/>
      <c r="G17" s="973"/>
      <c r="H17" s="931"/>
      <c r="I17" s="931"/>
      <c r="J17" s="931"/>
    </row>
    <row r="18" spans="1:10" ht="13.5" customHeight="1">
      <c r="A18" s="315" t="s">
        <v>1396</v>
      </c>
      <c r="B18" s="972">
        <v>763</v>
      </c>
      <c r="C18" s="972">
        <v>301</v>
      </c>
      <c r="D18" s="972">
        <v>753</v>
      </c>
      <c r="E18" s="972">
        <v>296</v>
      </c>
      <c r="F18" s="972">
        <v>11</v>
      </c>
      <c r="G18" s="975">
        <v>5</v>
      </c>
      <c r="H18" s="931"/>
      <c r="I18" s="931"/>
      <c r="J18" s="931"/>
    </row>
    <row r="19" spans="1:10" ht="13.5" customHeight="1">
      <c r="A19" s="690" t="s">
        <v>1397</v>
      </c>
      <c r="B19" s="972"/>
      <c r="C19" s="972"/>
      <c r="D19" s="972"/>
      <c r="E19" s="972"/>
      <c r="F19" s="972"/>
      <c r="G19" s="973"/>
      <c r="H19" s="931"/>
      <c r="I19" s="931"/>
      <c r="J19" s="931"/>
    </row>
    <row r="20" spans="1:10" ht="13.5" customHeight="1">
      <c r="A20" s="315" t="s">
        <v>1398</v>
      </c>
      <c r="B20" s="972">
        <v>3584</v>
      </c>
      <c r="C20" s="972">
        <v>2656</v>
      </c>
      <c r="D20" s="972">
        <v>3346</v>
      </c>
      <c r="E20" s="972">
        <v>2460</v>
      </c>
      <c r="F20" s="972">
        <v>239</v>
      </c>
      <c r="G20" s="973">
        <v>196</v>
      </c>
      <c r="H20" s="931"/>
      <c r="I20" s="931"/>
      <c r="J20" s="931"/>
    </row>
    <row r="21" spans="1:10" ht="13.5" customHeight="1">
      <c r="A21" s="690" t="s">
        <v>1399</v>
      </c>
      <c r="B21" s="333"/>
      <c r="C21" s="333"/>
      <c r="D21" s="333"/>
      <c r="E21" s="333"/>
      <c r="F21" s="333"/>
      <c r="G21" s="335"/>
      <c r="H21" s="931"/>
      <c r="I21" s="931"/>
      <c r="J21" s="931"/>
    </row>
    <row r="22" spans="1:10">
      <c r="A22" s="931"/>
      <c r="B22" s="931"/>
      <c r="C22" s="931"/>
      <c r="D22" s="931"/>
      <c r="E22" s="931"/>
      <c r="F22" s="931"/>
      <c r="G22" s="931"/>
      <c r="H22" s="931"/>
      <c r="I22" s="931"/>
      <c r="J22" s="931"/>
    </row>
    <row r="23" spans="1:10">
      <c r="A23" s="931" t="s">
        <v>2938</v>
      </c>
      <c r="B23" s="931"/>
      <c r="C23" s="931"/>
      <c r="D23" s="931"/>
      <c r="E23" s="931"/>
      <c r="F23" s="931"/>
      <c r="G23" s="931"/>
      <c r="H23" s="931"/>
      <c r="I23" s="931"/>
      <c r="J23" s="931"/>
    </row>
    <row r="24" spans="1:10">
      <c r="A24" s="746" t="s">
        <v>2939</v>
      </c>
      <c r="B24" s="931"/>
      <c r="C24" s="931"/>
      <c r="D24" s="931"/>
      <c r="E24" s="931"/>
      <c r="F24" s="931"/>
      <c r="G24" s="931"/>
      <c r="H24" s="931"/>
      <c r="I24" s="931"/>
      <c r="J24" s="931"/>
    </row>
  </sheetData>
  <mergeCells count="6">
    <mergeCell ref="A3:G3"/>
    <mergeCell ref="A5:A7"/>
    <mergeCell ref="D5:G5"/>
    <mergeCell ref="D6:E6"/>
    <mergeCell ref="F6:G6"/>
    <mergeCell ref="B5:C6"/>
  </mergeCells>
  <hyperlinks>
    <hyperlink ref="K4:L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70" orientation="portrait" r:id="rId1"/>
  <colBreaks count="1" manualBreakCount="1">
    <brk id="9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9.5703125" style="576" customWidth="1"/>
    <col min="2" max="2" width="13.5703125" style="576" customWidth="1"/>
    <col min="3" max="3" width="11.28515625" style="576" customWidth="1"/>
    <col min="4" max="4" width="12.5703125" style="576" customWidth="1"/>
    <col min="5" max="5" width="12.7109375" style="576" customWidth="1"/>
    <col min="6" max="6" width="44.140625" style="576" customWidth="1"/>
    <col min="7" max="7" width="9.140625" style="576"/>
    <col min="8" max="8" width="19" style="576" customWidth="1"/>
    <col min="9" max="16384" width="9.140625" style="576"/>
  </cols>
  <sheetData>
    <row r="1" spans="1:9" ht="15">
      <c r="A1" s="521" t="s">
        <v>1872</v>
      </c>
    </row>
    <row r="3" spans="1:9" ht="17.25" customHeight="1">
      <c r="A3" s="586" t="s">
        <v>2621</v>
      </c>
    </row>
    <row r="4" spans="1:9" ht="15.75" customHeight="1">
      <c r="A4" s="614" t="s">
        <v>3703</v>
      </c>
    </row>
    <row r="5" spans="1:9" ht="26.25" customHeight="1">
      <c r="A5" s="1492" t="s">
        <v>0</v>
      </c>
      <c r="B5" s="1493" t="s">
        <v>2315</v>
      </c>
      <c r="C5" s="1493" t="s">
        <v>2316</v>
      </c>
      <c r="D5" s="1493" t="s">
        <v>2317</v>
      </c>
      <c r="E5" s="1493"/>
      <c r="F5" s="1542" t="s">
        <v>1</v>
      </c>
    </row>
    <row r="6" spans="1:9" ht="20.45" customHeight="1">
      <c r="A6" s="1492"/>
      <c r="B6" s="1493"/>
      <c r="C6" s="1493"/>
      <c r="D6" s="1493" t="s">
        <v>2184</v>
      </c>
      <c r="E6" s="1493" t="s">
        <v>3704</v>
      </c>
      <c r="F6" s="1542"/>
      <c r="G6" s="202"/>
      <c r="H6" s="202"/>
      <c r="I6" s="202"/>
    </row>
    <row r="7" spans="1:9" ht="67.5" customHeight="1">
      <c r="A7" s="1492"/>
      <c r="B7" s="1493"/>
      <c r="C7" s="1493"/>
      <c r="D7" s="1493"/>
      <c r="E7" s="1493"/>
      <c r="F7" s="1542"/>
      <c r="G7" s="202"/>
      <c r="H7" s="164"/>
      <c r="I7" s="202"/>
    </row>
    <row r="8" spans="1:9" ht="15" customHeight="1">
      <c r="A8" s="223" t="s">
        <v>128</v>
      </c>
      <c r="B8" s="227">
        <v>32</v>
      </c>
      <c r="C8" s="227">
        <v>3404</v>
      </c>
      <c r="D8" s="227">
        <v>2683</v>
      </c>
      <c r="E8" s="227">
        <v>2665</v>
      </c>
      <c r="F8" s="691" t="s">
        <v>129</v>
      </c>
      <c r="G8" s="202"/>
      <c r="H8" s="202"/>
      <c r="I8" s="202"/>
    </row>
    <row r="9" spans="1:9" ht="15" customHeight="1">
      <c r="A9" s="207" t="s">
        <v>130</v>
      </c>
      <c r="B9" s="205">
        <v>27</v>
      </c>
      <c r="C9" s="205">
        <v>2512</v>
      </c>
      <c r="D9" s="205">
        <v>1811</v>
      </c>
      <c r="E9" s="205">
        <v>1802</v>
      </c>
      <c r="F9" s="599" t="s">
        <v>131</v>
      </c>
      <c r="G9" s="202"/>
      <c r="H9" s="155"/>
      <c r="I9" s="202"/>
    </row>
    <row r="10" spans="1:9" ht="15" customHeight="1">
      <c r="A10" s="210" t="s">
        <v>132</v>
      </c>
      <c r="B10" s="205">
        <v>4</v>
      </c>
      <c r="C10" s="205">
        <v>224</v>
      </c>
      <c r="D10" s="205">
        <v>144</v>
      </c>
      <c r="E10" s="205">
        <v>144</v>
      </c>
      <c r="F10" s="601" t="s">
        <v>133</v>
      </c>
      <c r="G10" s="202"/>
      <c r="H10" s="202"/>
      <c r="I10" s="202"/>
    </row>
    <row r="11" spans="1:9" ht="15" customHeight="1">
      <c r="A11" s="210" t="s">
        <v>134</v>
      </c>
      <c r="B11" s="205">
        <v>6</v>
      </c>
      <c r="C11" s="205">
        <v>707</v>
      </c>
      <c r="D11" s="205">
        <v>497</v>
      </c>
      <c r="E11" s="205">
        <v>489</v>
      </c>
      <c r="F11" s="601" t="s">
        <v>135</v>
      </c>
      <c r="G11" s="202"/>
      <c r="H11" s="202"/>
      <c r="I11" s="202"/>
    </row>
    <row r="12" spans="1:9" ht="27">
      <c r="A12" s="210" t="s">
        <v>2105</v>
      </c>
      <c r="B12" s="205">
        <v>16</v>
      </c>
      <c r="C12" s="205">
        <v>1551</v>
      </c>
      <c r="D12" s="205">
        <v>1151</v>
      </c>
      <c r="E12" s="205">
        <v>1150</v>
      </c>
      <c r="F12" s="601" t="s">
        <v>2318</v>
      </c>
      <c r="G12" s="202"/>
      <c r="H12" s="202"/>
      <c r="I12" s="202"/>
    </row>
    <row r="13" spans="1:9">
      <c r="A13" s="210" t="s">
        <v>136</v>
      </c>
      <c r="B13" s="205">
        <v>1</v>
      </c>
      <c r="C13" s="205">
        <v>30</v>
      </c>
      <c r="D13" s="205">
        <v>19</v>
      </c>
      <c r="E13" s="205">
        <v>19</v>
      </c>
      <c r="F13" s="601" t="s">
        <v>137</v>
      </c>
      <c r="G13" s="202"/>
      <c r="H13" s="202"/>
      <c r="I13" s="202"/>
    </row>
    <row r="14" spans="1:9">
      <c r="A14" s="207" t="s">
        <v>138</v>
      </c>
      <c r="B14" s="205">
        <v>5</v>
      </c>
      <c r="C14" s="205">
        <v>892</v>
      </c>
      <c r="D14" s="205">
        <v>872</v>
      </c>
      <c r="E14" s="205">
        <v>863</v>
      </c>
      <c r="F14" s="599" t="s">
        <v>2314</v>
      </c>
      <c r="G14" s="202"/>
      <c r="H14" s="202"/>
      <c r="I14" s="202"/>
    </row>
    <row r="15" spans="1:9" ht="12.75" customHeight="1">
      <c r="A15" s="568"/>
      <c r="B15" s="587"/>
      <c r="C15" s="587"/>
      <c r="D15" s="587"/>
      <c r="E15" s="587"/>
      <c r="F15" s="587"/>
    </row>
    <row r="16" spans="1:9" ht="12.75" customHeight="1">
      <c r="A16" s="578" t="s">
        <v>2095</v>
      </c>
      <c r="B16" s="596"/>
      <c r="C16" s="596"/>
      <c r="D16" s="596"/>
      <c r="E16" s="596"/>
      <c r="F16" s="596"/>
    </row>
    <row r="17" spans="1:6">
      <c r="A17" s="1603" t="s">
        <v>2942</v>
      </c>
      <c r="B17" s="1603"/>
      <c r="C17" s="1603"/>
      <c r="D17" s="1603"/>
      <c r="E17" s="1603"/>
      <c r="F17" s="1603"/>
    </row>
  </sheetData>
  <mergeCells count="8">
    <mergeCell ref="A17:F17"/>
    <mergeCell ref="A5:A7"/>
    <mergeCell ref="B5:B7"/>
    <mergeCell ref="C5:C7"/>
    <mergeCell ref="D5:E5"/>
    <mergeCell ref="F5:F7"/>
    <mergeCell ref="D6:D7"/>
    <mergeCell ref="E6:E7"/>
  </mergeCells>
  <hyperlinks>
    <hyperlink ref="A1" location="'SPIS TABLIC'!A1" display="POWRÓT/BACK"/>
  </hyperlinks>
  <pageMargins left="0.75" right="0.75" top="1" bottom="1" header="0.5" footer="0.5"/>
  <pageSetup paperSize="9" scale="8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42.7109375" style="593" customWidth="1"/>
    <col min="2" max="3" width="14.140625" style="593" customWidth="1"/>
    <col min="4" max="4" width="46.42578125" style="593" customWidth="1"/>
    <col min="5" max="16384" width="9.140625" style="593"/>
  </cols>
  <sheetData>
    <row r="1" spans="1:4" ht="15">
      <c r="A1" s="521" t="s">
        <v>1872</v>
      </c>
    </row>
    <row r="3" spans="1:4" ht="14.25" customHeight="1">
      <c r="A3" s="125" t="s">
        <v>2623</v>
      </c>
      <c r="B3" s="125"/>
      <c r="C3" s="125"/>
    </row>
    <row r="4" spans="1:4" ht="15" customHeight="1">
      <c r="A4" s="639" t="s">
        <v>2622</v>
      </c>
      <c r="B4" s="61"/>
      <c r="C4" s="61"/>
    </row>
    <row r="5" spans="1:4" ht="70.5" customHeight="1">
      <c r="A5" s="921" t="s">
        <v>0</v>
      </c>
      <c r="B5" s="928" t="s">
        <v>2186</v>
      </c>
      <c r="C5" s="977" t="s">
        <v>2943</v>
      </c>
      <c r="D5" s="922" t="s">
        <v>1</v>
      </c>
    </row>
    <row r="6" spans="1:4" ht="15.75" customHeight="1">
      <c r="A6" s="336" t="s">
        <v>1362</v>
      </c>
      <c r="B6" s="337">
        <v>34</v>
      </c>
      <c r="C6" s="337">
        <v>34</v>
      </c>
      <c r="D6" s="693" t="s">
        <v>552</v>
      </c>
    </row>
    <row r="7" spans="1:4">
      <c r="A7" s="315" t="s">
        <v>1363</v>
      </c>
      <c r="B7" s="325">
        <v>6871</v>
      </c>
      <c r="C7" s="325">
        <v>6871</v>
      </c>
      <c r="D7" s="694" t="s">
        <v>1364</v>
      </c>
    </row>
    <row r="8" spans="1:4" ht="16.5" customHeight="1">
      <c r="A8" s="313" t="s">
        <v>3629</v>
      </c>
      <c r="B8" s="931">
        <v>11.8</v>
      </c>
      <c r="C8" s="338">
        <v>7.5</v>
      </c>
      <c r="D8" s="695" t="s">
        <v>2944</v>
      </c>
    </row>
    <row r="9" spans="1:4" ht="14.25" customHeight="1">
      <c r="A9" s="339" t="s">
        <v>1365</v>
      </c>
      <c r="B9" s="325">
        <v>6007</v>
      </c>
      <c r="C9" s="325">
        <v>5497</v>
      </c>
      <c r="D9" s="696" t="s">
        <v>1532</v>
      </c>
    </row>
    <row r="10" spans="1:4" s="931" customFormat="1" ht="14.25" customHeight="1">
      <c r="A10" s="315" t="s">
        <v>2945</v>
      </c>
      <c r="B10" s="325">
        <v>5672</v>
      </c>
      <c r="C10" s="325">
        <v>5162</v>
      </c>
      <c r="D10" s="694" t="s">
        <v>2946</v>
      </c>
    </row>
    <row r="11" spans="1:4" ht="14.25" customHeight="1">
      <c r="A11" s="339" t="s">
        <v>1833</v>
      </c>
      <c r="B11" s="325">
        <v>205</v>
      </c>
      <c r="C11" s="325">
        <v>169</v>
      </c>
      <c r="D11" s="696" t="s">
        <v>2319</v>
      </c>
    </row>
    <row r="12" spans="1:4" ht="16.5" customHeight="1">
      <c r="A12" s="339" t="s">
        <v>1366</v>
      </c>
      <c r="B12" s="325">
        <v>3</v>
      </c>
      <c r="C12" s="325">
        <v>3</v>
      </c>
      <c r="D12" s="697" t="s">
        <v>1367</v>
      </c>
    </row>
    <row r="13" spans="1:4" ht="15" customHeight="1">
      <c r="A13" s="315" t="s">
        <v>1363</v>
      </c>
      <c r="B13" s="325">
        <v>502</v>
      </c>
      <c r="C13" s="325">
        <v>502</v>
      </c>
      <c r="D13" s="694" t="s">
        <v>1368</v>
      </c>
    </row>
    <row r="14" spans="1:4" ht="15" customHeight="1">
      <c r="A14" s="113"/>
      <c r="B14" s="163"/>
      <c r="C14" s="163"/>
      <c r="D14" s="692"/>
    </row>
    <row r="15" spans="1:4" ht="14.25" customHeight="1">
      <c r="A15" s="142" t="s">
        <v>2947</v>
      </c>
      <c r="B15" s="142"/>
      <c r="C15" s="142"/>
      <c r="D15" s="59"/>
    </row>
    <row r="16" spans="1:4" ht="16.5" customHeight="1">
      <c r="A16" s="1028" t="s">
        <v>3789</v>
      </c>
      <c r="B16" s="978"/>
      <c r="C16" s="978"/>
      <c r="D16" s="649"/>
    </row>
  </sheetData>
  <hyperlinks>
    <hyperlink ref="A1" location="'SPIS TABLIC'!A1" display="POWRÓT/BACK"/>
  </hyperlinks>
  <pageMargins left="0.7" right="0.7" top="0.75" bottom="0.75" header="0.3" footer="0.3"/>
  <pageSetup paperSize="9" scale="6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6.7109375" style="576" customWidth="1"/>
    <col min="2" max="2" width="35.42578125" style="576" customWidth="1"/>
    <col min="3" max="3" width="33.5703125" style="576" customWidth="1"/>
    <col min="4" max="4" width="28.85546875" style="576" customWidth="1"/>
    <col min="5" max="5" width="29.5703125" style="576" customWidth="1"/>
    <col min="6" max="6" width="34.140625" style="576" customWidth="1"/>
    <col min="7" max="16384" width="9.140625" style="576"/>
  </cols>
  <sheetData>
    <row r="1" spans="1:8" ht="15">
      <c r="A1" s="521" t="s">
        <v>1872</v>
      </c>
    </row>
    <row r="3" spans="1:8" ht="20.25" customHeight="1">
      <c r="A3" s="1531" t="s">
        <v>2624</v>
      </c>
      <c r="B3" s="1531"/>
      <c r="C3" s="1531"/>
      <c r="D3" s="1531"/>
      <c r="E3" s="1531"/>
      <c r="F3" s="1531"/>
    </row>
    <row r="4" spans="1:8" ht="16.5" customHeight="1">
      <c r="A4" s="1549" t="s">
        <v>3666</v>
      </c>
      <c r="B4" s="1549"/>
      <c r="C4" s="1549"/>
      <c r="D4" s="1549"/>
      <c r="E4" s="1549"/>
      <c r="F4" s="1549"/>
    </row>
    <row r="5" spans="1:8" ht="44.25" customHeight="1">
      <c r="A5" s="566" t="s">
        <v>0</v>
      </c>
      <c r="B5" s="567" t="s">
        <v>2320</v>
      </c>
      <c r="C5" s="567" t="s">
        <v>2321</v>
      </c>
      <c r="D5" s="1412" t="s">
        <v>3705</v>
      </c>
      <c r="E5" s="1412" t="s">
        <v>3706</v>
      </c>
      <c r="F5" s="645" t="s">
        <v>1</v>
      </c>
    </row>
    <row r="6" spans="1:8" ht="13.9" customHeight="1">
      <c r="A6" s="231" t="s">
        <v>139</v>
      </c>
      <c r="B6" s="232">
        <v>23</v>
      </c>
      <c r="C6" s="232">
        <v>25</v>
      </c>
      <c r="D6" s="232">
        <v>3</v>
      </c>
      <c r="E6" s="232">
        <v>3</v>
      </c>
      <c r="F6" s="635" t="s">
        <v>140</v>
      </c>
    </row>
    <row r="7" spans="1:8" ht="15" customHeight="1">
      <c r="A7" s="207" t="s">
        <v>141</v>
      </c>
      <c r="B7" s="205">
        <v>1144</v>
      </c>
      <c r="C7" s="205">
        <v>929</v>
      </c>
      <c r="D7" s="205">
        <v>297</v>
      </c>
      <c r="E7" s="205">
        <v>238</v>
      </c>
      <c r="F7" s="599" t="s">
        <v>142</v>
      </c>
    </row>
    <row r="8" spans="1:8" ht="15" customHeight="1">
      <c r="A8" s="207" t="s">
        <v>143</v>
      </c>
      <c r="B8" s="205">
        <v>638</v>
      </c>
      <c r="C8" s="205">
        <v>731</v>
      </c>
      <c r="D8" s="205" t="s">
        <v>3520</v>
      </c>
      <c r="E8" s="205" t="s">
        <v>3598</v>
      </c>
      <c r="F8" s="599" t="s">
        <v>144</v>
      </c>
    </row>
    <row r="9" spans="1:8" ht="15" customHeight="1">
      <c r="A9" s="210" t="s">
        <v>151</v>
      </c>
      <c r="B9" s="205">
        <v>42</v>
      </c>
      <c r="C9" s="205" t="s">
        <v>2764</v>
      </c>
      <c r="D9" s="424" t="s">
        <v>2764</v>
      </c>
      <c r="E9" s="424">
        <v>2</v>
      </c>
      <c r="F9" s="601" t="s">
        <v>2948</v>
      </c>
    </row>
    <row r="10" spans="1:8" s="895" customFormat="1" ht="15" customHeight="1">
      <c r="A10" s="210" t="s">
        <v>2818</v>
      </c>
      <c r="B10" s="205">
        <v>1</v>
      </c>
      <c r="C10" s="424" t="s">
        <v>2764</v>
      </c>
      <c r="D10" s="424" t="s">
        <v>2764</v>
      </c>
      <c r="E10" s="424" t="s">
        <v>2764</v>
      </c>
      <c r="F10" s="601" t="s">
        <v>2819</v>
      </c>
    </row>
    <row r="11" spans="1:8" ht="15" customHeight="1">
      <c r="A11" s="340" t="s">
        <v>2043</v>
      </c>
      <c r="B11" s="205">
        <v>1</v>
      </c>
      <c r="C11" s="205" t="s">
        <v>2764</v>
      </c>
      <c r="D11" s="424" t="s">
        <v>2764</v>
      </c>
      <c r="E11" s="424" t="s">
        <v>2764</v>
      </c>
      <c r="F11" s="601" t="s">
        <v>2322</v>
      </c>
    </row>
    <row r="12" spans="1:8" ht="15" customHeight="1">
      <c r="A12" s="210" t="s">
        <v>1847</v>
      </c>
      <c r="B12" s="205"/>
      <c r="C12" s="205"/>
      <c r="D12" s="205"/>
      <c r="E12" s="205"/>
      <c r="F12" s="601" t="s">
        <v>339</v>
      </c>
    </row>
    <row r="13" spans="1:8" ht="13.5" customHeight="1">
      <c r="A13" s="209" t="s">
        <v>145</v>
      </c>
      <c r="B13" s="205">
        <v>294</v>
      </c>
      <c r="C13" s="205" t="s">
        <v>2764</v>
      </c>
      <c r="D13" s="205">
        <v>17</v>
      </c>
      <c r="E13" s="424">
        <v>2</v>
      </c>
      <c r="F13" s="603" t="s">
        <v>146</v>
      </c>
    </row>
    <row r="14" spans="1:8" ht="14.25" customHeight="1">
      <c r="A14" s="209" t="s">
        <v>147</v>
      </c>
      <c r="B14" s="205">
        <v>208</v>
      </c>
      <c r="C14" s="205" t="s">
        <v>2764</v>
      </c>
      <c r="D14" s="424" t="s">
        <v>2764</v>
      </c>
      <c r="E14" s="424" t="s">
        <v>2764</v>
      </c>
      <c r="F14" s="603" t="s">
        <v>148</v>
      </c>
    </row>
    <row r="15" spans="1:8" ht="14.25" customHeight="1">
      <c r="A15" s="209" t="s">
        <v>149</v>
      </c>
      <c r="B15" s="205" t="s">
        <v>2764</v>
      </c>
      <c r="C15" s="205">
        <v>268</v>
      </c>
      <c r="D15" s="424" t="s">
        <v>2764</v>
      </c>
      <c r="E15" s="424" t="s">
        <v>2764</v>
      </c>
      <c r="F15" s="603" t="s">
        <v>150</v>
      </c>
      <c r="G15" s="202"/>
      <c r="H15" s="202"/>
    </row>
    <row r="16" spans="1:8" ht="13.5">
      <c r="A16" s="210" t="s">
        <v>2044</v>
      </c>
      <c r="B16" s="205">
        <v>5</v>
      </c>
      <c r="C16" s="205" t="s">
        <v>2764</v>
      </c>
      <c r="D16" s="424" t="s">
        <v>2764</v>
      </c>
      <c r="E16" s="205">
        <v>1</v>
      </c>
      <c r="F16" s="601" t="s">
        <v>2323</v>
      </c>
    </row>
    <row r="17" spans="1:7">
      <c r="A17" s="210" t="s">
        <v>1598</v>
      </c>
      <c r="B17" s="205">
        <v>84</v>
      </c>
      <c r="C17" s="205">
        <v>463</v>
      </c>
      <c r="D17" s="205" t="s">
        <v>2764</v>
      </c>
      <c r="E17" s="424" t="s">
        <v>2764</v>
      </c>
      <c r="F17" s="601" t="s">
        <v>153</v>
      </c>
    </row>
    <row r="18" spans="1:7">
      <c r="A18" s="210" t="s">
        <v>154</v>
      </c>
      <c r="B18" s="424" t="s">
        <v>2764</v>
      </c>
      <c r="C18" s="205" t="s">
        <v>2764</v>
      </c>
      <c r="D18" s="205">
        <v>254</v>
      </c>
      <c r="E18" s="424" t="s">
        <v>2764</v>
      </c>
      <c r="F18" s="601" t="s">
        <v>155</v>
      </c>
    </row>
    <row r="19" spans="1:7">
      <c r="A19" s="210" t="s">
        <v>152</v>
      </c>
      <c r="B19" s="424">
        <v>3</v>
      </c>
      <c r="C19" s="205" t="s">
        <v>2764</v>
      </c>
      <c r="D19" s="205">
        <v>7</v>
      </c>
      <c r="E19" s="205">
        <v>210</v>
      </c>
      <c r="F19" s="601" t="s">
        <v>2949</v>
      </c>
    </row>
    <row r="20" spans="1:7">
      <c r="A20" s="42"/>
      <c r="B20" s="468"/>
      <c r="C20" s="6"/>
      <c r="D20" s="6"/>
      <c r="E20" s="6"/>
      <c r="F20" s="155"/>
    </row>
    <row r="21" spans="1:7">
      <c r="A21" s="578" t="s">
        <v>2042</v>
      </c>
      <c r="B21" s="596"/>
      <c r="C21" s="596"/>
      <c r="D21" s="596"/>
      <c r="E21" s="596"/>
      <c r="F21" s="596"/>
      <c r="G21" s="596"/>
    </row>
    <row r="22" spans="1:7">
      <c r="A22" s="616" t="s">
        <v>3790</v>
      </c>
    </row>
  </sheetData>
  <mergeCells count="2">
    <mergeCell ref="A3:F3"/>
    <mergeCell ref="A4:F4"/>
  </mergeCells>
  <hyperlinks>
    <hyperlink ref="A1" location="'SPIS TABLIC'!A1" display="POWRÓT/BACK"/>
  </hyperlinks>
  <pageMargins left="0.75" right="0.75" top="1" bottom="1" header="0.5" footer="0.5"/>
  <pageSetup paperSize="9" scale="4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3.42578125" style="576" customWidth="1"/>
    <col min="2" max="2" width="22.7109375" style="576" customWidth="1"/>
    <col min="3" max="3" width="21.5703125" style="576" customWidth="1"/>
    <col min="4" max="16384" width="9.140625" style="576"/>
  </cols>
  <sheetData>
    <row r="1" spans="1:4" ht="15">
      <c r="A1" s="521" t="s">
        <v>1872</v>
      </c>
    </row>
    <row r="3" spans="1:4" ht="18.75" customHeight="1">
      <c r="A3" s="576" t="s">
        <v>2626</v>
      </c>
    </row>
    <row r="4" spans="1:4" ht="14.25" customHeight="1">
      <c r="A4" s="614" t="s">
        <v>2625</v>
      </c>
    </row>
    <row r="5" spans="1:4" ht="30" customHeight="1">
      <c r="A5" s="566" t="s">
        <v>0</v>
      </c>
      <c r="B5" s="567" t="s">
        <v>2325</v>
      </c>
      <c r="C5" s="645" t="s">
        <v>1</v>
      </c>
    </row>
    <row r="6" spans="1:4" ht="15" customHeight="1">
      <c r="A6" s="231" t="s">
        <v>156</v>
      </c>
      <c r="B6" s="341">
        <v>1</v>
      </c>
      <c r="C6" s="635" t="s">
        <v>157</v>
      </c>
    </row>
    <row r="7" spans="1:4" ht="17.25" customHeight="1">
      <c r="A7" s="207" t="s">
        <v>158</v>
      </c>
      <c r="B7" s="342">
        <v>105</v>
      </c>
      <c r="C7" s="599" t="s">
        <v>159</v>
      </c>
    </row>
    <row r="8" spans="1:4" ht="15.75" customHeight="1">
      <c r="A8" s="207" t="s">
        <v>160</v>
      </c>
      <c r="B8" s="342">
        <v>76</v>
      </c>
      <c r="C8" s="599" t="s">
        <v>2123</v>
      </c>
    </row>
    <row r="9" spans="1:4" ht="15" customHeight="1">
      <c r="A9" s="207" t="s">
        <v>1937</v>
      </c>
      <c r="B9" s="342">
        <v>71</v>
      </c>
      <c r="C9" s="599" t="s">
        <v>2324</v>
      </c>
    </row>
    <row r="10" spans="1:4">
      <c r="A10" s="568"/>
      <c r="B10" s="587"/>
      <c r="C10" s="587"/>
    </row>
    <row r="11" spans="1:4" ht="18.75" customHeight="1">
      <c r="A11" s="932" t="s">
        <v>2950</v>
      </c>
      <c r="B11" s="588"/>
      <c r="C11" s="588"/>
      <c r="D11" s="588"/>
    </row>
    <row r="12" spans="1:4" ht="13.5" customHeight="1">
      <c r="A12" s="613" t="s">
        <v>2326</v>
      </c>
      <c r="B12" s="588"/>
      <c r="C12" s="588"/>
      <c r="D12" s="588"/>
    </row>
  </sheetData>
  <hyperlinks>
    <hyperlink ref="A1" location="'SPIS TABLIC'!A1" display="POWRÓT/BACK"/>
  </hyperlinks>
  <pageMargins left="0.75" right="0.75" top="1" bottom="1" header="0.5" footer="0.5"/>
  <pageSetup paperSize="9" orientation="portrait" cellComments="asDisplaye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F32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41.140625" style="576" customWidth="1"/>
    <col min="2" max="2" width="14.5703125" style="576" customWidth="1"/>
    <col min="3" max="3" width="13.7109375" style="576" customWidth="1"/>
    <col min="4" max="4" width="13.5703125" style="576" customWidth="1"/>
    <col min="5" max="5" width="16" style="576" customWidth="1"/>
    <col min="6" max="6" width="34.42578125" style="576" customWidth="1"/>
    <col min="7" max="16384" width="9.140625" style="576"/>
  </cols>
  <sheetData>
    <row r="1" spans="1:6" ht="15">
      <c r="A1" s="521" t="s">
        <v>1872</v>
      </c>
    </row>
    <row r="3" spans="1:6">
      <c r="A3" s="579" t="s">
        <v>2627</v>
      </c>
    </row>
    <row r="4" spans="1:6">
      <c r="A4" s="604" t="s">
        <v>2628</v>
      </c>
    </row>
    <row r="7" spans="1:6">
      <c r="A7" s="576" t="s">
        <v>2630</v>
      </c>
    </row>
    <row r="8" spans="1:6">
      <c r="A8" s="699" t="s">
        <v>2629</v>
      </c>
    </row>
    <row r="9" spans="1:6" ht="35.25" customHeight="1">
      <c r="A9" s="566" t="s">
        <v>0</v>
      </c>
      <c r="B9" s="567" t="s">
        <v>2327</v>
      </c>
      <c r="C9" s="567" t="s">
        <v>2328</v>
      </c>
      <c r="D9" s="567" t="s">
        <v>2329</v>
      </c>
      <c r="E9" s="567" t="s">
        <v>2330</v>
      </c>
      <c r="F9" s="605" t="s">
        <v>1</v>
      </c>
    </row>
    <row r="10" spans="1:6" ht="23.25" customHeight="1">
      <c r="A10" s="1501" t="s">
        <v>2331</v>
      </c>
      <c r="B10" s="1502"/>
      <c r="C10" s="1502"/>
      <c r="D10" s="1502"/>
      <c r="E10" s="1502"/>
      <c r="F10" s="1503"/>
    </row>
    <row r="11" spans="1:6" ht="15" customHeight="1">
      <c r="A11" s="225" t="s">
        <v>1809</v>
      </c>
      <c r="B11" s="229">
        <v>1469</v>
      </c>
      <c r="C11" s="229">
        <v>75870</v>
      </c>
      <c r="D11" s="229">
        <v>4484</v>
      </c>
      <c r="E11" s="229">
        <v>89540</v>
      </c>
      <c r="F11" s="612" t="s">
        <v>161</v>
      </c>
    </row>
    <row r="12" spans="1:6" ht="15" customHeight="1">
      <c r="A12" s="207" t="s">
        <v>162</v>
      </c>
      <c r="B12" s="205">
        <v>779</v>
      </c>
      <c r="C12" s="205">
        <v>71582</v>
      </c>
      <c r="D12" s="205">
        <v>3206</v>
      </c>
      <c r="E12" s="205">
        <v>66516</v>
      </c>
      <c r="F12" s="599" t="s">
        <v>163</v>
      </c>
    </row>
    <row r="13" spans="1:6" ht="15" customHeight="1">
      <c r="A13" s="210" t="s">
        <v>164</v>
      </c>
      <c r="B13" s="205">
        <v>24</v>
      </c>
      <c r="C13" s="205">
        <v>511</v>
      </c>
      <c r="D13" s="205">
        <v>80</v>
      </c>
      <c r="E13" s="205">
        <v>412</v>
      </c>
      <c r="F13" s="601" t="s">
        <v>165</v>
      </c>
    </row>
    <row r="14" spans="1:6" ht="15.75" customHeight="1">
      <c r="A14" s="207" t="s">
        <v>166</v>
      </c>
      <c r="B14" s="205">
        <v>515</v>
      </c>
      <c r="C14" s="205" t="s">
        <v>10</v>
      </c>
      <c r="D14" s="205">
        <v>1016</v>
      </c>
      <c r="E14" s="205">
        <v>19621</v>
      </c>
      <c r="F14" s="599" t="s">
        <v>167</v>
      </c>
    </row>
    <row r="15" spans="1:6" ht="15" customHeight="1">
      <c r="A15" s="207" t="s">
        <v>168</v>
      </c>
      <c r="B15" s="205">
        <v>6</v>
      </c>
      <c r="C15" s="205">
        <v>160</v>
      </c>
      <c r="D15" s="205">
        <v>11</v>
      </c>
      <c r="E15" s="205">
        <v>114</v>
      </c>
      <c r="F15" s="599" t="s">
        <v>2915</v>
      </c>
    </row>
    <row r="16" spans="1:6" ht="15" customHeight="1">
      <c r="A16" s="207" t="s">
        <v>169</v>
      </c>
      <c r="B16" s="205">
        <v>169</v>
      </c>
      <c r="C16" s="205">
        <v>4128</v>
      </c>
      <c r="D16" s="205">
        <v>251</v>
      </c>
      <c r="E16" s="205">
        <v>3289</v>
      </c>
      <c r="F16" s="599" t="s">
        <v>2916</v>
      </c>
    </row>
    <row r="17" spans="1:6" ht="19.5" customHeight="1">
      <c r="A17" s="1495" t="s">
        <v>2332</v>
      </c>
      <c r="B17" s="1496"/>
      <c r="C17" s="1496"/>
      <c r="D17" s="1496"/>
      <c r="E17" s="1496"/>
      <c r="F17" s="1497"/>
    </row>
    <row r="18" spans="1:6" ht="15" customHeight="1">
      <c r="A18" s="225" t="s">
        <v>1828</v>
      </c>
      <c r="B18" s="229">
        <v>831</v>
      </c>
      <c r="C18" s="229">
        <v>54898</v>
      </c>
      <c r="D18" s="229">
        <v>2882</v>
      </c>
      <c r="E18" s="229">
        <v>58812</v>
      </c>
      <c r="F18" s="612" t="s">
        <v>170</v>
      </c>
    </row>
    <row r="19" spans="1:6" ht="15" customHeight="1">
      <c r="A19" s="207" t="s">
        <v>162</v>
      </c>
      <c r="B19" s="205">
        <v>530</v>
      </c>
      <c r="C19" s="205">
        <v>52211</v>
      </c>
      <c r="D19" s="205">
        <v>2337</v>
      </c>
      <c r="E19" s="205">
        <v>49172</v>
      </c>
      <c r="F19" s="599" t="s">
        <v>163</v>
      </c>
    </row>
    <row r="20" spans="1:6" ht="13.5" customHeight="1">
      <c r="A20" s="210" t="s">
        <v>164</v>
      </c>
      <c r="B20" s="205">
        <v>22</v>
      </c>
      <c r="C20" s="205">
        <v>477</v>
      </c>
      <c r="D20" s="205">
        <v>74</v>
      </c>
      <c r="E20" s="205">
        <v>380</v>
      </c>
      <c r="F20" s="601" t="s">
        <v>165</v>
      </c>
    </row>
    <row r="21" spans="1:6" ht="15.75" customHeight="1">
      <c r="A21" s="207" t="s">
        <v>166</v>
      </c>
      <c r="B21" s="205">
        <v>186</v>
      </c>
      <c r="C21" s="205" t="s">
        <v>10</v>
      </c>
      <c r="D21" s="205">
        <v>367</v>
      </c>
      <c r="E21" s="205">
        <v>7615</v>
      </c>
      <c r="F21" s="599" t="s">
        <v>167</v>
      </c>
    </row>
    <row r="22" spans="1:6" ht="13.5" customHeight="1">
      <c r="A22" s="207" t="s">
        <v>168</v>
      </c>
      <c r="B22" s="205">
        <v>2</v>
      </c>
      <c r="C22" s="205">
        <v>69</v>
      </c>
      <c r="D22" s="205">
        <v>5</v>
      </c>
      <c r="E22" s="205">
        <v>41</v>
      </c>
      <c r="F22" s="599" t="s">
        <v>2915</v>
      </c>
    </row>
    <row r="23" spans="1:6" ht="14.25" customHeight="1">
      <c r="A23" s="207" t="s">
        <v>169</v>
      </c>
      <c r="B23" s="205">
        <v>113</v>
      </c>
      <c r="C23" s="205">
        <v>2618</v>
      </c>
      <c r="D23" s="205">
        <v>173</v>
      </c>
      <c r="E23" s="205">
        <v>1984</v>
      </c>
      <c r="F23" s="599" t="s">
        <v>2916</v>
      </c>
    </row>
    <row r="24" spans="1:6" ht="21" customHeight="1">
      <c r="A24" s="1495" t="s">
        <v>2333</v>
      </c>
      <c r="B24" s="1496"/>
      <c r="C24" s="1496"/>
      <c r="D24" s="1496"/>
      <c r="E24" s="1496"/>
      <c r="F24" s="1497"/>
    </row>
    <row r="25" spans="1:6" ht="16.5" customHeight="1">
      <c r="A25" s="225" t="s">
        <v>1828</v>
      </c>
      <c r="B25" s="229">
        <v>638</v>
      </c>
      <c r="C25" s="229">
        <v>20972</v>
      </c>
      <c r="D25" s="229">
        <v>1602</v>
      </c>
      <c r="E25" s="229">
        <v>30728</v>
      </c>
      <c r="F25" s="612" t="s">
        <v>170</v>
      </c>
    </row>
    <row r="26" spans="1:6">
      <c r="A26" s="207" t="s">
        <v>162</v>
      </c>
      <c r="B26" s="205">
        <v>249</v>
      </c>
      <c r="C26" s="205">
        <v>19371</v>
      </c>
      <c r="D26" s="205">
        <v>869</v>
      </c>
      <c r="E26" s="205">
        <v>17344</v>
      </c>
      <c r="F26" s="599" t="s">
        <v>163</v>
      </c>
    </row>
    <row r="27" spans="1:6">
      <c r="A27" s="210" t="s">
        <v>164</v>
      </c>
      <c r="B27" s="205">
        <v>2</v>
      </c>
      <c r="C27" s="205">
        <v>34</v>
      </c>
      <c r="D27" s="205">
        <v>6</v>
      </c>
      <c r="E27" s="205">
        <v>32</v>
      </c>
      <c r="F27" s="601" t="s">
        <v>165</v>
      </c>
    </row>
    <row r="28" spans="1:6" ht="15.75" customHeight="1">
      <c r="A28" s="207" t="s">
        <v>166</v>
      </c>
      <c r="B28" s="205">
        <v>329</v>
      </c>
      <c r="C28" s="205" t="s">
        <v>10</v>
      </c>
      <c r="D28" s="205">
        <v>649</v>
      </c>
      <c r="E28" s="205">
        <v>12006</v>
      </c>
      <c r="F28" s="599" t="s">
        <v>167</v>
      </c>
    </row>
    <row r="29" spans="1:6" ht="15.75" customHeight="1">
      <c r="A29" s="207" t="s">
        <v>171</v>
      </c>
      <c r="B29" s="205">
        <v>4</v>
      </c>
      <c r="C29" s="205">
        <v>91</v>
      </c>
      <c r="D29" s="205">
        <v>6</v>
      </c>
      <c r="E29" s="205">
        <v>73</v>
      </c>
      <c r="F29" s="599" t="s">
        <v>2915</v>
      </c>
    </row>
    <row r="30" spans="1:6" ht="14.25" customHeight="1">
      <c r="A30" s="207" t="s">
        <v>169</v>
      </c>
      <c r="B30" s="205">
        <v>56</v>
      </c>
      <c r="C30" s="205">
        <v>1510</v>
      </c>
      <c r="D30" s="205">
        <v>78</v>
      </c>
      <c r="E30" s="205">
        <v>1305</v>
      </c>
      <c r="F30" s="599" t="s">
        <v>2916</v>
      </c>
    </row>
    <row r="31" spans="1:6">
      <c r="A31" s="162"/>
    </row>
    <row r="32" spans="1:6">
      <c r="A32" s="162"/>
    </row>
  </sheetData>
  <mergeCells count="3">
    <mergeCell ref="A10:F10"/>
    <mergeCell ref="A17:F17"/>
    <mergeCell ref="A24:F24"/>
  </mergeCells>
  <hyperlinks>
    <hyperlink ref="A1" location="'SPIS TABLIC'!A1" display="POWRÓT/BACK"/>
  </hyperlinks>
  <pageMargins left="0.75" right="0.75" top="1" bottom="1" header="0.5" footer="0.5"/>
  <pageSetup paperSize="9" scale="65" orientation="portrait" cellComments="asDisplaye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E24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9.42578125" style="576" customWidth="1"/>
    <col min="2" max="4" width="12.28515625" style="576" customWidth="1"/>
    <col min="5" max="5" width="38.28515625" style="576" customWidth="1"/>
    <col min="6" max="16384" width="9.140625" style="576"/>
  </cols>
  <sheetData>
    <row r="1" spans="1:5" ht="15">
      <c r="A1" s="521" t="s">
        <v>1872</v>
      </c>
    </row>
    <row r="3" spans="1:5" ht="15" customHeight="1">
      <c r="A3" s="586" t="s">
        <v>2631</v>
      </c>
    </row>
    <row r="4" spans="1:5" ht="16.5" customHeight="1">
      <c r="A4" s="699" t="s">
        <v>2951</v>
      </c>
    </row>
    <row r="5" spans="1:5" ht="30" customHeight="1">
      <c r="A5" s="566" t="s">
        <v>0</v>
      </c>
      <c r="B5" s="567" t="s">
        <v>2337</v>
      </c>
      <c r="C5" s="567" t="s">
        <v>2338</v>
      </c>
      <c r="D5" s="567" t="s">
        <v>2339</v>
      </c>
      <c r="E5" s="605" t="s">
        <v>1</v>
      </c>
    </row>
    <row r="6" spans="1:5" ht="15.75" customHeight="1">
      <c r="A6" s="75" t="s">
        <v>156</v>
      </c>
      <c r="B6" s="227">
        <v>1469</v>
      </c>
      <c r="C6" s="227">
        <v>888</v>
      </c>
      <c r="D6" s="227">
        <v>581</v>
      </c>
      <c r="E6" s="700" t="s">
        <v>172</v>
      </c>
    </row>
    <row r="7" spans="1:5" ht="15" customHeight="1">
      <c r="A7" s="580" t="s">
        <v>162</v>
      </c>
      <c r="B7" s="205">
        <v>779</v>
      </c>
      <c r="C7" s="205">
        <v>369</v>
      </c>
      <c r="D7" s="205">
        <v>410</v>
      </c>
      <c r="E7" s="701" t="s">
        <v>163</v>
      </c>
    </row>
    <row r="8" spans="1:5" ht="15" customHeight="1">
      <c r="A8" s="580" t="s">
        <v>166</v>
      </c>
      <c r="B8" s="205">
        <v>515</v>
      </c>
      <c r="C8" s="205">
        <v>485</v>
      </c>
      <c r="D8" s="205">
        <v>30</v>
      </c>
      <c r="E8" s="701" t="s">
        <v>167</v>
      </c>
    </row>
    <row r="9" spans="1:5" ht="15" customHeight="1">
      <c r="A9" s="580" t="s">
        <v>1829</v>
      </c>
      <c r="B9" s="205">
        <v>6</v>
      </c>
      <c r="C9" s="205" t="s">
        <v>2764</v>
      </c>
      <c r="D9" s="205">
        <v>6</v>
      </c>
      <c r="E9" s="599" t="s">
        <v>2915</v>
      </c>
    </row>
    <row r="10" spans="1:5" ht="15" customHeight="1">
      <c r="A10" s="580" t="s">
        <v>1832</v>
      </c>
      <c r="B10" s="205">
        <v>169</v>
      </c>
      <c r="C10" s="205">
        <v>34</v>
      </c>
      <c r="D10" s="205">
        <v>135</v>
      </c>
      <c r="E10" s="599" t="s">
        <v>2916</v>
      </c>
    </row>
    <row r="11" spans="1:5" ht="15" customHeight="1">
      <c r="A11" s="75" t="s">
        <v>173</v>
      </c>
      <c r="B11" s="229">
        <v>75870</v>
      </c>
      <c r="C11" s="229">
        <v>40574</v>
      </c>
      <c r="D11" s="229">
        <v>35296</v>
      </c>
      <c r="E11" s="700" t="s">
        <v>159</v>
      </c>
    </row>
    <row r="12" spans="1:5" ht="15" customHeight="1">
      <c r="A12" s="580" t="s">
        <v>162</v>
      </c>
      <c r="B12" s="205">
        <v>71582</v>
      </c>
      <c r="C12" s="205">
        <v>39508</v>
      </c>
      <c r="D12" s="205">
        <v>32074</v>
      </c>
      <c r="E12" s="701" t="s">
        <v>163</v>
      </c>
    </row>
    <row r="13" spans="1:5" ht="15" customHeight="1">
      <c r="A13" s="580" t="s">
        <v>1829</v>
      </c>
      <c r="B13" s="205">
        <v>160</v>
      </c>
      <c r="C13" s="205" t="s">
        <v>2764</v>
      </c>
      <c r="D13" s="205">
        <v>160</v>
      </c>
      <c r="E13" s="701" t="s">
        <v>2956</v>
      </c>
    </row>
    <row r="14" spans="1:5" ht="15" customHeight="1">
      <c r="A14" s="580" t="s">
        <v>1832</v>
      </c>
      <c r="B14" s="205">
        <v>4128</v>
      </c>
      <c r="C14" s="205">
        <v>1066</v>
      </c>
      <c r="D14" s="205">
        <v>3062</v>
      </c>
      <c r="E14" s="701" t="s">
        <v>2916</v>
      </c>
    </row>
    <row r="15" spans="1:5" ht="15" customHeight="1">
      <c r="A15" s="75" t="s">
        <v>174</v>
      </c>
      <c r="B15" s="229">
        <v>4484</v>
      </c>
      <c r="C15" s="229">
        <v>2757</v>
      </c>
      <c r="D15" s="229">
        <v>1727</v>
      </c>
      <c r="E15" s="700" t="s">
        <v>175</v>
      </c>
    </row>
    <row r="16" spans="1:5">
      <c r="A16" s="580" t="s">
        <v>162</v>
      </c>
      <c r="B16" s="205">
        <v>3206</v>
      </c>
      <c r="C16" s="214">
        <v>1727</v>
      </c>
      <c r="D16" s="214">
        <v>1479</v>
      </c>
      <c r="E16" s="701" t="s">
        <v>163</v>
      </c>
    </row>
    <row r="17" spans="1:5" ht="15.75" customHeight="1">
      <c r="A17" s="580" t="s">
        <v>166</v>
      </c>
      <c r="B17" s="205">
        <v>1016</v>
      </c>
      <c r="C17" s="214">
        <v>979</v>
      </c>
      <c r="D17" s="214">
        <v>37</v>
      </c>
      <c r="E17" s="701" t="s">
        <v>167</v>
      </c>
    </row>
    <row r="18" spans="1:5">
      <c r="A18" s="580" t="s">
        <v>1829</v>
      </c>
      <c r="B18" s="205">
        <v>11</v>
      </c>
      <c r="C18" s="215" t="s">
        <v>2764</v>
      </c>
      <c r="D18" s="214">
        <v>11</v>
      </c>
      <c r="E18" s="599" t="s">
        <v>2915</v>
      </c>
    </row>
    <row r="19" spans="1:5">
      <c r="A19" s="580" t="s">
        <v>1832</v>
      </c>
      <c r="B19" s="205">
        <v>251</v>
      </c>
      <c r="C19" s="214">
        <v>51</v>
      </c>
      <c r="D19" s="214">
        <v>200</v>
      </c>
      <c r="E19" s="599" t="s">
        <v>2916</v>
      </c>
    </row>
    <row r="20" spans="1:5">
      <c r="A20" s="75" t="s">
        <v>176</v>
      </c>
      <c r="B20" s="229">
        <v>89540</v>
      </c>
      <c r="C20" s="229">
        <v>58869</v>
      </c>
      <c r="D20" s="229">
        <v>30671</v>
      </c>
      <c r="E20" s="700" t="s">
        <v>177</v>
      </c>
    </row>
    <row r="21" spans="1:5">
      <c r="A21" s="580" t="s">
        <v>162</v>
      </c>
      <c r="B21" s="205">
        <v>66516</v>
      </c>
      <c r="C21" s="214">
        <v>38825</v>
      </c>
      <c r="D21" s="214">
        <v>27691</v>
      </c>
      <c r="E21" s="701" t="s">
        <v>163</v>
      </c>
    </row>
    <row r="22" spans="1:5" ht="12" customHeight="1">
      <c r="A22" s="580" t="s">
        <v>166</v>
      </c>
      <c r="B22" s="205">
        <v>19621</v>
      </c>
      <c r="C22" s="214">
        <v>19094</v>
      </c>
      <c r="D22" s="214">
        <v>527</v>
      </c>
      <c r="E22" s="701" t="s">
        <v>167</v>
      </c>
    </row>
    <row r="23" spans="1:5">
      <c r="A23" s="580" t="s">
        <v>1829</v>
      </c>
      <c r="B23" s="205">
        <v>114</v>
      </c>
      <c r="C23" s="215" t="s">
        <v>2764</v>
      </c>
      <c r="D23" s="214">
        <v>114</v>
      </c>
      <c r="E23" s="599" t="s">
        <v>2915</v>
      </c>
    </row>
    <row r="24" spans="1:5">
      <c r="A24" s="580" t="s">
        <v>1832</v>
      </c>
      <c r="B24" s="205">
        <v>3289</v>
      </c>
      <c r="C24" s="214">
        <v>950</v>
      </c>
      <c r="D24" s="214">
        <v>2339</v>
      </c>
      <c r="E24" s="599" t="s">
        <v>2916</v>
      </c>
    </row>
  </sheetData>
  <hyperlinks>
    <hyperlink ref="A1" location="'SPIS TABLIC'!A1" display="POWRÓT/BACK"/>
  </hyperlinks>
  <pageMargins left="0.75" right="0.75" top="1" bottom="1" header="0.5" footer="0.5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V32"/>
  <sheetViews>
    <sheetView zoomScaleNormal="100" workbookViewId="0">
      <selection activeCell="A2" sqref="A2"/>
    </sheetView>
  </sheetViews>
  <sheetFormatPr defaultColWidth="9.140625" defaultRowHeight="12"/>
  <cols>
    <col min="1" max="1" width="29.140625" style="11" bestFit="1" customWidth="1"/>
    <col min="2" max="4" width="9.140625" style="11"/>
    <col min="5" max="5" width="26.42578125" style="11" customWidth="1"/>
    <col min="6" max="6" width="10.28515625" style="11" customWidth="1"/>
    <col min="7" max="16384" width="9.140625" style="11"/>
  </cols>
  <sheetData>
    <row r="1" spans="1:14" ht="15">
      <c r="A1" s="521" t="s">
        <v>1872</v>
      </c>
    </row>
    <row r="3" spans="1:14" ht="12.75">
      <c r="A3" s="1506" t="s">
        <v>2870</v>
      </c>
      <c r="B3" s="1506"/>
      <c r="C3" s="1506"/>
      <c r="D3" s="1506"/>
      <c r="E3" s="1506"/>
      <c r="F3" s="1506"/>
      <c r="G3" s="1506"/>
      <c r="H3" s="1506"/>
      <c r="I3" s="1506"/>
      <c r="J3" s="1506"/>
      <c r="K3" s="1506"/>
      <c r="L3" s="1506"/>
      <c r="M3" s="196"/>
    </row>
    <row r="4" spans="1:14" ht="12.75">
      <c r="A4" s="1507" t="s">
        <v>2871</v>
      </c>
      <c r="B4" s="1507"/>
      <c r="C4" s="1507"/>
      <c r="D4" s="1507"/>
      <c r="E4" s="1507"/>
      <c r="F4" s="1507"/>
      <c r="G4" s="1507"/>
      <c r="H4" s="1507"/>
      <c r="I4" s="1507"/>
      <c r="J4" s="1507"/>
      <c r="K4" s="1507"/>
      <c r="L4" s="1507"/>
      <c r="M4" s="1507"/>
      <c r="N4" s="1507"/>
    </row>
    <row r="5" spans="1:14" ht="21.75" customHeight="1">
      <c r="A5" s="221" t="s">
        <v>0</v>
      </c>
      <c r="B5" s="222" t="s">
        <v>2872</v>
      </c>
      <c r="C5" s="564" t="s">
        <v>1900</v>
      </c>
      <c r="D5" s="564" t="s">
        <v>2166</v>
      </c>
      <c r="E5" s="607" t="s">
        <v>1</v>
      </c>
      <c r="F5" s="12"/>
    </row>
    <row r="6" spans="1:14" ht="15.75" customHeight="1">
      <c r="A6" s="217" t="s">
        <v>2822</v>
      </c>
      <c r="B6" s="218">
        <v>28</v>
      </c>
      <c r="C6" s="218">
        <v>24</v>
      </c>
      <c r="D6" s="218">
        <v>24</v>
      </c>
      <c r="E6" s="608" t="s">
        <v>547</v>
      </c>
    </row>
    <row r="7" spans="1:14" ht="15" customHeight="1">
      <c r="A7" s="217" t="s">
        <v>553</v>
      </c>
      <c r="B7" s="219" t="s">
        <v>35</v>
      </c>
      <c r="C7" s="218">
        <v>97175</v>
      </c>
      <c r="D7" s="218">
        <v>93374</v>
      </c>
      <c r="E7" s="608" t="s">
        <v>1851</v>
      </c>
    </row>
    <row r="8" spans="1:14" ht="15" customHeight="1">
      <c r="A8" s="220" t="s">
        <v>554</v>
      </c>
      <c r="B8" s="219" t="s">
        <v>35</v>
      </c>
      <c r="C8" s="218">
        <v>51577</v>
      </c>
      <c r="D8" s="218">
        <v>49674</v>
      </c>
      <c r="E8" s="609" t="s">
        <v>2864</v>
      </c>
    </row>
    <row r="9" spans="1:14" ht="14.25" customHeight="1">
      <c r="A9" s="217" t="s">
        <v>548</v>
      </c>
      <c r="B9" s="218">
        <v>105000</v>
      </c>
      <c r="C9" s="218">
        <v>84068</v>
      </c>
      <c r="D9" s="218">
        <v>81300</v>
      </c>
      <c r="E9" s="608" t="s">
        <v>549</v>
      </c>
    </row>
    <row r="10" spans="1:14" ht="12.75" customHeight="1">
      <c r="A10" s="220" t="s">
        <v>550</v>
      </c>
      <c r="B10" s="218">
        <v>1114</v>
      </c>
      <c r="C10" s="218">
        <v>3483</v>
      </c>
      <c r="D10" s="218">
        <v>3797</v>
      </c>
      <c r="E10" s="609" t="s">
        <v>551</v>
      </c>
    </row>
    <row r="11" spans="1:14" ht="13.5">
      <c r="A11" s="217" t="s">
        <v>2865</v>
      </c>
      <c r="B11" s="218">
        <v>28024</v>
      </c>
      <c r="C11" s="493" t="s">
        <v>2867</v>
      </c>
      <c r="D11" s="493" t="s">
        <v>35</v>
      </c>
      <c r="E11" s="608" t="s">
        <v>2866</v>
      </c>
    </row>
    <row r="12" spans="1:14" ht="13.5" customHeight="1">
      <c r="A12" s="220" t="s">
        <v>550</v>
      </c>
      <c r="B12" s="218">
        <v>138</v>
      </c>
      <c r="C12" s="493">
        <v>577</v>
      </c>
      <c r="D12" s="493" t="s">
        <v>35</v>
      </c>
      <c r="E12" s="609" t="s">
        <v>551</v>
      </c>
    </row>
    <row r="13" spans="1:14" ht="14.25" customHeight="1">
      <c r="A13" s="217" t="s">
        <v>555</v>
      </c>
      <c r="B13" s="218">
        <v>9426</v>
      </c>
      <c r="C13" s="218">
        <v>7637</v>
      </c>
      <c r="D13" s="218">
        <v>7708</v>
      </c>
      <c r="E13" s="608" t="s">
        <v>556</v>
      </c>
    </row>
    <row r="14" spans="1:14" ht="15" customHeight="1">
      <c r="A14" s="220" t="s">
        <v>550</v>
      </c>
      <c r="B14" s="218">
        <v>6</v>
      </c>
      <c r="C14" s="218">
        <v>44</v>
      </c>
      <c r="D14" s="218">
        <v>82</v>
      </c>
      <c r="E14" s="609" t="s">
        <v>551</v>
      </c>
    </row>
    <row r="15" spans="1:14" ht="13.5" customHeight="1">
      <c r="A15" s="217" t="s">
        <v>557</v>
      </c>
      <c r="B15" s="218">
        <v>1440</v>
      </c>
      <c r="C15" s="218">
        <v>2825</v>
      </c>
      <c r="D15" s="218">
        <v>2642</v>
      </c>
      <c r="E15" s="608" t="s">
        <v>558</v>
      </c>
    </row>
    <row r="16" spans="1:14" ht="12.75" customHeight="1">
      <c r="A16" s="220" t="s">
        <v>550</v>
      </c>
      <c r="B16" s="218">
        <v>22</v>
      </c>
      <c r="C16" s="218">
        <v>100</v>
      </c>
      <c r="D16" s="218">
        <v>116</v>
      </c>
      <c r="E16" s="609" t="s">
        <v>551</v>
      </c>
    </row>
    <row r="17" spans="1:22" ht="15" customHeight="1">
      <c r="A17" s="217" t="s">
        <v>2868</v>
      </c>
      <c r="B17" s="218">
        <v>5833</v>
      </c>
      <c r="C17" s="413">
        <v>5855</v>
      </c>
      <c r="D17" s="413">
        <v>5816</v>
      </c>
      <c r="E17" s="608" t="s">
        <v>2869</v>
      </c>
    </row>
    <row r="18" spans="1:22" ht="12.75" customHeight="1">
      <c r="A18" s="220" t="s">
        <v>550</v>
      </c>
      <c r="B18" s="218">
        <v>80</v>
      </c>
      <c r="C18" s="413">
        <v>121</v>
      </c>
      <c r="D18" s="413">
        <v>137</v>
      </c>
      <c r="E18" s="609" t="s">
        <v>551</v>
      </c>
    </row>
    <row r="19" spans="1:22">
      <c r="A19" s="197"/>
      <c r="B19" s="13"/>
      <c r="C19" s="198"/>
      <c r="D19" s="198"/>
      <c r="E19" s="197"/>
    </row>
    <row r="20" spans="1:22" ht="26.25" customHeight="1">
      <c r="A20" s="1508" t="s">
        <v>2873</v>
      </c>
      <c r="B20" s="1508"/>
      <c r="C20" s="1508"/>
      <c r="D20" s="1508"/>
      <c r="E20" s="1508"/>
      <c r="F20" s="1508"/>
      <c r="G20" s="1508"/>
      <c r="H20" s="1508"/>
      <c r="I20" s="1508"/>
      <c r="J20" s="1508"/>
      <c r="K20" s="48"/>
      <c r="L20" s="48"/>
      <c r="M20" s="48"/>
      <c r="N20" s="48"/>
      <c r="O20" s="48"/>
      <c r="P20" s="48"/>
      <c r="Q20" s="48"/>
    </row>
    <row r="21" spans="1:22" ht="27.75" customHeight="1">
      <c r="A21" s="1505" t="s">
        <v>3687</v>
      </c>
      <c r="B21" s="1505"/>
      <c r="C21" s="1505"/>
      <c r="D21" s="1505"/>
      <c r="E21" s="1505"/>
      <c r="F21" s="1505"/>
      <c r="G21" s="1505"/>
      <c r="H21" s="1505"/>
      <c r="I21" s="1505"/>
      <c r="J21" s="606"/>
      <c r="K21" s="606"/>
      <c r="L21" s="606"/>
      <c r="M21" s="606"/>
      <c r="N21" s="606"/>
      <c r="O21" s="606"/>
      <c r="P21" s="606"/>
      <c r="Q21" s="606"/>
      <c r="R21" s="606"/>
      <c r="S21" s="606"/>
      <c r="T21" s="606"/>
      <c r="U21" s="606"/>
      <c r="V21" s="606"/>
    </row>
    <row r="22" spans="1:22" ht="12" customHeight="1"/>
    <row r="23" spans="1:22" ht="12" customHeight="1"/>
    <row r="24" spans="1:22" ht="12" customHeight="1"/>
    <row r="25" spans="1:22" ht="12" customHeight="1"/>
    <row r="26" spans="1:22" ht="12" customHeight="1"/>
    <row r="29" spans="1:22" ht="12" customHeight="1"/>
    <row r="30" spans="1:22" ht="12" customHeight="1"/>
    <row r="31" spans="1:22" ht="12" customHeight="1"/>
    <row r="32" spans="1:22" ht="12" customHeight="1"/>
  </sheetData>
  <mergeCells count="4">
    <mergeCell ref="A21:I21"/>
    <mergeCell ref="A3:L3"/>
    <mergeCell ref="A4:N4"/>
    <mergeCell ref="A20:J20"/>
  </mergeCells>
  <hyperlinks>
    <hyperlink ref="A1" location="'SPIS TABLIC'!A1" display="POWRÓT/BACK"/>
  </hyperlinks>
  <pageMargins left="0.7" right="0.7" top="0.75" bottom="0.75" header="0.3" footer="0.3"/>
  <pageSetup paperSize="9" scale="67" orientation="portrait" r:id="rId1"/>
  <colBreaks count="1" manualBreakCount="1">
    <brk id="10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F103"/>
  <sheetViews>
    <sheetView zoomScaleNormal="100" zoomScaleSheetLayoutView="100" workbookViewId="0">
      <pane ySplit="6" topLeftCell="A7" activePane="bottomLeft" state="frozen"/>
      <selection sqref="A1:XFD1048576"/>
      <selection pane="bottomLeft"/>
    </sheetView>
  </sheetViews>
  <sheetFormatPr defaultColWidth="9.140625" defaultRowHeight="12.75"/>
  <cols>
    <col min="1" max="1" width="43.140625" style="576" customWidth="1"/>
    <col min="2" max="5" width="13.5703125" style="576" customWidth="1"/>
    <col min="6" max="6" width="36.85546875" style="576" customWidth="1"/>
    <col min="7" max="16384" width="9.140625" style="576"/>
  </cols>
  <sheetData>
    <row r="1" spans="1:6" ht="15">
      <c r="A1" s="521" t="s">
        <v>1872</v>
      </c>
    </row>
    <row r="3" spans="1:6" ht="14.25" customHeight="1">
      <c r="A3" s="586" t="s">
        <v>2632</v>
      </c>
    </row>
    <row r="4" spans="1:6" ht="15.75" customHeight="1">
      <c r="A4" s="699" t="s">
        <v>2952</v>
      </c>
    </row>
    <row r="5" spans="1:6">
      <c r="A5" s="1511" t="s">
        <v>0</v>
      </c>
      <c r="B5" s="1604" t="s">
        <v>2340</v>
      </c>
      <c r="C5" s="1604" t="s">
        <v>2328</v>
      </c>
      <c r="D5" s="1604" t="s">
        <v>2329</v>
      </c>
      <c r="E5" s="1604" t="s">
        <v>2341</v>
      </c>
      <c r="F5" s="1513" t="s">
        <v>1</v>
      </c>
    </row>
    <row r="6" spans="1:6" ht="27" customHeight="1">
      <c r="A6" s="1512"/>
      <c r="B6" s="1605"/>
      <c r="C6" s="1605"/>
      <c r="D6" s="1605"/>
      <c r="E6" s="1605"/>
      <c r="F6" s="1514"/>
    </row>
    <row r="7" spans="1:6" ht="24" customHeight="1">
      <c r="A7" s="1501" t="s">
        <v>2342</v>
      </c>
      <c r="B7" s="1502"/>
      <c r="C7" s="1502"/>
      <c r="D7" s="1502"/>
      <c r="E7" s="1502"/>
      <c r="F7" s="1503"/>
    </row>
    <row r="8" spans="1:6">
      <c r="A8" s="225" t="s">
        <v>1809</v>
      </c>
      <c r="B8" s="229">
        <v>1469</v>
      </c>
      <c r="C8" s="229">
        <v>75870</v>
      </c>
      <c r="D8" s="229">
        <v>4484</v>
      </c>
      <c r="E8" s="229">
        <v>89540</v>
      </c>
      <c r="F8" s="612" t="s">
        <v>161</v>
      </c>
    </row>
    <row r="9" spans="1:6">
      <c r="A9" s="225" t="s">
        <v>1825</v>
      </c>
      <c r="B9" s="229">
        <v>779</v>
      </c>
      <c r="C9" s="229">
        <v>71582</v>
      </c>
      <c r="D9" s="229">
        <v>3206</v>
      </c>
      <c r="E9" s="229">
        <v>66516</v>
      </c>
      <c r="F9" s="612" t="s">
        <v>163</v>
      </c>
    </row>
    <row r="10" spans="1:6">
      <c r="A10" s="207" t="s">
        <v>178</v>
      </c>
      <c r="B10" s="205">
        <v>315</v>
      </c>
      <c r="C10" s="205">
        <v>34702</v>
      </c>
      <c r="D10" s="205">
        <v>1481</v>
      </c>
      <c r="E10" s="205">
        <v>34172</v>
      </c>
      <c r="F10" s="599" t="s">
        <v>179</v>
      </c>
    </row>
    <row r="11" spans="1:6">
      <c r="A11" s="207" t="s">
        <v>180</v>
      </c>
      <c r="B11" s="205">
        <v>12</v>
      </c>
      <c r="C11" s="205">
        <v>245</v>
      </c>
      <c r="D11" s="205">
        <v>44</v>
      </c>
      <c r="E11" s="205">
        <v>216</v>
      </c>
      <c r="F11" s="599" t="s">
        <v>181</v>
      </c>
    </row>
    <row r="12" spans="1:6">
      <c r="A12" s="207" t="s">
        <v>182</v>
      </c>
      <c r="B12" s="205">
        <v>1</v>
      </c>
      <c r="C12" s="205">
        <v>24</v>
      </c>
      <c r="D12" s="205">
        <v>2</v>
      </c>
      <c r="E12" s="205">
        <v>10</v>
      </c>
      <c r="F12" s="599" t="s">
        <v>1714</v>
      </c>
    </row>
    <row r="13" spans="1:6">
      <c r="A13" s="207" t="s">
        <v>43</v>
      </c>
      <c r="B13" s="205">
        <v>23</v>
      </c>
      <c r="C13" s="205">
        <v>1929</v>
      </c>
      <c r="D13" s="205">
        <v>85</v>
      </c>
      <c r="E13" s="205">
        <v>1681</v>
      </c>
      <c r="F13" s="599" t="s">
        <v>2017</v>
      </c>
    </row>
    <row r="14" spans="1:6">
      <c r="A14" s="207" t="s">
        <v>183</v>
      </c>
      <c r="B14" s="205">
        <v>31</v>
      </c>
      <c r="C14" s="205">
        <v>2735</v>
      </c>
      <c r="D14" s="205">
        <v>121</v>
      </c>
      <c r="E14" s="205">
        <v>2262</v>
      </c>
      <c r="F14" s="599" t="s">
        <v>184</v>
      </c>
    </row>
    <row r="15" spans="1:6">
      <c r="A15" s="207" t="s">
        <v>185</v>
      </c>
      <c r="B15" s="205">
        <v>30</v>
      </c>
      <c r="C15" s="205">
        <v>2499</v>
      </c>
      <c r="D15" s="205">
        <v>148</v>
      </c>
      <c r="E15" s="205">
        <v>2333</v>
      </c>
      <c r="F15" s="599" t="s">
        <v>186</v>
      </c>
    </row>
    <row r="16" spans="1:6">
      <c r="A16" s="207" t="s">
        <v>187</v>
      </c>
      <c r="B16" s="205">
        <v>20</v>
      </c>
      <c r="C16" s="205">
        <v>1500</v>
      </c>
      <c r="D16" s="205">
        <v>70</v>
      </c>
      <c r="E16" s="205">
        <v>1275</v>
      </c>
      <c r="F16" s="599" t="s">
        <v>188</v>
      </c>
    </row>
    <row r="17" spans="1:6">
      <c r="A17" s="207" t="s">
        <v>189</v>
      </c>
      <c r="B17" s="205">
        <v>6</v>
      </c>
      <c r="C17" s="205">
        <v>319</v>
      </c>
      <c r="D17" s="205">
        <v>16</v>
      </c>
      <c r="E17" s="205">
        <v>294</v>
      </c>
      <c r="F17" s="599" t="s">
        <v>190</v>
      </c>
    </row>
    <row r="18" spans="1:6">
      <c r="A18" s="207" t="s">
        <v>191</v>
      </c>
      <c r="B18" s="205">
        <v>313</v>
      </c>
      <c r="C18" s="205">
        <v>24761</v>
      </c>
      <c r="D18" s="205">
        <v>1112</v>
      </c>
      <c r="E18" s="205">
        <v>21958</v>
      </c>
      <c r="F18" s="599" t="s">
        <v>192</v>
      </c>
    </row>
    <row r="19" spans="1:6">
      <c r="A19" s="207" t="s">
        <v>193</v>
      </c>
      <c r="B19" s="205">
        <v>27</v>
      </c>
      <c r="C19" s="205">
        <v>2830</v>
      </c>
      <c r="D19" s="205">
        <v>124</v>
      </c>
      <c r="E19" s="205">
        <v>2277</v>
      </c>
      <c r="F19" s="599" t="s">
        <v>194</v>
      </c>
    </row>
    <row r="20" spans="1:6">
      <c r="A20" s="207" t="s">
        <v>2953</v>
      </c>
      <c r="B20" s="205">
        <v>1</v>
      </c>
      <c r="C20" s="205">
        <v>38</v>
      </c>
      <c r="D20" s="205">
        <v>3</v>
      </c>
      <c r="E20" s="205">
        <v>38</v>
      </c>
      <c r="F20" s="599" t="s">
        <v>2726</v>
      </c>
    </row>
    <row r="21" spans="1:6" ht="14.25" customHeight="1">
      <c r="A21" s="225" t="s">
        <v>1826</v>
      </c>
      <c r="B21" s="229">
        <v>515</v>
      </c>
      <c r="C21" s="229" t="s">
        <v>10</v>
      </c>
      <c r="D21" s="229">
        <v>1016</v>
      </c>
      <c r="E21" s="229">
        <v>19621</v>
      </c>
      <c r="F21" s="612" t="s">
        <v>167</v>
      </c>
    </row>
    <row r="22" spans="1:6">
      <c r="A22" s="207" t="s">
        <v>178</v>
      </c>
      <c r="B22" s="205">
        <v>471</v>
      </c>
      <c r="C22" s="205" t="s">
        <v>10</v>
      </c>
      <c r="D22" s="205">
        <v>956</v>
      </c>
      <c r="E22" s="205">
        <v>18802</v>
      </c>
      <c r="F22" s="599" t="s">
        <v>179</v>
      </c>
    </row>
    <row r="23" spans="1:6">
      <c r="A23" s="207" t="s">
        <v>180</v>
      </c>
      <c r="B23" s="205">
        <v>3</v>
      </c>
      <c r="C23" s="205" t="s">
        <v>10</v>
      </c>
      <c r="D23" s="205">
        <v>5</v>
      </c>
      <c r="E23" s="205">
        <v>16</v>
      </c>
      <c r="F23" s="599" t="s">
        <v>181</v>
      </c>
    </row>
    <row r="24" spans="1:6">
      <c r="A24" s="207" t="s">
        <v>43</v>
      </c>
      <c r="B24" s="205">
        <v>5</v>
      </c>
      <c r="C24" s="205" t="s">
        <v>10</v>
      </c>
      <c r="D24" s="205">
        <v>6</v>
      </c>
      <c r="E24" s="205">
        <v>86</v>
      </c>
      <c r="F24" s="599" t="s">
        <v>2017</v>
      </c>
    </row>
    <row r="25" spans="1:6">
      <c r="A25" s="207" t="s">
        <v>185</v>
      </c>
      <c r="B25" s="205">
        <v>5</v>
      </c>
      <c r="C25" s="205" t="s">
        <v>10</v>
      </c>
      <c r="D25" s="205">
        <v>6</v>
      </c>
      <c r="E25" s="205">
        <v>91</v>
      </c>
      <c r="F25" s="599" t="s">
        <v>186</v>
      </c>
    </row>
    <row r="26" spans="1:6">
      <c r="A26" s="207" t="s">
        <v>187</v>
      </c>
      <c r="B26" s="205">
        <v>21</v>
      </c>
      <c r="C26" s="205" t="s">
        <v>10</v>
      </c>
      <c r="D26" s="205">
        <v>28</v>
      </c>
      <c r="E26" s="205">
        <v>402</v>
      </c>
      <c r="F26" s="599" t="s">
        <v>188</v>
      </c>
    </row>
    <row r="27" spans="1:6">
      <c r="A27" s="207" t="s">
        <v>191</v>
      </c>
      <c r="B27" s="205">
        <v>6</v>
      </c>
      <c r="C27" s="205" t="s">
        <v>10</v>
      </c>
      <c r="D27" s="205">
        <v>9</v>
      </c>
      <c r="E27" s="205">
        <v>125</v>
      </c>
      <c r="F27" s="599" t="s">
        <v>192</v>
      </c>
    </row>
    <row r="28" spans="1:6">
      <c r="A28" s="207" t="s">
        <v>195</v>
      </c>
      <c r="B28" s="205">
        <v>3</v>
      </c>
      <c r="C28" s="205" t="s">
        <v>10</v>
      </c>
      <c r="D28" s="205">
        <v>5</v>
      </c>
      <c r="E28" s="205">
        <v>84</v>
      </c>
      <c r="F28" s="599" t="s">
        <v>194</v>
      </c>
    </row>
    <row r="29" spans="1:6">
      <c r="A29" s="207" t="s">
        <v>196</v>
      </c>
      <c r="B29" s="205">
        <v>1</v>
      </c>
      <c r="C29" s="205" t="s">
        <v>10</v>
      </c>
      <c r="D29" s="205">
        <v>1</v>
      </c>
      <c r="E29" s="205">
        <v>15</v>
      </c>
      <c r="F29" s="599" t="s">
        <v>2018</v>
      </c>
    </row>
    <row r="30" spans="1:6">
      <c r="A30" s="225" t="s">
        <v>1829</v>
      </c>
      <c r="B30" s="229">
        <v>6</v>
      </c>
      <c r="C30" s="229">
        <v>160</v>
      </c>
      <c r="D30" s="229">
        <v>11</v>
      </c>
      <c r="E30" s="229">
        <v>114</v>
      </c>
      <c r="F30" s="612" t="s">
        <v>2915</v>
      </c>
    </row>
    <row r="31" spans="1:6">
      <c r="A31" s="207" t="s">
        <v>187</v>
      </c>
      <c r="B31" s="205">
        <v>4</v>
      </c>
      <c r="C31" s="205">
        <v>122</v>
      </c>
      <c r="D31" s="205">
        <v>8</v>
      </c>
      <c r="E31" s="205">
        <v>87</v>
      </c>
      <c r="F31" s="599" t="s">
        <v>197</v>
      </c>
    </row>
    <row r="32" spans="1:6">
      <c r="A32" s="207" t="s">
        <v>191</v>
      </c>
      <c r="B32" s="205">
        <v>2</v>
      </c>
      <c r="C32" s="205">
        <v>38</v>
      </c>
      <c r="D32" s="205">
        <v>3</v>
      </c>
      <c r="E32" s="205">
        <v>27</v>
      </c>
      <c r="F32" s="599" t="s">
        <v>192</v>
      </c>
    </row>
    <row r="33" spans="1:6">
      <c r="A33" s="225" t="s">
        <v>1830</v>
      </c>
      <c r="B33" s="229">
        <v>169</v>
      </c>
      <c r="C33" s="229">
        <v>4128</v>
      </c>
      <c r="D33" s="229">
        <v>251</v>
      </c>
      <c r="E33" s="229">
        <v>3289</v>
      </c>
      <c r="F33" s="612" t="s">
        <v>2916</v>
      </c>
    </row>
    <row r="34" spans="1:6">
      <c r="A34" s="207" t="s">
        <v>198</v>
      </c>
      <c r="B34" s="205">
        <v>31</v>
      </c>
      <c r="C34" s="205">
        <v>991</v>
      </c>
      <c r="D34" s="205">
        <v>47</v>
      </c>
      <c r="E34" s="205">
        <v>875</v>
      </c>
      <c r="F34" s="599" t="s">
        <v>179</v>
      </c>
    </row>
    <row r="35" spans="1:6">
      <c r="A35" s="207" t="s">
        <v>199</v>
      </c>
      <c r="B35" s="205">
        <v>11</v>
      </c>
      <c r="C35" s="205">
        <v>259</v>
      </c>
      <c r="D35" s="205">
        <v>14</v>
      </c>
      <c r="E35" s="205">
        <v>206</v>
      </c>
      <c r="F35" s="599" t="s">
        <v>184</v>
      </c>
    </row>
    <row r="36" spans="1:6">
      <c r="A36" s="207" t="s">
        <v>185</v>
      </c>
      <c r="B36" s="205">
        <v>9</v>
      </c>
      <c r="C36" s="205">
        <v>191</v>
      </c>
      <c r="D36" s="205">
        <v>14</v>
      </c>
      <c r="E36" s="205">
        <v>122</v>
      </c>
      <c r="F36" s="599" t="s">
        <v>186</v>
      </c>
    </row>
    <row r="37" spans="1:6">
      <c r="A37" s="207" t="s">
        <v>187</v>
      </c>
      <c r="B37" s="205">
        <v>6</v>
      </c>
      <c r="C37" s="205">
        <v>125</v>
      </c>
      <c r="D37" s="205">
        <v>9</v>
      </c>
      <c r="E37" s="205">
        <v>112</v>
      </c>
      <c r="F37" s="599" t="s">
        <v>197</v>
      </c>
    </row>
    <row r="38" spans="1:6">
      <c r="A38" s="207" t="s">
        <v>189</v>
      </c>
      <c r="B38" s="205">
        <v>4</v>
      </c>
      <c r="C38" s="205">
        <v>98</v>
      </c>
      <c r="D38" s="205">
        <v>7</v>
      </c>
      <c r="E38" s="205">
        <v>62</v>
      </c>
      <c r="F38" s="599" t="s">
        <v>190</v>
      </c>
    </row>
    <row r="39" spans="1:6">
      <c r="A39" s="207" t="s">
        <v>191</v>
      </c>
      <c r="B39" s="205">
        <v>93</v>
      </c>
      <c r="C39" s="205">
        <v>2117</v>
      </c>
      <c r="D39" s="205">
        <v>134</v>
      </c>
      <c r="E39" s="205">
        <v>1656</v>
      </c>
      <c r="F39" s="599" t="s">
        <v>192</v>
      </c>
    </row>
    <row r="40" spans="1:6">
      <c r="A40" s="207" t="s">
        <v>193</v>
      </c>
      <c r="B40" s="205">
        <v>15</v>
      </c>
      <c r="C40" s="205">
        <v>347</v>
      </c>
      <c r="D40" s="205">
        <v>26</v>
      </c>
      <c r="E40" s="205">
        <v>256</v>
      </c>
      <c r="F40" s="599" t="s">
        <v>194</v>
      </c>
    </row>
    <row r="41" spans="1:6" ht="18.75" customHeight="1">
      <c r="A41" s="1501" t="s">
        <v>2343</v>
      </c>
      <c r="B41" s="1502"/>
      <c r="C41" s="1502"/>
      <c r="D41" s="1502"/>
      <c r="E41" s="1502"/>
      <c r="F41" s="1503"/>
    </row>
    <row r="42" spans="1:6">
      <c r="A42" s="225" t="s">
        <v>1831</v>
      </c>
      <c r="B42" s="229">
        <v>831</v>
      </c>
      <c r="C42" s="229">
        <v>54898</v>
      </c>
      <c r="D42" s="229">
        <v>2882</v>
      </c>
      <c r="E42" s="229">
        <v>58812</v>
      </c>
      <c r="F42" s="612" t="s">
        <v>170</v>
      </c>
    </row>
    <row r="43" spans="1:6">
      <c r="A43" s="225" t="s">
        <v>1825</v>
      </c>
      <c r="B43" s="229">
        <v>530</v>
      </c>
      <c r="C43" s="229">
        <v>52211</v>
      </c>
      <c r="D43" s="229">
        <v>2337</v>
      </c>
      <c r="E43" s="229">
        <v>49172</v>
      </c>
      <c r="F43" s="612" t="s">
        <v>163</v>
      </c>
    </row>
    <row r="44" spans="1:6">
      <c r="A44" s="207" t="s">
        <v>178</v>
      </c>
      <c r="B44" s="205">
        <v>191</v>
      </c>
      <c r="C44" s="205">
        <v>23859</v>
      </c>
      <c r="D44" s="205">
        <v>1006</v>
      </c>
      <c r="E44" s="205">
        <v>23876</v>
      </c>
      <c r="F44" s="599" t="s">
        <v>179</v>
      </c>
    </row>
    <row r="45" spans="1:6">
      <c r="A45" s="207" t="s">
        <v>180</v>
      </c>
      <c r="B45" s="205">
        <v>10</v>
      </c>
      <c r="C45" s="205">
        <v>211</v>
      </c>
      <c r="D45" s="205">
        <v>38</v>
      </c>
      <c r="E45" s="205">
        <v>184</v>
      </c>
      <c r="F45" s="599" t="s">
        <v>181</v>
      </c>
    </row>
    <row r="46" spans="1:6">
      <c r="A46" s="207" t="s">
        <v>182</v>
      </c>
      <c r="B46" s="205">
        <v>1</v>
      </c>
      <c r="C46" s="205">
        <v>24</v>
      </c>
      <c r="D46" s="205">
        <v>2</v>
      </c>
      <c r="E46" s="205">
        <v>10</v>
      </c>
      <c r="F46" s="599" t="s">
        <v>1714</v>
      </c>
    </row>
    <row r="47" spans="1:6">
      <c r="A47" s="207" t="s">
        <v>43</v>
      </c>
      <c r="B47" s="205">
        <v>21</v>
      </c>
      <c r="C47" s="205">
        <v>1794</v>
      </c>
      <c r="D47" s="205">
        <v>78</v>
      </c>
      <c r="E47" s="205">
        <v>1557</v>
      </c>
      <c r="F47" s="599" t="s">
        <v>2017</v>
      </c>
    </row>
    <row r="48" spans="1:6">
      <c r="A48" s="207" t="s">
        <v>183</v>
      </c>
      <c r="B48" s="205">
        <v>24</v>
      </c>
      <c r="C48" s="205">
        <v>2092</v>
      </c>
      <c r="D48" s="205">
        <v>91</v>
      </c>
      <c r="E48" s="205">
        <v>1681</v>
      </c>
      <c r="F48" s="599" t="s">
        <v>184</v>
      </c>
    </row>
    <row r="49" spans="1:6">
      <c r="A49" s="207" t="s">
        <v>185</v>
      </c>
      <c r="B49" s="205">
        <v>24</v>
      </c>
      <c r="C49" s="205">
        <v>2232</v>
      </c>
      <c r="D49" s="205">
        <v>133</v>
      </c>
      <c r="E49" s="205">
        <v>2102</v>
      </c>
      <c r="F49" s="599" t="s">
        <v>186</v>
      </c>
    </row>
    <row r="50" spans="1:6">
      <c r="A50" s="207" t="s">
        <v>187</v>
      </c>
      <c r="B50" s="205">
        <v>10</v>
      </c>
      <c r="C50" s="205">
        <v>909</v>
      </c>
      <c r="D50" s="205">
        <v>42</v>
      </c>
      <c r="E50" s="205">
        <v>758</v>
      </c>
      <c r="F50" s="599" t="s">
        <v>188</v>
      </c>
    </row>
    <row r="51" spans="1:6">
      <c r="A51" s="207" t="s">
        <v>189</v>
      </c>
      <c r="B51" s="205">
        <v>6</v>
      </c>
      <c r="C51" s="205">
        <v>319</v>
      </c>
      <c r="D51" s="205">
        <v>16</v>
      </c>
      <c r="E51" s="205">
        <v>294</v>
      </c>
      <c r="F51" s="599" t="s">
        <v>190</v>
      </c>
    </row>
    <row r="52" spans="1:6">
      <c r="A52" s="207" t="s">
        <v>191</v>
      </c>
      <c r="B52" s="205">
        <v>220</v>
      </c>
      <c r="C52" s="205">
        <v>18750</v>
      </c>
      <c r="D52" s="205">
        <v>836</v>
      </c>
      <c r="E52" s="205">
        <v>17025</v>
      </c>
      <c r="F52" s="599" t="s">
        <v>192</v>
      </c>
    </row>
    <row r="53" spans="1:6">
      <c r="A53" s="207" t="s">
        <v>193</v>
      </c>
      <c r="B53" s="205">
        <v>22</v>
      </c>
      <c r="C53" s="205">
        <v>1983</v>
      </c>
      <c r="D53" s="205">
        <v>92</v>
      </c>
      <c r="E53" s="205">
        <v>1647</v>
      </c>
      <c r="F53" s="599" t="s">
        <v>194</v>
      </c>
    </row>
    <row r="54" spans="1:6">
      <c r="A54" s="207" t="s">
        <v>2953</v>
      </c>
      <c r="B54" s="205">
        <v>1</v>
      </c>
      <c r="C54" s="205">
        <v>38</v>
      </c>
      <c r="D54" s="205">
        <v>3</v>
      </c>
      <c r="E54" s="205">
        <v>38</v>
      </c>
      <c r="F54" s="599" t="s">
        <v>2726</v>
      </c>
    </row>
    <row r="55" spans="1:6" ht="13.5" customHeight="1">
      <c r="A55" s="225" t="s">
        <v>1826</v>
      </c>
      <c r="B55" s="229">
        <v>186</v>
      </c>
      <c r="C55" s="229" t="s">
        <v>10</v>
      </c>
      <c r="D55" s="229">
        <v>367</v>
      </c>
      <c r="E55" s="229">
        <v>7615</v>
      </c>
      <c r="F55" s="612" t="s">
        <v>167</v>
      </c>
    </row>
    <row r="56" spans="1:6">
      <c r="A56" s="207" t="s">
        <v>178</v>
      </c>
      <c r="B56" s="205">
        <v>158</v>
      </c>
      <c r="C56" s="205" t="s">
        <v>10</v>
      </c>
      <c r="D56" s="205">
        <v>332</v>
      </c>
      <c r="E56" s="205">
        <v>7168</v>
      </c>
      <c r="F56" s="599" t="s">
        <v>179</v>
      </c>
    </row>
    <row r="57" spans="1:6">
      <c r="A57" s="207" t="s">
        <v>180</v>
      </c>
      <c r="B57" s="205">
        <v>2</v>
      </c>
      <c r="C57" s="205" t="s">
        <v>10</v>
      </c>
      <c r="D57" s="205">
        <v>4</v>
      </c>
      <c r="E57" s="205">
        <v>14</v>
      </c>
      <c r="F57" s="599" t="s">
        <v>181</v>
      </c>
    </row>
    <row r="58" spans="1:6">
      <c r="A58" s="207" t="s">
        <v>43</v>
      </c>
      <c r="B58" s="205">
        <v>5</v>
      </c>
      <c r="C58" s="205" t="s">
        <v>10</v>
      </c>
      <c r="D58" s="205">
        <v>6</v>
      </c>
      <c r="E58" s="205">
        <v>86</v>
      </c>
      <c r="F58" s="599" t="s">
        <v>2017</v>
      </c>
    </row>
    <row r="59" spans="1:6">
      <c r="A59" s="207" t="s">
        <v>185</v>
      </c>
      <c r="B59" s="205">
        <v>4</v>
      </c>
      <c r="C59" s="205" t="s">
        <v>10</v>
      </c>
      <c r="D59" s="205">
        <v>5</v>
      </c>
      <c r="E59" s="205">
        <v>70</v>
      </c>
      <c r="F59" s="599" t="s">
        <v>186</v>
      </c>
    </row>
    <row r="60" spans="1:6">
      <c r="A60" s="207" t="s">
        <v>187</v>
      </c>
      <c r="B60" s="205">
        <v>12</v>
      </c>
      <c r="C60" s="205" t="s">
        <v>10</v>
      </c>
      <c r="D60" s="205">
        <v>13</v>
      </c>
      <c r="E60" s="205">
        <v>175</v>
      </c>
      <c r="F60" s="599" t="s">
        <v>188</v>
      </c>
    </row>
    <row r="61" spans="1:6">
      <c r="A61" s="207" t="s">
        <v>191</v>
      </c>
      <c r="B61" s="205">
        <v>2</v>
      </c>
      <c r="C61" s="205" t="s">
        <v>10</v>
      </c>
      <c r="D61" s="205">
        <v>2</v>
      </c>
      <c r="E61" s="205">
        <v>15</v>
      </c>
      <c r="F61" s="599" t="s">
        <v>192</v>
      </c>
    </row>
    <row r="62" spans="1:6">
      <c r="A62" s="207" t="s">
        <v>195</v>
      </c>
      <c r="B62" s="205">
        <v>2</v>
      </c>
      <c r="C62" s="205" t="s">
        <v>10</v>
      </c>
      <c r="D62" s="205">
        <v>4</v>
      </c>
      <c r="E62" s="205">
        <v>72</v>
      </c>
      <c r="F62" s="599" t="s">
        <v>194</v>
      </c>
    </row>
    <row r="63" spans="1:6">
      <c r="A63" s="207" t="s">
        <v>196</v>
      </c>
      <c r="B63" s="205">
        <v>1</v>
      </c>
      <c r="C63" s="205" t="s">
        <v>10</v>
      </c>
      <c r="D63" s="205">
        <v>1</v>
      </c>
      <c r="E63" s="205">
        <v>15</v>
      </c>
      <c r="F63" s="599" t="s">
        <v>2018</v>
      </c>
    </row>
    <row r="64" spans="1:6">
      <c r="A64" s="225" t="s">
        <v>1829</v>
      </c>
      <c r="B64" s="229">
        <v>2</v>
      </c>
      <c r="C64" s="229">
        <v>69</v>
      </c>
      <c r="D64" s="229">
        <v>5</v>
      </c>
      <c r="E64" s="229">
        <v>41</v>
      </c>
      <c r="F64" s="612" t="s">
        <v>2915</v>
      </c>
    </row>
    <row r="65" spans="1:6">
      <c r="A65" s="207" t="s">
        <v>187</v>
      </c>
      <c r="B65" s="205">
        <v>1</v>
      </c>
      <c r="C65" s="205">
        <v>51</v>
      </c>
      <c r="D65" s="205">
        <v>4</v>
      </c>
      <c r="E65" s="205">
        <v>30</v>
      </c>
      <c r="F65" s="599" t="s">
        <v>197</v>
      </c>
    </row>
    <row r="66" spans="1:6">
      <c r="A66" s="207" t="s">
        <v>191</v>
      </c>
      <c r="B66" s="205">
        <v>1</v>
      </c>
      <c r="C66" s="205">
        <v>18</v>
      </c>
      <c r="D66" s="205">
        <v>1</v>
      </c>
      <c r="E66" s="205">
        <v>11</v>
      </c>
      <c r="F66" s="599" t="s">
        <v>192</v>
      </c>
    </row>
    <row r="67" spans="1:6">
      <c r="A67" s="225" t="s">
        <v>169</v>
      </c>
      <c r="B67" s="229">
        <v>113</v>
      </c>
      <c r="C67" s="229">
        <v>2618</v>
      </c>
      <c r="D67" s="229">
        <v>173</v>
      </c>
      <c r="E67" s="229">
        <v>1984</v>
      </c>
      <c r="F67" s="612" t="s">
        <v>2916</v>
      </c>
    </row>
    <row r="68" spans="1:6">
      <c r="A68" s="207" t="s">
        <v>178</v>
      </c>
      <c r="B68" s="205">
        <v>2</v>
      </c>
      <c r="C68" s="205">
        <v>77</v>
      </c>
      <c r="D68" s="205">
        <v>4</v>
      </c>
      <c r="E68" s="205">
        <v>77</v>
      </c>
      <c r="F68" s="599" t="s">
        <v>179</v>
      </c>
    </row>
    <row r="69" spans="1:6">
      <c r="A69" s="207" t="s">
        <v>200</v>
      </c>
      <c r="B69" s="205">
        <v>9</v>
      </c>
      <c r="C69" s="205">
        <v>212</v>
      </c>
      <c r="D69" s="205">
        <v>11</v>
      </c>
      <c r="E69" s="205">
        <v>159</v>
      </c>
      <c r="F69" s="599" t="s">
        <v>184</v>
      </c>
    </row>
    <row r="70" spans="1:6">
      <c r="A70" s="207" t="s">
        <v>185</v>
      </c>
      <c r="B70" s="205">
        <v>8</v>
      </c>
      <c r="C70" s="205">
        <v>167</v>
      </c>
      <c r="D70" s="205">
        <v>12</v>
      </c>
      <c r="E70" s="205">
        <v>99</v>
      </c>
      <c r="F70" s="599" t="s">
        <v>186</v>
      </c>
    </row>
    <row r="71" spans="1:6">
      <c r="A71" s="207" t="s">
        <v>187</v>
      </c>
      <c r="B71" s="205">
        <v>1</v>
      </c>
      <c r="C71" s="205">
        <v>25</v>
      </c>
      <c r="D71" s="205">
        <v>4</v>
      </c>
      <c r="E71" s="205">
        <v>25</v>
      </c>
      <c r="F71" s="599" t="s">
        <v>197</v>
      </c>
    </row>
    <row r="72" spans="1:6">
      <c r="A72" s="207" t="s">
        <v>201</v>
      </c>
      <c r="B72" s="205">
        <v>4</v>
      </c>
      <c r="C72" s="205">
        <v>98</v>
      </c>
      <c r="D72" s="205">
        <v>7</v>
      </c>
      <c r="E72" s="205">
        <v>62</v>
      </c>
      <c r="F72" s="599" t="s">
        <v>190</v>
      </c>
    </row>
    <row r="73" spans="1:6">
      <c r="A73" s="207" t="s">
        <v>191</v>
      </c>
      <c r="B73" s="205">
        <v>77</v>
      </c>
      <c r="C73" s="205">
        <v>1756</v>
      </c>
      <c r="D73" s="205">
        <v>112</v>
      </c>
      <c r="E73" s="205">
        <v>1355</v>
      </c>
      <c r="F73" s="599" t="s">
        <v>192</v>
      </c>
    </row>
    <row r="74" spans="1:6">
      <c r="A74" s="207" t="s">
        <v>193</v>
      </c>
      <c r="B74" s="205">
        <v>12</v>
      </c>
      <c r="C74" s="205">
        <v>283</v>
      </c>
      <c r="D74" s="205">
        <v>23</v>
      </c>
      <c r="E74" s="205">
        <v>207</v>
      </c>
      <c r="F74" s="599" t="s">
        <v>194</v>
      </c>
    </row>
    <row r="75" spans="1:6" ht="22.5" customHeight="1">
      <c r="A75" s="1501" t="s">
        <v>2333</v>
      </c>
      <c r="B75" s="1502"/>
      <c r="C75" s="1502"/>
      <c r="D75" s="1502"/>
      <c r="E75" s="1502"/>
      <c r="F75" s="1503"/>
    </row>
    <row r="76" spans="1:6">
      <c r="A76" s="225" t="s">
        <v>1831</v>
      </c>
      <c r="B76" s="229">
        <v>638</v>
      </c>
      <c r="C76" s="229">
        <v>20972</v>
      </c>
      <c r="D76" s="229">
        <v>1602</v>
      </c>
      <c r="E76" s="229">
        <v>30728</v>
      </c>
      <c r="F76" s="612" t="s">
        <v>170</v>
      </c>
    </row>
    <row r="77" spans="1:6">
      <c r="A77" s="225" t="s">
        <v>1825</v>
      </c>
      <c r="B77" s="229">
        <v>249</v>
      </c>
      <c r="C77" s="229">
        <v>19371</v>
      </c>
      <c r="D77" s="229">
        <v>869</v>
      </c>
      <c r="E77" s="229">
        <v>17344</v>
      </c>
      <c r="F77" s="612" t="s">
        <v>163</v>
      </c>
    </row>
    <row r="78" spans="1:6">
      <c r="A78" s="207" t="s">
        <v>178</v>
      </c>
      <c r="B78" s="205">
        <v>124</v>
      </c>
      <c r="C78" s="205">
        <v>10843</v>
      </c>
      <c r="D78" s="205">
        <v>475</v>
      </c>
      <c r="E78" s="205">
        <v>10296</v>
      </c>
      <c r="F78" s="599" t="s">
        <v>179</v>
      </c>
    </row>
    <row r="79" spans="1:6">
      <c r="A79" s="207" t="s">
        <v>180</v>
      </c>
      <c r="B79" s="205">
        <v>2</v>
      </c>
      <c r="C79" s="205">
        <v>34</v>
      </c>
      <c r="D79" s="205">
        <v>6</v>
      </c>
      <c r="E79" s="205">
        <v>32</v>
      </c>
      <c r="F79" s="599" t="s">
        <v>181</v>
      </c>
    </row>
    <row r="80" spans="1:6">
      <c r="A80" s="207" t="s">
        <v>43</v>
      </c>
      <c r="B80" s="205">
        <v>2</v>
      </c>
      <c r="C80" s="205">
        <v>135</v>
      </c>
      <c r="D80" s="205">
        <v>7</v>
      </c>
      <c r="E80" s="205">
        <v>124</v>
      </c>
      <c r="F80" s="599" t="s">
        <v>2017</v>
      </c>
    </row>
    <row r="81" spans="1:6">
      <c r="A81" s="207" t="s">
        <v>183</v>
      </c>
      <c r="B81" s="205">
        <v>7</v>
      </c>
      <c r="C81" s="205">
        <v>643</v>
      </c>
      <c r="D81" s="205">
        <v>30</v>
      </c>
      <c r="E81" s="205">
        <v>581</v>
      </c>
      <c r="F81" s="599" t="s">
        <v>184</v>
      </c>
    </row>
    <row r="82" spans="1:6">
      <c r="A82" s="207" t="s">
        <v>185</v>
      </c>
      <c r="B82" s="205">
        <v>6</v>
      </c>
      <c r="C82" s="205">
        <v>267</v>
      </c>
      <c r="D82" s="205">
        <v>15</v>
      </c>
      <c r="E82" s="205">
        <v>231</v>
      </c>
      <c r="F82" s="599" t="s">
        <v>186</v>
      </c>
    </row>
    <row r="83" spans="1:6">
      <c r="A83" s="207" t="s">
        <v>187</v>
      </c>
      <c r="B83" s="205">
        <v>10</v>
      </c>
      <c r="C83" s="205">
        <v>591</v>
      </c>
      <c r="D83" s="205">
        <v>28</v>
      </c>
      <c r="E83" s="205">
        <v>517</v>
      </c>
      <c r="F83" s="599" t="s">
        <v>188</v>
      </c>
    </row>
    <row r="84" spans="1:6">
      <c r="A84" s="207" t="s">
        <v>191</v>
      </c>
      <c r="B84" s="205">
        <v>93</v>
      </c>
      <c r="C84" s="205">
        <v>6011</v>
      </c>
      <c r="D84" s="205">
        <v>276</v>
      </c>
      <c r="E84" s="205">
        <v>4933</v>
      </c>
      <c r="F84" s="599" t="s">
        <v>192</v>
      </c>
    </row>
    <row r="85" spans="1:6">
      <c r="A85" s="207" t="s">
        <v>202</v>
      </c>
      <c r="B85" s="205">
        <v>5</v>
      </c>
      <c r="C85" s="205">
        <v>847</v>
      </c>
      <c r="D85" s="205">
        <v>32</v>
      </c>
      <c r="E85" s="205">
        <v>630</v>
      </c>
      <c r="F85" s="599" t="s">
        <v>194</v>
      </c>
    </row>
    <row r="86" spans="1:6" ht="14.25" customHeight="1">
      <c r="A86" s="225" t="s">
        <v>1826</v>
      </c>
      <c r="B86" s="229">
        <v>329</v>
      </c>
      <c r="C86" s="229" t="s">
        <v>10</v>
      </c>
      <c r="D86" s="229">
        <v>649</v>
      </c>
      <c r="E86" s="229">
        <v>12006</v>
      </c>
      <c r="F86" s="612" t="s">
        <v>167</v>
      </c>
    </row>
    <row r="87" spans="1:6">
      <c r="A87" s="207" t="s">
        <v>178</v>
      </c>
      <c r="B87" s="205">
        <v>313</v>
      </c>
      <c r="C87" s="205" t="s">
        <v>10</v>
      </c>
      <c r="D87" s="205">
        <v>624</v>
      </c>
      <c r="E87" s="205">
        <v>11634</v>
      </c>
      <c r="F87" s="599" t="s">
        <v>179</v>
      </c>
    </row>
    <row r="88" spans="1:6">
      <c r="A88" s="207" t="s">
        <v>180</v>
      </c>
      <c r="B88" s="205">
        <v>1</v>
      </c>
      <c r="C88" s="205" t="s">
        <v>10</v>
      </c>
      <c r="D88" s="205">
        <v>1</v>
      </c>
      <c r="E88" s="205">
        <v>2</v>
      </c>
      <c r="F88" s="599" t="s">
        <v>181</v>
      </c>
    </row>
    <row r="89" spans="1:6" s="888" customFormat="1">
      <c r="A89" s="207" t="s">
        <v>185</v>
      </c>
      <c r="B89" s="205">
        <v>1</v>
      </c>
      <c r="C89" s="205" t="s">
        <v>10</v>
      </c>
      <c r="D89" s="205">
        <v>1</v>
      </c>
      <c r="E89" s="205">
        <v>21</v>
      </c>
      <c r="F89" s="599" t="s">
        <v>186</v>
      </c>
    </row>
    <row r="90" spans="1:6">
      <c r="A90" s="207" t="s">
        <v>187</v>
      </c>
      <c r="B90" s="205">
        <v>9</v>
      </c>
      <c r="C90" s="205" t="s">
        <v>10</v>
      </c>
      <c r="D90" s="205">
        <v>15</v>
      </c>
      <c r="E90" s="205">
        <v>227</v>
      </c>
      <c r="F90" s="599" t="s">
        <v>188</v>
      </c>
    </row>
    <row r="91" spans="1:6">
      <c r="A91" s="207" t="s">
        <v>191</v>
      </c>
      <c r="B91" s="205">
        <v>4</v>
      </c>
      <c r="C91" s="205" t="s">
        <v>10</v>
      </c>
      <c r="D91" s="205">
        <v>7</v>
      </c>
      <c r="E91" s="205">
        <v>110</v>
      </c>
      <c r="F91" s="599" t="s">
        <v>192</v>
      </c>
    </row>
    <row r="92" spans="1:6" s="888" customFormat="1">
      <c r="A92" s="207" t="s">
        <v>202</v>
      </c>
      <c r="B92" s="205">
        <v>1</v>
      </c>
      <c r="C92" s="205" t="s">
        <v>10</v>
      </c>
      <c r="D92" s="205">
        <v>1</v>
      </c>
      <c r="E92" s="205">
        <v>12</v>
      </c>
      <c r="F92" s="599" t="s">
        <v>194</v>
      </c>
    </row>
    <row r="93" spans="1:6">
      <c r="A93" s="225" t="s">
        <v>171</v>
      </c>
      <c r="B93" s="229">
        <v>4</v>
      </c>
      <c r="C93" s="229">
        <v>91</v>
      </c>
      <c r="D93" s="229">
        <v>6</v>
      </c>
      <c r="E93" s="229">
        <v>73</v>
      </c>
      <c r="F93" s="612" t="s">
        <v>2915</v>
      </c>
    </row>
    <row r="94" spans="1:6">
      <c r="A94" s="207" t="s">
        <v>191</v>
      </c>
      <c r="B94" s="205">
        <v>1</v>
      </c>
      <c r="C94" s="205">
        <v>20</v>
      </c>
      <c r="D94" s="205">
        <v>2</v>
      </c>
      <c r="E94" s="205">
        <v>16</v>
      </c>
      <c r="F94" s="599" t="s">
        <v>192</v>
      </c>
    </row>
    <row r="95" spans="1:6">
      <c r="A95" s="207" t="s">
        <v>187</v>
      </c>
      <c r="B95" s="205">
        <v>3</v>
      </c>
      <c r="C95" s="205">
        <v>71</v>
      </c>
      <c r="D95" s="205">
        <v>4</v>
      </c>
      <c r="E95" s="205">
        <v>57</v>
      </c>
      <c r="F95" s="599" t="s">
        <v>188</v>
      </c>
    </row>
    <row r="96" spans="1:6">
      <c r="A96" s="225" t="s">
        <v>169</v>
      </c>
      <c r="B96" s="229">
        <v>56</v>
      </c>
      <c r="C96" s="229">
        <v>1510</v>
      </c>
      <c r="D96" s="229">
        <v>78</v>
      </c>
      <c r="E96" s="229">
        <v>1305</v>
      </c>
      <c r="F96" s="612" t="s">
        <v>2916</v>
      </c>
    </row>
    <row r="97" spans="1:6">
      <c r="A97" s="207" t="s">
        <v>178</v>
      </c>
      <c r="B97" s="205">
        <v>29</v>
      </c>
      <c r="C97" s="205">
        <v>914</v>
      </c>
      <c r="D97" s="205">
        <v>43</v>
      </c>
      <c r="E97" s="205">
        <v>798</v>
      </c>
      <c r="F97" s="599" t="s">
        <v>179</v>
      </c>
    </row>
    <row r="98" spans="1:6">
      <c r="A98" s="207" t="s">
        <v>183</v>
      </c>
      <c r="B98" s="205">
        <v>2</v>
      </c>
      <c r="C98" s="205">
        <v>47</v>
      </c>
      <c r="D98" s="205">
        <v>3</v>
      </c>
      <c r="E98" s="205">
        <v>47</v>
      </c>
      <c r="F98" s="599" t="s">
        <v>184</v>
      </c>
    </row>
    <row r="99" spans="1:6">
      <c r="A99" s="207" t="s">
        <v>185</v>
      </c>
      <c r="B99" s="205">
        <v>1</v>
      </c>
      <c r="C99" s="205">
        <v>24</v>
      </c>
      <c r="D99" s="205">
        <v>2</v>
      </c>
      <c r="E99" s="205">
        <v>23</v>
      </c>
      <c r="F99" s="599" t="s">
        <v>186</v>
      </c>
    </row>
    <row r="100" spans="1:6">
      <c r="A100" s="207" t="s">
        <v>187</v>
      </c>
      <c r="B100" s="205">
        <v>5</v>
      </c>
      <c r="C100" s="205">
        <v>100</v>
      </c>
      <c r="D100" s="205">
        <v>5</v>
      </c>
      <c r="E100" s="205">
        <v>87</v>
      </c>
      <c r="F100" s="599" t="s">
        <v>188</v>
      </c>
    </row>
    <row r="101" spans="1:6">
      <c r="A101" s="207" t="s">
        <v>191</v>
      </c>
      <c r="B101" s="205">
        <v>16</v>
      </c>
      <c r="C101" s="205">
        <v>361</v>
      </c>
      <c r="D101" s="205">
        <v>22</v>
      </c>
      <c r="E101" s="205">
        <v>301</v>
      </c>
      <c r="F101" s="599" t="s">
        <v>192</v>
      </c>
    </row>
    <row r="102" spans="1:6">
      <c r="A102" s="207" t="s">
        <v>202</v>
      </c>
      <c r="B102" s="205">
        <v>3</v>
      </c>
      <c r="C102" s="205">
        <v>64</v>
      </c>
      <c r="D102" s="205">
        <v>3</v>
      </c>
      <c r="E102" s="205">
        <v>49</v>
      </c>
      <c r="F102" s="599" t="s">
        <v>194</v>
      </c>
    </row>
    <row r="103" spans="1:6">
      <c r="C103" s="888"/>
      <c r="D103" s="888"/>
      <c r="E103" s="888"/>
    </row>
  </sheetData>
  <mergeCells count="9">
    <mergeCell ref="A7:F7"/>
    <mergeCell ref="A41:F41"/>
    <mergeCell ref="A75:F75"/>
    <mergeCell ref="A5:A6"/>
    <mergeCell ref="B5:B6"/>
    <mergeCell ref="C5:C6"/>
    <mergeCell ref="D5:D6"/>
    <mergeCell ref="E5:E6"/>
    <mergeCell ref="F5:F6"/>
  </mergeCells>
  <hyperlinks>
    <hyperlink ref="A1" location="'SPIS TABLIC'!A1" display="POWRÓT/BACK"/>
  </hyperlinks>
  <pageMargins left="0.7" right="0.7" top="0.75" bottom="0.75" header="0.3" footer="0.3"/>
  <pageSetup paperSize="9" scale="54" orientation="portrait" horizontalDpi="4294967293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J41"/>
  <sheetViews>
    <sheetView zoomScaleNormal="100" zoomScaleSheetLayoutView="100" workbookViewId="0">
      <pane ySplit="7" topLeftCell="A8" activePane="bottomLeft" state="frozen"/>
      <selection sqref="A1:XFD1048576"/>
      <selection pane="bottomLeft" activeCell="A2" sqref="A2"/>
    </sheetView>
  </sheetViews>
  <sheetFormatPr defaultColWidth="9.140625" defaultRowHeight="12.75"/>
  <cols>
    <col min="1" max="1" width="43.28515625" style="576" customWidth="1"/>
    <col min="2" max="7" width="9.140625" style="576"/>
    <col min="8" max="8" width="36.85546875" style="576" customWidth="1"/>
    <col min="9" max="16384" width="9.140625" style="576"/>
  </cols>
  <sheetData>
    <row r="1" spans="1:10" ht="15">
      <c r="A1" s="521" t="s">
        <v>1872</v>
      </c>
    </row>
    <row r="3" spans="1:10" ht="15.75" customHeight="1">
      <c r="A3" s="40" t="s">
        <v>2633</v>
      </c>
    </row>
    <row r="4" spans="1:10" ht="17.25" customHeight="1">
      <c r="A4" s="699" t="s">
        <v>2954</v>
      </c>
    </row>
    <row r="5" spans="1:10" ht="13.5" customHeight="1">
      <c r="A5" s="1492" t="s">
        <v>0</v>
      </c>
      <c r="B5" s="1493" t="s">
        <v>2344</v>
      </c>
      <c r="C5" s="1493" t="s">
        <v>2346</v>
      </c>
      <c r="D5" s="1493"/>
      <c r="E5" s="1493"/>
      <c r="F5" s="1493"/>
      <c r="G5" s="1493"/>
      <c r="H5" s="1494" t="s">
        <v>1</v>
      </c>
    </row>
    <row r="6" spans="1:10" ht="16.5" customHeight="1">
      <c r="A6" s="1492"/>
      <c r="B6" s="1493"/>
      <c r="C6" s="1493" t="s">
        <v>2345</v>
      </c>
      <c r="D6" s="1606" t="s">
        <v>1708</v>
      </c>
      <c r="E6" s="1606"/>
      <c r="F6" s="1606"/>
      <c r="G6" s="1493" t="s">
        <v>2347</v>
      </c>
      <c r="H6" s="1494"/>
    </row>
    <row r="7" spans="1:10" ht="39" customHeight="1">
      <c r="A7" s="1492"/>
      <c r="B7" s="1493"/>
      <c r="C7" s="1493"/>
      <c r="D7" s="343" t="s">
        <v>2202</v>
      </c>
      <c r="E7" s="584" t="s">
        <v>1709</v>
      </c>
      <c r="F7" s="343">
        <v>6</v>
      </c>
      <c r="G7" s="1493"/>
      <c r="H7" s="1494"/>
    </row>
    <row r="8" spans="1:10" ht="19.5" customHeight="1">
      <c r="A8" s="1501" t="s">
        <v>2348</v>
      </c>
      <c r="B8" s="1502"/>
      <c r="C8" s="1502"/>
      <c r="D8" s="1502"/>
      <c r="E8" s="1502"/>
      <c r="F8" s="1502"/>
      <c r="G8" s="1502"/>
      <c r="H8" s="1503"/>
    </row>
    <row r="9" spans="1:10" ht="15" customHeight="1">
      <c r="A9" s="75" t="s">
        <v>1809</v>
      </c>
      <c r="B9" s="229">
        <v>89540</v>
      </c>
      <c r="C9" s="229">
        <v>2048</v>
      </c>
      <c r="D9" s="229">
        <v>86753</v>
      </c>
      <c r="E9" s="229">
        <v>62249</v>
      </c>
      <c r="F9" s="229">
        <v>24504</v>
      </c>
      <c r="G9" s="229">
        <v>739</v>
      </c>
      <c r="H9" s="702" t="s">
        <v>161</v>
      </c>
      <c r="J9" s="518"/>
    </row>
    <row r="10" spans="1:10" ht="13.5" customHeight="1">
      <c r="A10" s="580" t="s">
        <v>203</v>
      </c>
      <c r="B10" s="205">
        <v>58812</v>
      </c>
      <c r="C10" s="205">
        <v>1325</v>
      </c>
      <c r="D10" s="205">
        <v>56985</v>
      </c>
      <c r="E10" s="205">
        <v>41554</v>
      </c>
      <c r="F10" s="205">
        <v>15431</v>
      </c>
      <c r="G10" s="205">
        <v>502</v>
      </c>
      <c r="H10" s="703" t="s">
        <v>204</v>
      </c>
    </row>
    <row r="11" spans="1:10" ht="12.75" customHeight="1">
      <c r="A11" s="580" t="s">
        <v>205</v>
      </c>
      <c r="B11" s="205">
        <v>30728</v>
      </c>
      <c r="C11" s="205">
        <v>723</v>
      </c>
      <c r="D11" s="205">
        <v>29768</v>
      </c>
      <c r="E11" s="205">
        <v>20695</v>
      </c>
      <c r="F11" s="205">
        <v>9073</v>
      </c>
      <c r="G11" s="205">
        <v>237</v>
      </c>
      <c r="H11" s="703" t="s">
        <v>206</v>
      </c>
    </row>
    <row r="12" spans="1:10" ht="12.75" customHeight="1">
      <c r="A12" s="75" t="s">
        <v>1825</v>
      </c>
      <c r="B12" s="229">
        <v>66516</v>
      </c>
      <c r="C12" s="229">
        <v>1735</v>
      </c>
      <c r="D12" s="229">
        <v>64442</v>
      </c>
      <c r="E12" s="229">
        <v>51591</v>
      </c>
      <c r="F12" s="229">
        <v>12851</v>
      </c>
      <c r="G12" s="229">
        <v>339</v>
      </c>
      <c r="H12" s="702" t="s">
        <v>163</v>
      </c>
    </row>
    <row r="13" spans="1:10">
      <c r="A13" s="580" t="s">
        <v>203</v>
      </c>
      <c r="B13" s="205">
        <v>28500</v>
      </c>
      <c r="C13" s="205">
        <v>674</v>
      </c>
      <c r="D13" s="205">
        <v>27680</v>
      </c>
      <c r="E13" s="205">
        <v>20262</v>
      </c>
      <c r="F13" s="205">
        <v>7418</v>
      </c>
      <c r="G13" s="205">
        <v>146</v>
      </c>
      <c r="H13" s="703" t="s">
        <v>204</v>
      </c>
    </row>
    <row r="14" spans="1:10">
      <c r="A14" s="580" t="s">
        <v>207</v>
      </c>
      <c r="B14" s="205">
        <v>17344</v>
      </c>
      <c r="C14" s="205">
        <v>570</v>
      </c>
      <c r="D14" s="205">
        <v>16706</v>
      </c>
      <c r="E14" s="205">
        <v>13573</v>
      </c>
      <c r="F14" s="205">
        <v>3133</v>
      </c>
      <c r="G14" s="205">
        <v>68</v>
      </c>
      <c r="H14" s="703" t="s">
        <v>206</v>
      </c>
    </row>
    <row r="15" spans="1:10" ht="14.25" customHeight="1">
      <c r="A15" s="75" t="s">
        <v>1826</v>
      </c>
      <c r="B15" s="229">
        <v>19621</v>
      </c>
      <c r="C15" s="229">
        <v>88</v>
      </c>
      <c r="D15" s="229">
        <v>19186</v>
      </c>
      <c r="E15" s="229">
        <v>7728</v>
      </c>
      <c r="F15" s="229">
        <v>11458</v>
      </c>
      <c r="G15" s="229">
        <v>347</v>
      </c>
      <c r="H15" s="702" t="s">
        <v>167</v>
      </c>
    </row>
    <row r="16" spans="1:10">
      <c r="A16" s="580" t="s">
        <v>203</v>
      </c>
      <c r="B16" s="205">
        <v>7615</v>
      </c>
      <c r="C16" s="205">
        <v>7</v>
      </c>
      <c r="D16" s="205">
        <v>7427</v>
      </c>
      <c r="E16" s="205">
        <v>1855</v>
      </c>
      <c r="F16" s="205">
        <v>5572</v>
      </c>
      <c r="G16" s="205">
        <v>181</v>
      </c>
      <c r="H16" s="703" t="s">
        <v>204</v>
      </c>
    </row>
    <row r="17" spans="1:8">
      <c r="A17" s="580" t="s">
        <v>207</v>
      </c>
      <c r="B17" s="205">
        <v>12006</v>
      </c>
      <c r="C17" s="205">
        <v>81</v>
      </c>
      <c r="D17" s="205">
        <v>11759</v>
      </c>
      <c r="E17" s="205">
        <v>5873</v>
      </c>
      <c r="F17" s="205">
        <v>5886</v>
      </c>
      <c r="G17" s="205">
        <v>166</v>
      </c>
      <c r="H17" s="703" t="s">
        <v>206</v>
      </c>
    </row>
    <row r="18" spans="1:8" ht="15.75" customHeight="1">
      <c r="A18" s="75" t="s">
        <v>171</v>
      </c>
      <c r="B18" s="229">
        <v>114</v>
      </c>
      <c r="C18" s="229">
        <v>12</v>
      </c>
      <c r="D18" s="229">
        <v>102</v>
      </c>
      <c r="E18" s="229">
        <v>102</v>
      </c>
      <c r="F18" s="229" t="s">
        <v>2764</v>
      </c>
      <c r="G18" s="229" t="s">
        <v>2764</v>
      </c>
      <c r="H18" s="702" t="s">
        <v>2956</v>
      </c>
    </row>
    <row r="19" spans="1:8">
      <c r="A19" s="580" t="s">
        <v>203</v>
      </c>
      <c r="B19" s="205">
        <v>41</v>
      </c>
      <c r="C19" s="205">
        <v>9</v>
      </c>
      <c r="D19" s="205">
        <v>32</v>
      </c>
      <c r="E19" s="205">
        <v>32</v>
      </c>
      <c r="F19" s="229" t="s">
        <v>2764</v>
      </c>
      <c r="G19" s="229" t="s">
        <v>2764</v>
      </c>
      <c r="H19" s="703" t="s">
        <v>204</v>
      </c>
    </row>
    <row r="20" spans="1:8">
      <c r="A20" s="580" t="s">
        <v>207</v>
      </c>
      <c r="B20" s="205">
        <v>73</v>
      </c>
      <c r="C20" s="205">
        <v>3</v>
      </c>
      <c r="D20" s="205">
        <v>70</v>
      </c>
      <c r="E20" s="205">
        <v>70</v>
      </c>
      <c r="F20" s="229" t="s">
        <v>2764</v>
      </c>
      <c r="G20" s="229" t="s">
        <v>2764</v>
      </c>
      <c r="H20" s="703" t="s">
        <v>206</v>
      </c>
    </row>
    <row r="21" spans="1:8">
      <c r="A21" s="75" t="s">
        <v>169</v>
      </c>
      <c r="B21" s="229">
        <v>3289</v>
      </c>
      <c r="C21" s="229">
        <v>213</v>
      </c>
      <c r="D21" s="229">
        <v>3023</v>
      </c>
      <c r="E21" s="229">
        <v>2828</v>
      </c>
      <c r="F21" s="229">
        <v>195</v>
      </c>
      <c r="G21" s="229">
        <v>53</v>
      </c>
      <c r="H21" s="702" t="s">
        <v>2916</v>
      </c>
    </row>
    <row r="22" spans="1:8">
      <c r="A22" s="580" t="s">
        <v>203</v>
      </c>
      <c r="B22" s="205">
        <v>1984</v>
      </c>
      <c r="C22" s="205">
        <v>144</v>
      </c>
      <c r="D22" s="205">
        <v>1790</v>
      </c>
      <c r="E22" s="205">
        <v>1649</v>
      </c>
      <c r="F22" s="205">
        <v>141</v>
      </c>
      <c r="G22" s="205">
        <v>50</v>
      </c>
      <c r="H22" s="703" t="s">
        <v>204</v>
      </c>
    </row>
    <row r="23" spans="1:8">
      <c r="A23" s="580" t="s">
        <v>207</v>
      </c>
      <c r="B23" s="205">
        <v>1305</v>
      </c>
      <c r="C23" s="205">
        <v>69</v>
      </c>
      <c r="D23" s="205">
        <v>1233</v>
      </c>
      <c r="E23" s="205">
        <v>1179</v>
      </c>
      <c r="F23" s="205">
        <v>54</v>
      </c>
      <c r="G23" s="205">
        <v>3</v>
      </c>
      <c r="H23" s="703" t="s">
        <v>206</v>
      </c>
    </row>
    <row r="24" spans="1:8" ht="21" customHeight="1">
      <c r="A24" s="1501" t="s">
        <v>2955</v>
      </c>
      <c r="B24" s="1502"/>
      <c r="C24" s="1502"/>
      <c r="D24" s="1502"/>
      <c r="E24" s="1502"/>
      <c r="F24" s="1502"/>
      <c r="G24" s="1502"/>
      <c r="H24" s="1503"/>
    </row>
    <row r="25" spans="1:8">
      <c r="A25" s="75" t="s">
        <v>1828</v>
      </c>
      <c r="B25" s="229">
        <v>43509</v>
      </c>
      <c r="C25" s="229">
        <v>1073</v>
      </c>
      <c r="D25" s="229">
        <v>42209</v>
      </c>
      <c r="E25" s="229">
        <v>30495</v>
      </c>
      <c r="F25" s="229">
        <v>11714</v>
      </c>
      <c r="G25" s="229">
        <v>227</v>
      </c>
      <c r="H25" s="702" t="s">
        <v>170</v>
      </c>
    </row>
    <row r="26" spans="1:8">
      <c r="A26" s="580" t="s">
        <v>203</v>
      </c>
      <c r="B26" s="205">
        <v>28500</v>
      </c>
      <c r="C26" s="205">
        <v>674</v>
      </c>
      <c r="D26" s="205">
        <v>27680</v>
      </c>
      <c r="E26" s="205">
        <v>20262</v>
      </c>
      <c r="F26" s="205">
        <v>7418</v>
      </c>
      <c r="G26" s="205">
        <v>146</v>
      </c>
      <c r="H26" s="704" t="s">
        <v>204</v>
      </c>
    </row>
    <row r="27" spans="1:8">
      <c r="A27" s="580" t="s">
        <v>207</v>
      </c>
      <c r="B27" s="205">
        <v>15009</v>
      </c>
      <c r="C27" s="205">
        <v>399</v>
      </c>
      <c r="D27" s="205">
        <v>14529</v>
      </c>
      <c r="E27" s="205">
        <v>10233</v>
      </c>
      <c r="F27" s="205">
        <v>4296</v>
      </c>
      <c r="G27" s="205">
        <v>81</v>
      </c>
      <c r="H27" s="703" t="s">
        <v>206</v>
      </c>
    </row>
    <row r="28" spans="1:8">
      <c r="A28" s="75" t="s">
        <v>1825</v>
      </c>
      <c r="B28" s="229">
        <v>32444</v>
      </c>
      <c r="C28" s="229">
        <v>910</v>
      </c>
      <c r="D28" s="229">
        <v>31423</v>
      </c>
      <c r="E28" s="229">
        <v>25250</v>
      </c>
      <c r="F28" s="229">
        <v>6173</v>
      </c>
      <c r="G28" s="229">
        <v>111</v>
      </c>
      <c r="H28" s="700" t="s">
        <v>163</v>
      </c>
    </row>
    <row r="29" spans="1:8">
      <c r="A29" s="580" t="s">
        <v>203</v>
      </c>
      <c r="B29" s="205">
        <v>23905</v>
      </c>
      <c r="C29" s="205">
        <v>593</v>
      </c>
      <c r="D29" s="205">
        <v>23226</v>
      </c>
      <c r="E29" s="205">
        <v>18580</v>
      </c>
      <c r="F29" s="205">
        <v>4646</v>
      </c>
      <c r="G29" s="205">
        <v>86</v>
      </c>
      <c r="H29" s="704" t="s">
        <v>204</v>
      </c>
    </row>
    <row r="30" spans="1:8">
      <c r="A30" s="580" t="s">
        <v>207</v>
      </c>
      <c r="B30" s="205">
        <v>8539</v>
      </c>
      <c r="C30" s="205">
        <v>317</v>
      </c>
      <c r="D30" s="205">
        <v>8197</v>
      </c>
      <c r="E30" s="205">
        <v>6670</v>
      </c>
      <c r="F30" s="205">
        <v>1527</v>
      </c>
      <c r="G30" s="205">
        <v>25</v>
      </c>
      <c r="H30" s="703" t="s">
        <v>206</v>
      </c>
    </row>
    <row r="31" spans="1:8" ht="13.5" customHeight="1">
      <c r="A31" s="75" t="s">
        <v>1826</v>
      </c>
      <c r="B31" s="229">
        <v>9476</v>
      </c>
      <c r="C31" s="229">
        <v>50</v>
      </c>
      <c r="D31" s="229">
        <v>9323</v>
      </c>
      <c r="E31" s="229">
        <v>3866</v>
      </c>
      <c r="F31" s="229">
        <v>5457</v>
      </c>
      <c r="G31" s="229">
        <v>103</v>
      </c>
      <c r="H31" s="700" t="s">
        <v>167</v>
      </c>
    </row>
    <row r="32" spans="1:8">
      <c r="A32" s="580" t="s">
        <v>203</v>
      </c>
      <c r="B32" s="205">
        <v>3690</v>
      </c>
      <c r="C32" s="205">
        <v>3</v>
      </c>
      <c r="D32" s="205">
        <v>3640</v>
      </c>
      <c r="E32" s="205">
        <v>931</v>
      </c>
      <c r="F32" s="205">
        <v>2709</v>
      </c>
      <c r="G32" s="205">
        <v>47</v>
      </c>
      <c r="H32" s="704" t="s">
        <v>204</v>
      </c>
    </row>
    <row r="33" spans="1:8">
      <c r="A33" s="580" t="s">
        <v>207</v>
      </c>
      <c r="B33" s="205">
        <v>5786</v>
      </c>
      <c r="C33" s="205">
        <v>47</v>
      </c>
      <c r="D33" s="205">
        <v>5683</v>
      </c>
      <c r="E33" s="205">
        <v>2935</v>
      </c>
      <c r="F33" s="205">
        <v>2748</v>
      </c>
      <c r="G33" s="205">
        <v>56</v>
      </c>
      <c r="H33" s="703" t="s">
        <v>206</v>
      </c>
    </row>
    <row r="34" spans="1:8">
      <c r="A34" s="75" t="s">
        <v>171</v>
      </c>
      <c r="B34" s="229">
        <v>63</v>
      </c>
      <c r="C34" s="229">
        <v>9</v>
      </c>
      <c r="D34" s="229">
        <v>54</v>
      </c>
      <c r="E34" s="229">
        <v>54</v>
      </c>
      <c r="F34" s="229" t="s">
        <v>2764</v>
      </c>
      <c r="G34" s="229" t="s">
        <v>2764</v>
      </c>
      <c r="H34" s="700" t="s">
        <v>2956</v>
      </c>
    </row>
    <row r="35" spans="1:8">
      <c r="A35" s="580" t="s">
        <v>203</v>
      </c>
      <c r="B35" s="205">
        <v>20</v>
      </c>
      <c r="C35" s="205">
        <v>7</v>
      </c>
      <c r="D35" s="205">
        <v>13</v>
      </c>
      <c r="E35" s="205">
        <v>13</v>
      </c>
      <c r="F35" s="229" t="s">
        <v>2764</v>
      </c>
      <c r="G35" s="229" t="s">
        <v>2764</v>
      </c>
      <c r="H35" s="704" t="s">
        <v>204</v>
      </c>
    </row>
    <row r="36" spans="1:8">
      <c r="A36" s="580" t="s">
        <v>207</v>
      </c>
      <c r="B36" s="205">
        <v>43</v>
      </c>
      <c r="C36" s="205">
        <v>2</v>
      </c>
      <c r="D36" s="205">
        <v>41</v>
      </c>
      <c r="E36" s="205">
        <v>41</v>
      </c>
      <c r="F36" s="229" t="s">
        <v>2764</v>
      </c>
      <c r="G36" s="229" t="s">
        <v>2764</v>
      </c>
      <c r="H36" s="703" t="s">
        <v>206</v>
      </c>
    </row>
    <row r="37" spans="1:8">
      <c r="A37" s="75" t="s">
        <v>169</v>
      </c>
      <c r="B37" s="229">
        <v>1526</v>
      </c>
      <c r="C37" s="229">
        <v>104</v>
      </c>
      <c r="D37" s="229">
        <v>1409</v>
      </c>
      <c r="E37" s="229">
        <v>1325</v>
      </c>
      <c r="F37" s="229">
        <v>84</v>
      </c>
      <c r="G37" s="229">
        <v>13</v>
      </c>
      <c r="H37" s="700" t="s">
        <v>2957</v>
      </c>
    </row>
    <row r="38" spans="1:8">
      <c r="A38" s="580" t="s">
        <v>203</v>
      </c>
      <c r="B38" s="205">
        <v>885</v>
      </c>
      <c r="C38" s="205">
        <v>71</v>
      </c>
      <c r="D38" s="205">
        <v>801</v>
      </c>
      <c r="E38" s="205">
        <v>738</v>
      </c>
      <c r="F38" s="205">
        <v>63</v>
      </c>
      <c r="G38" s="205">
        <v>13</v>
      </c>
      <c r="H38" s="704" t="s">
        <v>204</v>
      </c>
    </row>
    <row r="39" spans="1:8">
      <c r="A39" s="580" t="s">
        <v>207</v>
      </c>
      <c r="B39" s="205">
        <v>641</v>
      </c>
      <c r="C39" s="205">
        <v>33</v>
      </c>
      <c r="D39" s="205">
        <v>608</v>
      </c>
      <c r="E39" s="205">
        <v>587</v>
      </c>
      <c r="F39" s="205">
        <v>21</v>
      </c>
      <c r="G39" s="205" t="s">
        <v>2764</v>
      </c>
      <c r="H39" s="703" t="s">
        <v>206</v>
      </c>
    </row>
    <row r="40" spans="1:8">
      <c r="A40" s="162"/>
    </row>
    <row r="41" spans="1:8">
      <c r="A41" s="162"/>
    </row>
  </sheetData>
  <mergeCells count="9">
    <mergeCell ref="A8:H8"/>
    <mergeCell ref="A24:H24"/>
    <mergeCell ref="A5:A7"/>
    <mergeCell ref="B5:B7"/>
    <mergeCell ref="C5:G5"/>
    <mergeCell ref="H5:H7"/>
    <mergeCell ref="C6:C7"/>
    <mergeCell ref="D6:F6"/>
    <mergeCell ref="G6:G7"/>
  </mergeCells>
  <hyperlinks>
    <hyperlink ref="A1" location="'SPIS TABLIC'!A1" display="POWRÓT/BACK"/>
  </hyperlinks>
  <pageMargins left="0.75" right="0.75" top="1" bottom="1" header="0.5" footer="0.5"/>
  <pageSetup paperSize="9" scale="6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H24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42.5703125" style="576" customWidth="1"/>
    <col min="2" max="6" width="9.140625" style="576"/>
    <col min="7" max="7" width="11.7109375" style="576" customWidth="1"/>
    <col min="8" max="8" width="34.7109375" style="576" customWidth="1"/>
    <col min="9" max="16384" width="9.140625" style="576"/>
  </cols>
  <sheetData>
    <row r="1" spans="1:8" ht="15">
      <c r="A1" s="521" t="s">
        <v>1872</v>
      </c>
    </row>
    <row r="3" spans="1:8" ht="15" customHeight="1">
      <c r="A3" s="586" t="s">
        <v>2634</v>
      </c>
    </row>
    <row r="4" spans="1:8" ht="15" customHeight="1">
      <c r="A4" s="699" t="s">
        <v>2958</v>
      </c>
    </row>
    <row r="5" spans="1:8" ht="13.5" customHeight="1">
      <c r="A5" s="1492" t="s">
        <v>0</v>
      </c>
      <c r="B5" s="1493" t="s">
        <v>2309</v>
      </c>
      <c r="C5" s="1493" t="s">
        <v>2349</v>
      </c>
      <c r="D5" s="1493"/>
      <c r="E5" s="1493"/>
      <c r="F5" s="1493"/>
      <c r="G5" s="1493" t="s">
        <v>2352</v>
      </c>
      <c r="H5" s="1542" t="s">
        <v>1</v>
      </c>
    </row>
    <row r="6" spans="1:8" ht="14.25" customHeight="1">
      <c r="A6" s="1492"/>
      <c r="B6" s="1493"/>
      <c r="C6" s="1493"/>
      <c r="D6" s="1493"/>
      <c r="E6" s="1493"/>
      <c r="F6" s="1493"/>
      <c r="G6" s="1493"/>
      <c r="H6" s="1542"/>
    </row>
    <row r="7" spans="1:8" ht="45" customHeight="1">
      <c r="A7" s="1492"/>
      <c r="B7" s="1493"/>
      <c r="C7" s="567" t="s">
        <v>2202</v>
      </c>
      <c r="D7" s="567" t="s">
        <v>2226</v>
      </c>
      <c r="E7" s="567" t="s">
        <v>2350</v>
      </c>
      <c r="F7" s="567" t="s">
        <v>2351</v>
      </c>
      <c r="G7" s="1493"/>
      <c r="H7" s="1542"/>
    </row>
    <row r="8" spans="1:8" ht="15.75" customHeight="1">
      <c r="A8" s="223" t="s">
        <v>208</v>
      </c>
      <c r="B8" s="227">
        <v>89540</v>
      </c>
      <c r="C8" s="227">
        <v>85021</v>
      </c>
      <c r="D8" s="227">
        <v>14878</v>
      </c>
      <c r="E8" s="227">
        <v>3681</v>
      </c>
      <c r="F8" s="227">
        <v>66462</v>
      </c>
      <c r="G8" s="227">
        <v>4519</v>
      </c>
      <c r="H8" s="705" t="s">
        <v>129</v>
      </c>
    </row>
    <row r="9" spans="1:8">
      <c r="A9" s="207" t="s">
        <v>209</v>
      </c>
      <c r="B9" s="205">
        <v>58812</v>
      </c>
      <c r="C9" s="205">
        <v>56699</v>
      </c>
      <c r="D9" s="205">
        <v>6112</v>
      </c>
      <c r="E9" s="205">
        <v>1750</v>
      </c>
      <c r="F9" s="205">
        <v>48837</v>
      </c>
      <c r="G9" s="205">
        <v>2113</v>
      </c>
      <c r="H9" s="654" t="s">
        <v>204</v>
      </c>
    </row>
    <row r="10" spans="1:8">
      <c r="A10" s="207" t="s">
        <v>207</v>
      </c>
      <c r="B10" s="205">
        <v>30728</v>
      </c>
      <c r="C10" s="205">
        <v>28322</v>
      </c>
      <c r="D10" s="205">
        <v>8766</v>
      </c>
      <c r="E10" s="205">
        <v>1931</v>
      </c>
      <c r="F10" s="205">
        <v>17625</v>
      </c>
      <c r="G10" s="205">
        <v>2406</v>
      </c>
      <c r="H10" s="654" t="s">
        <v>206</v>
      </c>
    </row>
    <row r="11" spans="1:8">
      <c r="A11" s="225" t="s">
        <v>1825</v>
      </c>
      <c r="B11" s="229">
        <v>66516</v>
      </c>
      <c r="C11" s="229">
        <v>64714</v>
      </c>
      <c r="D11" s="229">
        <v>2296</v>
      </c>
      <c r="E11" s="229">
        <v>2246</v>
      </c>
      <c r="F11" s="229">
        <v>60172</v>
      </c>
      <c r="G11" s="229">
        <v>1802</v>
      </c>
      <c r="H11" s="612" t="s">
        <v>163</v>
      </c>
    </row>
    <row r="12" spans="1:8" ht="12.75" customHeight="1">
      <c r="A12" s="207" t="s">
        <v>209</v>
      </c>
      <c r="B12" s="205">
        <v>49172</v>
      </c>
      <c r="C12" s="205">
        <v>47733</v>
      </c>
      <c r="D12" s="205">
        <v>1034</v>
      </c>
      <c r="E12" s="205">
        <v>1187</v>
      </c>
      <c r="F12" s="205">
        <v>45512</v>
      </c>
      <c r="G12" s="205">
        <v>1439</v>
      </c>
      <c r="H12" s="654" t="s">
        <v>204</v>
      </c>
    </row>
    <row r="13" spans="1:8">
      <c r="A13" s="207" t="s">
        <v>207</v>
      </c>
      <c r="B13" s="205">
        <v>17344</v>
      </c>
      <c r="C13" s="205">
        <v>16981</v>
      </c>
      <c r="D13" s="205">
        <v>1262</v>
      </c>
      <c r="E13" s="205">
        <v>1059</v>
      </c>
      <c r="F13" s="205">
        <v>14660</v>
      </c>
      <c r="G13" s="205">
        <v>363</v>
      </c>
      <c r="H13" s="654" t="s">
        <v>206</v>
      </c>
    </row>
    <row r="14" spans="1:8" ht="15" customHeight="1">
      <c r="A14" s="225" t="s">
        <v>1826</v>
      </c>
      <c r="B14" s="229">
        <v>19621</v>
      </c>
      <c r="C14" s="229">
        <v>17567</v>
      </c>
      <c r="D14" s="229">
        <v>12017</v>
      </c>
      <c r="E14" s="229">
        <v>976</v>
      </c>
      <c r="F14" s="229">
        <v>4574</v>
      </c>
      <c r="G14" s="229">
        <v>2054</v>
      </c>
      <c r="H14" s="612" t="s">
        <v>167</v>
      </c>
    </row>
    <row r="15" spans="1:8">
      <c r="A15" s="207" t="s">
        <v>209</v>
      </c>
      <c r="B15" s="205">
        <v>7615</v>
      </c>
      <c r="C15" s="205">
        <v>7162</v>
      </c>
      <c r="D15" s="205">
        <v>4803</v>
      </c>
      <c r="E15" s="205">
        <v>347</v>
      </c>
      <c r="F15" s="205">
        <v>2012</v>
      </c>
      <c r="G15" s="205">
        <v>453</v>
      </c>
      <c r="H15" s="654" t="s">
        <v>204</v>
      </c>
    </row>
    <row r="16" spans="1:8">
      <c r="A16" s="207" t="s">
        <v>207</v>
      </c>
      <c r="B16" s="205">
        <v>12006</v>
      </c>
      <c r="C16" s="205">
        <v>10405</v>
      </c>
      <c r="D16" s="205">
        <v>7214</v>
      </c>
      <c r="E16" s="205">
        <v>629</v>
      </c>
      <c r="F16" s="205">
        <v>2562</v>
      </c>
      <c r="G16" s="205">
        <v>1601</v>
      </c>
      <c r="H16" s="654" t="s">
        <v>206</v>
      </c>
    </row>
    <row r="17" spans="1:8">
      <c r="A17" s="225" t="s">
        <v>171</v>
      </c>
      <c r="B17" s="229">
        <v>114</v>
      </c>
      <c r="C17" s="229">
        <v>11</v>
      </c>
      <c r="D17" s="229">
        <v>11</v>
      </c>
      <c r="E17" s="229" t="s">
        <v>2764</v>
      </c>
      <c r="F17" s="229" t="s">
        <v>2764</v>
      </c>
      <c r="G17" s="229">
        <v>103</v>
      </c>
      <c r="H17" s="612" t="s">
        <v>2915</v>
      </c>
    </row>
    <row r="18" spans="1:8">
      <c r="A18" s="207" t="s">
        <v>209</v>
      </c>
      <c r="B18" s="205">
        <v>41</v>
      </c>
      <c r="C18" s="205">
        <v>11</v>
      </c>
      <c r="D18" s="205">
        <v>11</v>
      </c>
      <c r="E18" s="205" t="s">
        <v>2764</v>
      </c>
      <c r="F18" s="205" t="s">
        <v>2764</v>
      </c>
      <c r="G18" s="205">
        <v>30</v>
      </c>
      <c r="H18" s="654" t="s">
        <v>204</v>
      </c>
    </row>
    <row r="19" spans="1:8">
      <c r="A19" s="207" t="s">
        <v>207</v>
      </c>
      <c r="B19" s="205">
        <v>73</v>
      </c>
      <c r="C19" s="205" t="s">
        <v>2764</v>
      </c>
      <c r="D19" s="205" t="s">
        <v>2764</v>
      </c>
      <c r="E19" s="205" t="s">
        <v>2764</v>
      </c>
      <c r="F19" s="205" t="s">
        <v>2764</v>
      </c>
      <c r="G19" s="205">
        <v>73</v>
      </c>
      <c r="H19" s="654" t="s">
        <v>206</v>
      </c>
    </row>
    <row r="20" spans="1:8">
      <c r="A20" s="225" t="s">
        <v>1827</v>
      </c>
      <c r="B20" s="229">
        <v>3289</v>
      </c>
      <c r="C20" s="229">
        <v>2729</v>
      </c>
      <c r="D20" s="229">
        <v>554</v>
      </c>
      <c r="E20" s="229">
        <v>459</v>
      </c>
      <c r="F20" s="229">
        <v>1716</v>
      </c>
      <c r="G20" s="229">
        <v>560</v>
      </c>
      <c r="H20" s="612" t="s">
        <v>2916</v>
      </c>
    </row>
    <row r="21" spans="1:8">
      <c r="A21" s="207" t="s">
        <v>209</v>
      </c>
      <c r="B21" s="205">
        <v>1984</v>
      </c>
      <c r="C21" s="205">
        <v>1793</v>
      </c>
      <c r="D21" s="205">
        <v>264</v>
      </c>
      <c r="E21" s="205">
        <v>216</v>
      </c>
      <c r="F21" s="205">
        <v>1313</v>
      </c>
      <c r="G21" s="205">
        <v>191</v>
      </c>
      <c r="H21" s="654" t="s">
        <v>204</v>
      </c>
    </row>
    <row r="22" spans="1:8">
      <c r="A22" s="207" t="s">
        <v>207</v>
      </c>
      <c r="B22" s="205">
        <v>1305</v>
      </c>
      <c r="C22" s="205">
        <v>936</v>
      </c>
      <c r="D22" s="205">
        <v>290</v>
      </c>
      <c r="E22" s="205">
        <v>243</v>
      </c>
      <c r="F22" s="205">
        <v>403</v>
      </c>
      <c r="G22" s="205">
        <v>369</v>
      </c>
      <c r="H22" s="654" t="s">
        <v>206</v>
      </c>
    </row>
    <row r="23" spans="1:8">
      <c r="A23" s="162"/>
      <c r="C23" s="888"/>
      <c r="D23" s="888"/>
      <c r="E23" s="888"/>
      <c r="F23" s="888"/>
      <c r="G23" s="888"/>
    </row>
    <row r="24" spans="1:8">
      <c r="A24" s="162"/>
    </row>
  </sheetData>
  <mergeCells count="5">
    <mergeCell ref="A5:A7"/>
    <mergeCell ref="B5:B7"/>
    <mergeCell ref="C5:F6"/>
    <mergeCell ref="G5:G7"/>
    <mergeCell ref="H5:H7"/>
  </mergeCells>
  <hyperlinks>
    <hyperlink ref="A1" location="'SPIS TABLIC'!A1" display="POWRÓT/BACK"/>
  </hyperlinks>
  <pageMargins left="0.75" right="0.75" top="1" bottom="1" header="0.5" footer="0.5"/>
  <pageSetup paperSize="9" scale="64" orientation="portrait" cellComments="asDisplaye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E12"/>
  <sheetViews>
    <sheetView zoomScaleNormal="100" zoomScaleSheetLayoutView="100" workbookViewId="0"/>
  </sheetViews>
  <sheetFormatPr defaultColWidth="9.140625" defaultRowHeight="12.75"/>
  <cols>
    <col min="1" max="1" width="36.5703125" style="576" customWidth="1"/>
    <col min="2" max="2" width="14.5703125" style="576" customWidth="1"/>
    <col min="3" max="3" width="13" style="576" customWidth="1"/>
    <col min="4" max="4" width="14.7109375" style="576" customWidth="1"/>
    <col min="5" max="5" width="34.140625" style="576" customWidth="1"/>
    <col min="6" max="16384" width="9.140625" style="576"/>
  </cols>
  <sheetData>
    <row r="1" spans="1:5" ht="15">
      <c r="A1" s="521" t="s">
        <v>1872</v>
      </c>
    </row>
    <row r="3" spans="1:5" ht="19.5" customHeight="1">
      <c r="A3" s="586" t="s">
        <v>2635</v>
      </c>
    </row>
    <row r="4" spans="1:5" ht="15" customHeight="1">
      <c r="A4" s="699" t="s">
        <v>2959</v>
      </c>
    </row>
    <row r="5" spans="1:5" ht="60">
      <c r="A5" s="566" t="s">
        <v>210</v>
      </c>
      <c r="B5" s="567" t="s">
        <v>2327</v>
      </c>
      <c r="C5" s="567" t="s">
        <v>2353</v>
      </c>
      <c r="D5" s="1412" t="s">
        <v>3707</v>
      </c>
      <c r="E5" s="605" t="s">
        <v>211</v>
      </c>
    </row>
    <row r="6" spans="1:5" ht="15" customHeight="1">
      <c r="A6" s="223" t="s">
        <v>1809</v>
      </c>
      <c r="B6" s="227">
        <v>22</v>
      </c>
      <c r="C6" s="227">
        <v>57</v>
      </c>
      <c r="D6" s="227" t="s">
        <v>3861</v>
      </c>
      <c r="E6" s="611" t="s">
        <v>59</v>
      </c>
    </row>
    <row r="7" spans="1:5" ht="15" customHeight="1">
      <c r="A7" s="207" t="s">
        <v>212</v>
      </c>
      <c r="B7" s="205">
        <v>6</v>
      </c>
      <c r="C7" s="205">
        <v>22</v>
      </c>
      <c r="D7" s="205">
        <v>106</v>
      </c>
      <c r="E7" s="599" t="s">
        <v>213</v>
      </c>
    </row>
    <row r="8" spans="1:5" ht="15" customHeight="1">
      <c r="A8" s="207" t="s">
        <v>214</v>
      </c>
      <c r="B8" s="205">
        <v>15</v>
      </c>
      <c r="C8" s="205">
        <v>32</v>
      </c>
      <c r="D8" s="205">
        <v>97</v>
      </c>
      <c r="E8" s="599" t="s">
        <v>215</v>
      </c>
    </row>
    <row r="9" spans="1:5" ht="15" customHeight="1">
      <c r="A9" s="207" t="s">
        <v>216</v>
      </c>
      <c r="B9" s="205">
        <v>1</v>
      </c>
      <c r="C9" s="205">
        <v>3</v>
      </c>
      <c r="D9" s="205">
        <v>16</v>
      </c>
      <c r="E9" s="599" t="s">
        <v>217</v>
      </c>
    </row>
    <row r="10" spans="1:5">
      <c r="A10" s="580"/>
      <c r="B10" s="6"/>
      <c r="C10" s="6"/>
      <c r="D10" s="6"/>
      <c r="E10" s="78"/>
    </row>
    <row r="11" spans="1:5" ht="13.5" customHeight="1">
      <c r="A11" s="578" t="s">
        <v>2817</v>
      </c>
      <c r="B11" s="454"/>
      <c r="C11" s="454"/>
      <c r="D11" s="454"/>
      <c r="E11" s="454"/>
    </row>
    <row r="12" spans="1:5">
      <c r="A12" s="616" t="s">
        <v>3708</v>
      </c>
      <c r="B12" s="706"/>
      <c r="C12" s="706"/>
      <c r="D12" s="706"/>
      <c r="E12" s="706"/>
    </row>
  </sheetData>
  <hyperlinks>
    <hyperlink ref="A1" location="'SPIS TABLIC'!A1" display="POWRÓT/BACK"/>
  </hyperlinks>
  <pageMargins left="0.75" right="0.75" top="1" bottom="1" header="0.5" footer="0.5"/>
  <pageSetup paperSize="9" scale="75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G20"/>
  <sheetViews>
    <sheetView zoomScaleNormal="100" zoomScaleSheetLayoutView="100" workbookViewId="0">
      <selection activeCell="A2" sqref="A2"/>
    </sheetView>
  </sheetViews>
  <sheetFormatPr defaultColWidth="14.85546875" defaultRowHeight="12.75"/>
  <cols>
    <col min="1" max="1" width="58.85546875" style="576" customWidth="1"/>
    <col min="2" max="2" width="17.85546875" style="576" customWidth="1"/>
    <col min="3" max="3" width="19.42578125" style="576" customWidth="1"/>
    <col min="4" max="4" width="15.7109375" style="576" customWidth="1"/>
    <col min="5" max="5" width="15.85546875" style="576" customWidth="1"/>
    <col min="6" max="6" width="16.140625" style="576" customWidth="1"/>
    <col min="7" max="7" width="38.42578125" style="576" customWidth="1"/>
    <col min="8" max="16384" width="14.85546875" style="576"/>
  </cols>
  <sheetData>
    <row r="1" spans="1:7" ht="15">
      <c r="A1" s="521" t="s">
        <v>1872</v>
      </c>
    </row>
    <row r="3" spans="1:7" ht="19.5" customHeight="1">
      <c r="A3" s="1531" t="s">
        <v>2636</v>
      </c>
      <c r="B3" s="1531"/>
      <c r="C3" s="1531"/>
      <c r="D3" s="1531"/>
      <c r="E3" s="1531"/>
      <c r="F3" s="1531"/>
      <c r="G3" s="1531"/>
    </row>
    <row r="4" spans="1:7" ht="16.5" customHeight="1">
      <c r="A4" s="1607" t="s">
        <v>2960</v>
      </c>
      <c r="B4" s="1607"/>
      <c r="C4" s="1607"/>
      <c r="D4" s="1607"/>
      <c r="E4" s="1607"/>
      <c r="F4" s="1607"/>
      <c r="G4" s="1607"/>
    </row>
    <row r="5" spans="1:7" ht="29.25" customHeight="1">
      <c r="A5" s="1492" t="s">
        <v>218</v>
      </c>
      <c r="B5" s="1493" t="s">
        <v>2341</v>
      </c>
      <c r="C5" s="1493"/>
      <c r="D5" s="1493" t="s">
        <v>2354</v>
      </c>
      <c r="E5" s="1493"/>
      <c r="F5" s="1493"/>
      <c r="G5" s="1542" t="s">
        <v>219</v>
      </c>
    </row>
    <row r="6" spans="1:7" ht="22.5" customHeight="1">
      <c r="A6" s="1492"/>
      <c r="B6" s="1493" t="s">
        <v>2199</v>
      </c>
      <c r="C6" s="1493" t="s">
        <v>3709</v>
      </c>
      <c r="D6" s="1493" t="s">
        <v>2202</v>
      </c>
      <c r="E6" s="1493" t="s">
        <v>2355</v>
      </c>
      <c r="F6" s="1493"/>
      <c r="G6" s="1542"/>
    </row>
    <row r="7" spans="1:7" ht="15" customHeight="1">
      <c r="A7" s="1492"/>
      <c r="B7" s="1493"/>
      <c r="C7" s="1493"/>
      <c r="D7" s="1493"/>
      <c r="E7" s="1493" t="s">
        <v>2356</v>
      </c>
      <c r="F7" s="1493" t="s">
        <v>2357</v>
      </c>
      <c r="G7" s="1542"/>
    </row>
    <row r="8" spans="1:7" ht="15" customHeight="1">
      <c r="A8" s="1492"/>
      <c r="B8" s="1493"/>
      <c r="C8" s="1493"/>
      <c r="D8" s="1493"/>
      <c r="E8" s="1493"/>
      <c r="F8" s="1493"/>
      <c r="G8" s="1542"/>
    </row>
    <row r="9" spans="1:7" ht="21" customHeight="1">
      <c r="A9" s="223" t="s">
        <v>1809</v>
      </c>
      <c r="B9" s="227">
        <v>2016</v>
      </c>
      <c r="C9" s="227">
        <v>342</v>
      </c>
      <c r="D9" s="227">
        <v>1381</v>
      </c>
      <c r="E9" s="227">
        <v>412</v>
      </c>
      <c r="F9" s="227">
        <v>106</v>
      </c>
      <c r="G9" s="707" t="s">
        <v>59</v>
      </c>
    </row>
    <row r="10" spans="1:7" ht="15" customHeight="1">
      <c r="A10" s="204" t="s">
        <v>220</v>
      </c>
      <c r="B10" s="205">
        <v>12</v>
      </c>
      <c r="C10" s="205">
        <v>4</v>
      </c>
      <c r="D10" s="205">
        <v>10</v>
      </c>
      <c r="E10" s="205">
        <v>2</v>
      </c>
      <c r="F10" s="205">
        <v>1</v>
      </c>
      <c r="G10" s="598" t="s">
        <v>221</v>
      </c>
    </row>
    <row r="11" spans="1:7" ht="15" customHeight="1">
      <c r="A11" s="204" t="s">
        <v>222</v>
      </c>
      <c r="B11" s="205">
        <v>88</v>
      </c>
      <c r="C11" s="205">
        <v>17</v>
      </c>
      <c r="D11" s="205">
        <v>53</v>
      </c>
      <c r="E11" s="205">
        <v>2</v>
      </c>
      <c r="F11" s="205">
        <v>2</v>
      </c>
      <c r="G11" s="598" t="s">
        <v>2961</v>
      </c>
    </row>
    <row r="12" spans="1:7" ht="15" customHeight="1">
      <c r="A12" s="204" t="s">
        <v>1905</v>
      </c>
      <c r="B12" s="205">
        <v>3</v>
      </c>
      <c r="C12" s="205" t="s">
        <v>2764</v>
      </c>
      <c r="D12" s="205">
        <v>3</v>
      </c>
      <c r="E12" s="205">
        <v>3</v>
      </c>
      <c r="F12" s="205" t="s">
        <v>2764</v>
      </c>
      <c r="G12" s="598" t="s">
        <v>1727</v>
      </c>
    </row>
    <row r="13" spans="1:7" ht="14.25" customHeight="1">
      <c r="A13" s="204" t="s">
        <v>223</v>
      </c>
      <c r="B13" s="205">
        <v>54</v>
      </c>
      <c r="C13" s="205">
        <v>10</v>
      </c>
      <c r="D13" s="205">
        <v>42</v>
      </c>
      <c r="E13" s="205">
        <v>13</v>
      </c>
      <c r="F13" s="205">
        <v>4</v>
      </c>
      <c r="G13" s="598" t="s">
        <v>224</v>
      </c>
    </row>
    <row r="14" spans="1:7" ht="14.25" customHeight="1">
      <c r="A14" s="546" t="s">
        <v>1823</v>
      </c>
      <c r="B14" s="205">
        <v>406</v>
      </c>
      <c r="C14" s="205">
        <v>71</v>
      </c>
      <c r="D14" s="205">
        <v>287</v>
      </c>
      <c r="E14" s="205">
        <v>55</v>
      </c>
      <c r="F14" s="205">
        <v>26</v>
      </c>
      <c r="G14" s="708" t="s">
        <v>2358</v>
      </c>
    </row>
    <row r="15" spans="1:7" ht="26.25" customHeight="1">
      <c r="A15" s="204" t="s">
        <v>1848</v>
      </c>
      <c r="B15" s="205">
        <v>295</v>
      </c>
      <c r="C15" s="205">
        <v>71</v>
      </c>
      <c r="D15" s="205">
        <v>203</v>
      </c>
      <c r="E15" s="205">
        <v>80</v>
      </c>
      <c r="F15" s="205">
        <v>10</v>
      </c>
      <c r="G15" s="598" t="s">
        <v>225</v>
      </c>
    </row>
    <row r="16" spans="1:7" ht="15" customHeight="1">
      <c r="A16" s="204" t="s">
        <v>1824</v>
      </c>
      <c r="B16" s="205">
        <v>760</v>
      </c>
      <c r="C16" s="205">
        <v>115</v>
      </c>
      <c r="D16" s="205">
        <v>485</v>
      </c>
      <c r="E16" s="205">
        <v>123</v>
      </c>
      <c r="F16" s="205">
        <v>37</v>
      </c>
      <c r="G16" s="598" t="s">
        <v>2359</v>
      </c>
    </row>
    <row r="17" spans="1:7" ht="15" customHeight="1">
      <c r="A17" s="204" t="s">
        <v>1641</v>
      </c>
      <c r="B17" s="205">
        <v>398</v>
      </c>
      <c r="C17" s="205">
        <v>54</v>
      </c>
      <c r="D17" s="205">
        <v>298</v>
      </c>
      <c r="E17" s="205">
        <v>134</v>
      </c>
      <c r="F17" s="205">
        <v>26</v>
      </c>
      <c r="G17" s="598" t="s">
        <v>371</v>
      </c>
    </row>
    <row r="18" spans="1:7">
      <c r="A18" s="161"/>
    </row>
    <row r="19" spans="1:7">
      <c r="A19" s="578" t="s">
        <v>1640</v>
      </c>
      <c r="B19" s="596"/>
      <c r="C19" s="596"/>
      <c r="D19" s="596"/>
      <c r="E19" s="596"/>
    </row>
    <row r="20" spans="1:7">
      <c r="A20" s="616" t="s">
        <v>1642</v>
      </c>
    </row>
  </sheetData>
  <mergeCells count="12">
    <mergeCell ref="A3:G3"/>
    <mergeCell ref="E7:E8"/>
    <mergeCell ref="F7:F8"/>
    <mergeCell ref="A4:G4"/>
    <mergeCell ref="A5:A8"/>
    <mergeCell ref="B5:C5"/>
    <mergeCell ref="D5:F5"/>
    <mergeCell ref="G5:G8"/>
    <mergeCell ref="B6:B8"/>
    <mergeCell ref="C6:C8"/>
    <mergeCell ref="D6:D8"/>
    <mergeCell ref="E6:F6"/>
  </mergeCells>
  <hyperlinks>
    <hyperlink ref="A1" location="'SPIS TABLIC'!A1" display="POWRÓT/BACK"/>
  </hyperlinks>
  <pageMargins left="0.75" right="0.75" top="1" bottom="1" header="0.5" footer="0.5"/>
  <pageSetup paperSize="9" scale="61" orientation="portrait" cellComments="asDisplayed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zoomScaleSheetLayoutView="100" workbookViewId="0"/>
  </sheetViews>
  <sheetFormatPr defaultColWidth="9.140625" defaultRowHeight="12.75"/>
  <cols>
    <col min="1" max="1" width="29.28515625" style="576" customWidth="1"/>
    <col min="2" max="5" width="10.7109375" style="576" customWidth="1"/>
    <col min="6" max="6" width="25.140625" style="576" customWidth="1"/>
    <col min="7" max="16384" width="9.140625" style="576"/>
  </cols>
  <sheetData>
    <row r="1" spans="1:11" ht="15">
      <c r="A1" s="521" t="s">
        <v>1872</v>
      </c>
    </row>
    <row r="3" spans="1:11">
      <c r="A3" s="579" t="s">
        <v>2637</v>
      </c>
    </row>
    <row r="4" spans="1:11">
      <c r="A4" s="604" t="s">
        <v>2638</v>
      </c>
    </row>
    <row r="7" spans="1:11">
      <c r="A7" s="576" t="s">
        <v>2639</v>
      </c>
    </row>
    <row r="8" spans="1:11">
      <c r="A8" s="614" t="s">
        <v>2701</v>
      </c>
    </row>
    <row r="9" spans="1:11" ht="27.75" customHeight="1">
      <c r="A9" s="1492" t="s">
        <v>226</v>
      </c>
      <c r="B9" s="1493" t="s">
        <v>2183</v>
      </c>
      <c r="C9" s="1493" t="s">
        <v>2360</v>
      </c>
      <c r="D9" s="1493" t="s">
        <v>2361</v>
      </c>
      <c r="E9" s="1493"/>
      <c r="F9" s="1494" t="s">
        <v>1</v>
      </c>
    </row>
    <row r="10" spans="1:11" ht="48">
      <c r="A10" s="1492"/>
      <c r="B10" s="1493"/>
      <c r="C10" s="1493"/>
      <c r="D10" s="567" t="s">
        <v>2184</v>
      </c>
      <c r="E10" s="567" t="s">
        <v>2975</v>
      </c>
      <c r="F10" s="1494"/>
    </row>
    <row r="11" spans="1:11" ht="16.5" customHeight="1">
      <c r="A11" s="1501" t="s">
        <v>2362</v>
      </c>
      <c r="B11" s="1502"/>
      <c r="C11" s="1502"/>
      <c r="D11" s="1502"/>
      <c r="E11" s="1502"/>
      <c r="F11" s="1503"/>
    </row>
    <row r="12" spans="1:11" ht="12.75" customHeight="1">
      <c r="A12" s="344" t="s">
        <v>1810</v>
      </c>
      <c r="B12" s="346">
        <v>775</v>
      </c>
      <c r="C12" s="346">
        <v>10896</v>
      </c>
      <c r="D12" s="346">
        <v>199099</v>
      </c>
      <c r="E12" s="346">
        <v>96163</v>
      </c>
      <c r="F12" s="710" t="s">
        <v>83</v>
      </c>
      <c r="H12" s="847"/>
      <c r="I12" s="847"/>
      <c r="J12" s="847"/>
      <c r="K12" s="847"/>
    </row>
    <row r="13" spans="1:11">
      <c r="A13" s="42" t="s">
        <v>227</v>
      </c>
      <c r="B13" s="205"/>
      <c r="C13" s="205"/>
      <c r="D13" s="205"/>
      <c r="E13" s="205"/>
      <c r="F13" s="711" t="s">
        <v>228</v>
      </c>
    </row>
    <row r="14" spans="1:11">
      <c r="A14" s="580" t="s">
        <v>229</v>
      </c>
      <c r="B14" s="205">
        <v>10</v>
      </c>
      <c r="C14" s="205">
        <v>21</v>
      </c>
      <c r="D14" s="205">
        <v>193</v>
      </c>
      <c r="E14" s="205">
        <v>82</v>
      </c>
      <c r="F14" s="712" t="s">
        <v>230</v>
      </c>
    </row>
    <row r="15" spans="1:11" ht="14.25" customHeight="1">
      <c r="A15" s="580" t="s">
        <v>231</v>
      </c>
      <c r="B15" s="205">
        <v>14</v>
      </c>
      <c r="C15" s="205">
        <v>328</v>
      </c>
      <c r="D15" s="205">
        <v>6578</v>
      </c>
      <c r="E15" s="205">
        <v>3051</v>
      </c>
      <c r="F15" s="701" t="s">
        <v>232</v>
      </c>
    </row>
    <row r="16" spans="1:11" ht="13.5">
      <c r="A16" s="580" t="s">
        <v>1901</v>
      </c>
      <c r="B16" s="205">
        <v>1</v>
      </c>
      <c r="C16" s="205">
        <v>13</v>
      </c>
      <c r="D16" s="205">
        <v>221</v>
      </c>
      <c r="E16" s="205">
        <v>131</v>
      </c>
      <c r="F16" s="712" t="s">
        <v>2363</v>
      </c>
    </row>
    <row r="17" spans="1:7">
      <c r="A17" s="580" t="s">
        <v>233</v>
      </c>
      <c r="B17" s="205">
        <v>48</v>
      </c>
      <c r="C17" s="205">
        <v>404</v>
      </c>
      <c r="D17" s="205">
        <v>2455</v>
      </c>
      <c r="E17" s="205">
        <v>783</v>
      </c>
      <c r="F17" s="712" t="s">
        <v>234</v>
      </c>
    </row>
    <row r="18" spans="1:7" ht="20.25" customHeight="1">
      <c r="A18" s="1501" t="s">
        <v>2962</v>
      </c>
      <c r="B18" s="1502"/>
      <c r="C18" s="1502"/>
      <c r="D18" s="1502"/>
      <c r="E18" s="1502"/>
      <c r="F18" s="1503"/>
    </row>
    <row r="19" spans="1:7">
      <c r="A19" s="344" t="s">
        <v>1810</v>
      </c>
      <c r="B19" s="229">
        <v>352</v>
      </c>
      <c r="C19" s="229">
        <v>6422</v>
      </c>
      <c r="D19" s="229">
        <v>124754</v>
      </c>
      <c r="E19" s="229">
        <v>60034</v>
      </c>
      <c r="F19" s="710" t="s">
        <v>83</v>
      </c>
    </row>
    <row r="20" spans="1:7">
      <c r="A20" s="345" t="s">
        <v>227</v>
      </c>
      <c r="B20" s="205"/>
      <c r="C20" s="205"/>
      <c r="D20" s="205"/>
      <c r="E20" s="205"/>
      <c r="F20" s="711" t="s">
        <v>228</v>
      </c>
    </row>
    <row r="21" spans="1:7" ht="14.25" customHeight="1">
      <c r="A21" s="580" t="s">
        <v>231</v>
      </c>
      <c r="B21" s="205">
        <v>13</v>
      </c>
      <c r="C21" s="205">
        <v>314</v>
      </c>
      <c r="D21" s="205">
        <v>6303</v>
      </c>
      <c r="E21" s="205">
        <v>2909</v>
      </c>
      <c r="F21" s="701" t="s">
        <v>232</v>
      </c>
    </row>
    <row r="22" spans="1:7" ht="13.5">
      <c r="A22" s="580" t="s">
        <v>1901</v>
      </c>
      <c r="B22" s="205">
        <v>1</v>
      </c>
      <c r="C22" s="205">
        <v>13</v>
      </c>
      <c r="D22" s="205">
        <v>221</v>
      </c>
      <c r="E22" s="205">
        <v>131</v>
      </c>
      <c r="F22" s="712" t="s">
        <v>1902</v>
      </c>
    </row>
    <row r="23" spans="1:7">
      <c r="A23" s="580" t="s">
        <v>233</v>
      </c>
      <c r="B23" s="205">
        <v>40</v>
      </c>
      <c r="C23" s="205">
        <v>348</v>
      </c>
      <c r="D23" s="205">
        <v>2091</v>
      </c>
      <c r="E23" s="205">
        <v>675</v>
      </c>
      <c r="F23" s="712" t="s">
        <v>234</v>
      </c>
    </row>
    <row r="24" spans="1:7" ht="19.5" customHeight="1">
      <c r="A24" s="1501" t="s">
        <v>2963</v>
      </c>
      <c r="B24" s="1502"/>
      <c r="C24" s="1502"/>
      <c r="D24" s="1502"/>
      <c r="E24" s="1502"/>
      <c r="F24" s="1503"/>
    </row>
    <row r="25" spans="1:7">
      <c r="A25" s="344" t="s">
        <v>1810</v>
      </c>
      <c r="B25" s="229">
        <v>423</v>
      </c>
      <c r="C25" s="229">
        <v>4474</v>
      </c>
      <c r="D25" s="229">
        <v>74345</v>
      </c>
      <c r="E25" s="229">
        <v>36129</v>
      </c>
      <c r="F25" s="710" t="s">
        <v>83</v>
      </c>
    </row>
    <row r="26" spans="1:7">
      <c r="A26" s="345" t="s">
        <v>227</v>
      </c>
      <c r="B26" s="205"/>
      <c r="C26" s="205"/>
      <c r="D26" s="205"/>
      <c r="E26" s="205"/>
      <c r="F26" s="711" t="s">
        <v>228</v>
      </c>
    </row>
    <row r="27" spans="1:7">
      <c r="A27" s="160" t="s">
        <v>229</v>
      </c>
      <c r="B27" s="205">
        <v>10</v>
      </c>
      <c r="C27" s="205">
        <v>21</v>
      </c>
      <c r="D27" s="205">
        <v>193</v>
      </c>
      <c r="E27" s="205">
        <v>82</v>
      </c>
      <c r="F27" s="712" t="s">
        <v>230</v>
      </c>
    </row>
    <row r="28" spans="1:7" s="847" customFormat="1" ht="12.75" customHeight="1">
      <c r="A28" s="919" t="s">
        <v>231</v>
      </c>
      <c r="B28" s="205">
        <v>1</v>
      </c>
      <c r="C28" s="205">
        <v>14</v>
      </c>
      <c r="D28" s="205">
        <v>275</v>
      </c>
      <c r="E28" s="205">
        <v>142</v>
      </c>
      <c r="F28" s="918" t="s">
        <v>232</v>
      </c>
    </row>
    <row r="29" spans="1:7">
      <c r="A29" s="160" t="s">
        <v>233</v>
      </c>
      <c r="B29" s="205">
        <v>8</v>
      </c>
      <c r="C29" s="205">
        <v>56</v>
      </c>
      <c r="D29" s="205">
        <v>364</v>
      </c>
      <c r="E29" s="205">
        <v>108</v>
      </c>
      <c r="F29" s="712" t="s">
        <v>234</v>
      </c>
    </row>
    <row r="30" spans="1:7">
      <c r="A30" s="160"/>
      <c r="B30" s="6"/>
      <c r="C30" s="6"/>
      <c r="D30" s="6"/>
      <c r="E30" s="6"/>
      <c r="F30" s="709"/>
    </row>
    <row r="31" spans="1:7" ht="17.25" customHeight="1">
      <c r="A31" s="596" t="s">
        <v>3599</v>
      </c>
      <c r="B31" s="596"/>
      <c r="C31" s="596"/>
      <c r="D31" s="596"/>
      <c r="E31" s="596"/>
      <c r="F31" s="596"/>
      <c r="G31" s="596"/>
    </row>
    <row r="32" spans="1:7" ht="15" customHeight="1">
      <c r="A32" s="616" t="s">
        <v>2970</v>
      </c>
      <c r="B32" s="588"/>
      <c r="C32" s="588"/>
      <c r="D32" s="588"/>
      <c r="E32" s="588"/>
      <c r="F32" s="588"/>
      <c r="G32" s="588"/>
    </row>
  </sheetData>
  <mergeCells count="8">
    <mergeCell ref="A11:F11"/>
    <mergeCell ref="A18:F18"/>
    <mergeCell ref="A24:F24"/>
    <mergeCell ref="F9:F10"/>
    <mergeCell ref="A9:A10"/>
    <mergeCell ref="B9:B10"/>
    <mergeCell ref="C9:C10"/>
    <mergeCell ref="D9:E9"/>
  </mergeCells>
  <hyperlinks>
    <hyperlink ref="A1" location="'SPIS TABLIC'!A1" display="POWRÓT/BACK"/>
  </hyperlinks>
  <pageMargins left="0.75" right="0.75" top="1" bottom="1" header="0.5" footer="0.5"/>
  <pageSetup paperSize="9" scale="65" orientation="portrait" cellComments="asDisplayed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9.5703125" style="576" customWidth="1"/>
    <col min="2" max="4" width="14.28515625" style="576" customWidth="1"/>
    <col min="5" max="5" width="42.28515625" style="576" customWidth="1"/>
    <col min="6" max="16384" width="9.140625" style="576"/>
  </cols>
  <sheetData>
    <row r="1" spans="1:9" ht="15">
      <c r="A1" s="521" t="s">
        <v>1872</v>
      </c>
    </row>
    <row r="3" spans="1:9" ht="14.25">
      <c r="A3" s="586" t="s">
        <v>2640</v>
      </c>
      <c r="B3" s="586"/>
      <c r="C3" s="586"/>
      <c r="D3" s="586"/>
      <c r="E3" s="159"/>
      <c r="F3" s="202"/>
    </row>
    <row r="4" spans="1:9" ht="14.25">
      <c r="A4" s="1608" t="s">
        <v>2964</v>
      </c>
      <c r="B4" s="1608"/>
      <c r="C4" s="1608"/>
      <c r="D4" s="1608"/>
      <c r="E4" s="1608"/>
    </row>
    <row r="5" spans="1:9" ht="24">
      <c r="A5" s="566" t="s">
        <v>0</v>
      </c>
      <c r="B5" s="567" t="s">
        <v>2177</v>
      </c>
      <c r="C5" s="567" t="s">
        <v>2329</v>
      </c>
      <c r="D5" s="567" t="s">
        <v>2364</v>
      </c>
      <c r="E5" s="645" t="s">
        <v>1</v>
      </c>
    </row>
    <row r="6" spans="1:9" ht="15" customHeight="1">
      <c r="A6" s="223" t="s">
        <v>1809</v>
      </c>
      <c r="B6" s="227">
        <v>775</v>
      </c>
      <c r="C6" s="227">
        <v>10896</v>
      </c>
      <c r="D6" s="227">
        <v>199099</v>
      </c>
      <c r="E6" s="611" t="s">
        <v>59</v>
      </c>
      <c r="G6" s="847"/>
      <c r="H6" s="847"/>
      <c r="I6" s="847"/>
    </row>
    <row r="7" spans="1:9">
      <c r="A7" s="207" t="s">
        <v>235</v>
      </c>
      <c r="B7" s="205">
        <f>B8+B9</f>
        <v>682</v>
      </c>
      <c r="C7" s="205">
        <f t="shared" ref="C7:D7" si="0">C8+C9</f>
        <v>10132</v>
      </c>
      <c r="D7" s="205">
        <f t="shared" si="0"/>
        <v>188327</v>
      </c>
      <c r="E7" s="599" t="s">
        <v>236</v>
      </c>
    </row>
    <row r="8" spans="1:9">
      <c r="A8" s="210" t="s">
        <v>237</v>
      </c>
      <c r="B8" s="205">
        <v>275</v>
      </c>
      <c r="C8" s="205">
        <v>5772</v>
      </c>
      <c r="D8" s="205">
        <v>115482</v>
      </c>
      <c r="E8" s="601" t="s">
        <v>238</v>
      </c>
    </row>
    <row r="9" spans="1:9">
      <c r="A9" s="210" t="s">
        <v>239</v>
      </c>
      <c r="B9" s="205">
        <v>407</v>
      </c>
      <c r="C9" s="205">
        <v>4360</v>
      </c>
      <c r="D9" s="205">
        <v>72845</v>
      </c>
      <c r="E9" s="601" t="s">
        <v>240</v>
      </c>
    </row>
    <row r="10" spans="1:9" ht="13.5" customHeight="1">
      <c r="A10" s="207" t="s">
        <v>241</v>
      </c>
      <c r="B10" s="347">
        <v>93</v>
      </c>
      <c r="C10" s="347">
        <v>764</v>
      </c>
      <c r="D10" s="347">
        <v>10772</v>
      </c>
      <c r="E10" s="599" t="s">
        <v>242</v>
      </c>
    </row>
    <row r="11" spans="1:9">
      <c r="A11" s="210" t="s">
        <v>237</v>
      </c>
      <c r="B11" s="205">
        <v>77</v>
      </c>
      <c r="C11" s="205">
        <v>650</v>
      </c>
      <c r="D11" s="205">
        <v>9272</v>
      </c>
      <c r="E11" s="601" t="s">
        <v>238</v>
      </c>
    </row>
    <row r="12" spans="1:9">
      <c r="A12" s="210" t="s">
        <v>239</v>
      </c>
      <c r="B12" s="205">
        <v>16</v>
      </c>
      <c r="C12" s="205">
        <v>114</v>
      </c>
      <c r="D12" s="205">
        <v>1500</v>
      </c>
      <c r="E12" s="601" t="s">
        <v>240</v>
      </c>
    </row>
    <row r="13" spans="1:9">
      <c r="A13" s="568"/>
      <c r="B13" s="587"/>
      <c r="C13" s="587"/>
      <c r="D13" s="587"/>
      <c r="E13" s="587"/>
    </row>
    <row r="14" spans="1:9" ht="13.5" customHeight="1">
      <c r="A14" s="917" t="s">
        <v>2971</v>
      </c>
      <c r="B14" s="578"/>
      <c r="C14" s="578"/>
      <c r="D14" s="578"/>
      <c r="E14" s="578"/>
    </row>
    <row r="15" spans="1:9" ht="16.5" customHeight="1">
      <c r="A15" s="616" t="s">
        <v>2972</v>
      </c>
      <c r="B15" s="578"/>
      <c r="C15" s="578"/>
      <c r="D15" s="578"/>
      <c r="E15" s="578"/>
    </row>
  </sheetData>
  <mergeCells count="1">
    <mergeCell ref="A4:E4"/>
  </mergeCells>
  <hyperlinks>
    <hyperlink ref="A1" location="'SPIS TABLIC'!A1" display="POWRÓT/BACK"/>
  </hyperlinks>
  <pageMargins left="0.75" right="0.75" top="1" bottom="1" header="0.5" footer="0.5"/>
  <pageSetup paperSize="9" scale="62" orientation="portrait" cellComments="asDisplaye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zoomScaleSheetLayoutView="100" workbookViewId="0"/>
  </sheetViews>
  <sheetFormatPr defaultColWidth="9.140625" defaultRowHeight="12.75"/>
  <cols>
    <col min="1" max="1" width="39.42578125" style="576" customWidth="1"/>
    <col min="2" max="8" width="9.140625" style="576"/>
    <col min="9" max="9" width="9.140625" style="847"/>
    <col min="10" max="10" width="9.140625" style="576"/>
    <col min="11" max="11" width="39.42578125" style="576" customWidth="1"/>
    <col min="12" max="16384" width="9.140625" style="576"/>
  </cols>
  <sheetData>
    <row r="1" spans="1:11" ht="15">
      <c r="A1" s="521" t="s">
        <v>1872</v>
      </c>
    </row>
    <row r="3" spans="1:11" ht="14.25">
      <c r="A3" s="1541" t="s">
        <v>2642</v>
      </c>
      <c r="B3" s="1541"/>
      <c r="C3" s="1541"/>
      <c r="D3" s="1541"/>
      <c r="E3" s="1541"/>
      <c r="F3" s="1541"/>
      <c r="G3" s="1541"/>
      <c r="H3" s="1541"/>
      <c r="I3" s="1541"/>
      <c r="J3" s="1541"/>
      <c r="K3" s="1541"/>
    </row>
    <row r="4" spans="1:11" ht="14.25">
      <c r="A4" s="1608" t="s">
        <v>2641</v>
      </c>
      <c r="B4" s="1608"/>
      <c r="C4" s="1608"/>
      <c r="D4" s="1608"/>
      <c r="E4" s="1608"/>
      <c r="F4" s="1608"/>
      <c r="G4" s="1608"/>
      <c r="H4" s="1608"/>
      <c r="I4" s="1608"/>
      <c r="J4" s="1608"/>
      <c r="K4" s="1608"/>
    </row>
    <row r="5" spans="1:11" ht="15.75" customHeight="1">
      <c r="A5" s="1511" t="s">
        <v>0</v>
      </c>
      <c r="B5" s="1604" t="s">
        <v>2186</v>
      </c>
      <c r="C5" s="1604" t="s">
        <v>243</v>
      </c>
      <c r="D5" s="1604" t="s">
        <v>244</v>
      </c>
      <c r="E5" s="1604" t="s">
        <v>245</v>
      </c>
      <c r="F5" s="1604" t="s">
        <v>246</v>
      </c>
      <c r="G5" s="1604" t="s">
        <v>247</v>
      </c>
      <c r="H5" s="1604" t="s">
        <v>247</v>
      </c>
      <c r="I5" s="1604" t="s">
        <v>1903</v>
      </c>
      <c r="J5" s="1604" t="s">
        <v>2765</v>
      </c>
      <c r="K5" s="1513" t="s">
        <v>1</v>
      </c>
    </row>
    <row r="6" spans="1:11" ht="10.5" customHeight="1">
      <c r="A6" s="1512"/>
      <c r="B6" s="1605"/>
      <c r="C6" s="1605"/>
      <c r="D6" s="1605"/>
      <c r="E6" s="1605"/>
      <c r="F6" s="1605"/>
      <c r="G6" s="1605"/>
      <c r="H6" s="1605"/>
      <c r="I6" s="1605"/>
      <c r="J6" s="1605"/>
      <c r="K6" s="1514"/>
    </row>
    <row r="7" spans="1:11" ht="18.75" customHeight="1">
      <c r="A7" s="223" t="s">
        <v>1809</v>
      </c>
      <c r="B7" s="227">
        <v>10896</v>
      </c>
      <c r="C7" s="227">
        <v>1380</v>
      </c>
      <c r="D7" s="227">
        <v>1277</v>
      </c>
      <c r="E7" s="227">
        <v>960</v>
      </c>
      <c r="F7" s="227">
        <v>1718</v>
      </c>
      <c r="G7" s="227">
        <v>1706</v>
      </c>
      <c r="H7" s="227">
        <v>1245</v>
      </c>
      <c r="I7" s="227">
        <v>1284</v>
      </c>
      <c r="J7" s="227">
        <v>1326</v>
      </c>
      <c r="K7" s="707" t="s">
        <v>59</v>
      </c>
    </row>
    <row r="8" spans="1:11" ht="14.25" customHeight="1">
      <c r="A8" s="204" t="s">
        <v>248</v>
      </c>
      <c r="B8" s="205">
        <v>10493</v>
      </c>
      <c r="C8" s="205">
        <v>1341</v>
      </c>
      <c r="D8" s="205">
        <v>1237</v>
      </c>
      <c r="E8" s="205">
        <v>910</v>
      </c>
      <c r="F8" s="205">
        <v>1669</v>
      </c>
      <c r="G8" s="205">
        <v>1653</v>
      </c>
      <c r="H8" s="205">
        <v>1193</v>
      </c>
      <c r="I8" s="205">
        <v>1218</v>
      </c>
      <c r="J8" s="205">
        <v>1272</v>
      </c>
      <c r="K8" s="598" t="s">
        <v>249</v>
      </c>
    </row>
    <row r="9" spans="1:11" ht="14.25" customHeight="1">
      <c r="A9" s="207" t="s">
        <v>250</v>
      </c>
      <c r="B9" s="205">
        <v>404</v>
      </c>
      <c r="C9" s="205">
        <v>39</v>
      </c>
      <c r="D9" s="205">
        <v>39</v>
      </c>
      <c r="E9" s="205">
        <v>50</v>
      </c>
      <c r="F9" s="205">
        <v>49</v>
      </c>
      <c r="G9" s="205">
        <v>54</v>
      </c>
      <c r="H9" s="205">
        <v>53</v>
      </c>
      <c r="I9" s="205">
        <v>66</v>
      </c>
      <c r="J9" s="205">
        <v>54</v>
      </c>
      <c r="K9" s="599" t="s">
        <v>95</v>
      </c>
    </row>
    <row r="10" spans="1:11">
      <c r="A10" s="225" t="s">
        <v>1818</v>
      </c>
      <c r="B10" s="229">
        <v>6422</v>
      </c>
      <c r="C10" s="229">
        <v>792</v>
      </c>
      <c r="D10" s="229">
        <v>730</v>
      </c>
      <c r="E10" s="229">
        <v>516</v>
      </c>
      <c r="F10" s="229">
        <v>1058</v>
      </c>
      <c r="G10" s="229">
        <v>1037</v>
      </c>
      <c r="H10" s="229">
        <v>720</v>
      </c>
      <c r="I10" s="229">
        <v>755</v>
      </c>
      <c r="J10" s="229">
        <v>814</v>
      </c>
      <c r="K10" s="615" t="s">
        <v>251</v>
      </c>
    </row>
    <row r="11" spans="1:11" ht="13.5" customHeight="1">
      <c r="A11" s="204" t="s">
        <v>248</v>
      </c>
      <c r="B11" s="205">
        <v>6074</v>
      </c>
      <c r="C11" s="205">
        <v>757</v>
      </c>
      <c r="D11" s="205">
        <v>695</v>
      </c>
      <c r="E11" s="205">
        <v>473</v>
      </c>
      <c r="F11" s="205">
        <v>1014</v>
      </c>
      <c r="G11" s="205">
        <v>990</v>
      </c>
      <c r="H11" s="205">
        <v>677</v>
      </c>
      <c r="I11" s="205">
        <v>699</v>
      </c>
      <c r="J11" s="205">
        <v>768</v>
      </c>
      <c r="K11" s="598" t="s">
        <v>249</v>
      </c>
    </row>
    <row r="12" spans="1:11">
      <c r="A12" s="207" t="s">
        <v>250</v>
      </c>
      <c r="B12" s="205">
        <v>348</v>
      </c>
      <c r="C12" s="205">
        <v>35</v>
      </c>
      <c r="D12" s="205">
        <v>35</v>
      </c>
      <c r="E12" s="205">
        <v>43</v>
      </c>
      <c r="F12" s="205">
        <v>44</v>
      </c>
      <c r="G12" s="205">
        <v>47</v>
      </c>
      <c r="H12" s="205">
        <v>43</v>
      </c>
      <c r="I12" s="205">
        <v>56</v>
      </c>
      <c r="J12" s="205">
        <v>46</v>
      </c>
      <c r="K12" s="599" t="s">
        <v>95</v>
      </c>
    </row>
    <row r="13" spans="1:11" ht="15" customHeight="1">
      <c r="A13" s="225" t="s">
        <v>1819</v>
      </c>
      <c r="B13" s="229">
        <v>4474</v>
      </c>
      <c r="C13" s="229">
        <v>588</v>
      </c>
      <c r="D13" s="229">
        <v>546</v>
      </c>
      <c r="E13" s="229">
        <v>444</v>
      </c>
      <c r="F13" s="229">
        <v>660</v>
      </c>
      <c r="G13" s="229">
        <v>669</v>
      </c>
      <c r="H13" s="229">
        <v>525</v>
      </c>
      <c r="I13" s="229">
        <v>530</v>
      </c>
      <c r="J13" s="229">
        <v>512</v>
      </c>
      <c r="K13" s="615" t="s">
        <v>252</v>
      </c>
    </row>
    <row r="14" spans="1:11" ht="14.25" customHeight="1">
      <c r="A14" s="204" t="s">
        <v>248</v>
      </c>
      <c r="B14" s="205">
        <v>4419</v>
      </c>
      <c r="C14" s="205">
        <v>584</v>
      </c>
      <c r="D14" s="205">
        <v>542</v>
      </c>
      <c r="E14" s="205">
        <v>437</v>
      </c>
      <c r="F14" s="205">
        <v>655</v>
      </c>
      <c r="G14" s="205">
        <v>663</v>
      </c>
      <c r="H14" s="205">
        <v>516</v>
      </c>
      <c r="I14" s="205">
        <v>519</v>
      </c>
      <c r="J14" s="205">
        <v>504</v>
      </c>
      <c r="K14" s="598" t="s">
        <v>249</v>
      </c>
    </row>
    <row r="15" spans="1:11">
      <c r="A15" s="207" t="s">
        <v>250</v>
      </c>
      <c r="B15" s="205">
        <v>56</v>
      </c>
      <c r="C15" s="205">
        <v>5</v>
      </c>
      <c r="D15" s="205">
        <v>4</v>
      </c>
      <c r="E15" s="205">
        <v>7</v>
      </c>
      <c r="F15" s="205">
        <v>5</v>
      </c>
      <c r="G15" s="205">
        <v>7</v>
      </c>
      <c r="H15" s="205">
        <v>9</v>
      </c>
      <c r="I15" s="205">
        <v>11</v>
      </c>
      <c r="J15" s="205">
        <v>8</v>
      </c>
      <c r="K15" s="599" t="s">
        <v>95</v>
      </c>
    </row>
    <row r="16" spans="1:11">
      <c r="A16" s="580"/>
      <c r="B16" s="6"/>
      <c r="C16" s="6"/>
      <c r="D16" s="6"/>
      <c r="E16" s="6"/>
      <c r="F16" s="6"/>
      <c r="G16" s="6"/>
      <c r="H16" s="6"/>
      <c r="I16" s="6"/>
      <c r="J16" s="6"/>
      <c r="K16" s="78"/>
    </row>
    <row r="17" spans="1:11" ht="17.25" customHeight="1">
      <c r="A17" s="587" t="s">
        <v>1938</v>
      </c>
      <c r="B17" s="587"/>
      <c r="C17" s="587"/>
      <c r="D17" s="587"/>
      <c r="E17" s="587"/>
      <c r="F17" s="587"/>
      <c r="G17" s="587"/>
      <c r="H17" s="587"/>
      <c r="I17" s="848"/>
      <c r="J17" s="587"/>
      <c r="K17" s="587"/>
    </row>
    <row r="18" spans="1:11">
      <c r="A18" s="627" t="s">
        <v>1939</v>
      </c>
      <c r="B18" s="587"/>
      <c r="C18" s="587"/>
      <c r="D18" s="587"/>
      <c r="E18" s="587"/>
      <c r="F18" s="587"/>
      <c r="G18" s="587"/>
      <c r="H18" s="587"/>
      <c r="I18" s="848"/>
      <c r="J18" s="587"/>
      <c r="K18" s="587"/>
    </row>
  </sheetData>
  <mergeCells count="13">
    <mergeCell ref="K5:K6"/>
    <mergeCell ref="A3:K3"/>
    <mergeCell ref="A4:K4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hyperlinks>
    <hyperlink ref="A1" location="'SPIS TABLIC'!A1" display="POWRÓT/BACK"/>
  </hyperlinks>
  <pageMargins left="0.75" right="0.75" top="1" bottom="1" header="0.5" footer="0.5"/>
  <pageSetup paperSize="9" scale="56" orientation="portrait" cellComments="asDisplaye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0" style="576" customWidth="1"/>
    <col min="2" max="2" width="13.5703125" style="576" customWidth="1"/>
    <col min="3" max="3" width="12.7109375" style="576" customWidth="1"/>
    <col min="4" max="4" width="11.42578125" style="576" customWidth="1"/>
    <col min="5" max="5" width="12.5703125" style="576" customWidth="1"/>
    <col min="6" max="6" width="13" style="576" customWidth="1"/>
    <col min="7" max="7" width="10.7109375" style="576" customWidth="1"/>
    <col min="8" max="8" width="20.42578125" style="576" customWidth="1"/>
    <col min="9" max="16384" width="9.140625" style="576"/>
  </cols>
  <sheetData>
    <row r="1" spans="1:10" ht="15">
      <c r="A1" s="521" t="s">
        <v>1872</v>
      </c>
    </row>
    <row r="3" spans="1:10" ht="15.75" customHeight="1">
      <c r="A3" s="576" t="s">
        <v>2644</v>
      </c>
    </row>
    <row r="4" spans="1:10" ht="13.5" customHeight="1">
      <c r="A4" s="713" t="s">
        <v>2643</v>
      </c>
      <c r="C4" s="87"/>
    </row>
    <row r="5" spans="1:10" ht="27" customHeight="1">
      <c r="A5" s="1492" t="s">
        <v>0</v>
      </c>
      <c r="B5" s="1609" t="s">
        <v>2365</v>
      </c>
      <c r="C5" s="1609"/>
      <c r="D5" s="1609" t="s">
        <v>2366</v>
      </c>
      <c r="E5" s="1609"/>
      <c r="F5" s="1609" t="s">
        <v>2367</v>
      </c>
      <c r="G5" s="1609"/>
      <c r="H5" s="1494" t="s">
        <v>1</v>
      </c>
    </row>
    <row r="6" spans="1:10" ht="108">
      <c r="A6" s="1492"/>
      <c r="B6" s="567" t="s">
        <v>2368</v>
      </c>
      <c r="C6" s="900" t="s">
        <v>2369</v>
      </c>
      <c r="D6" s="567" t="s">
        <v>2368</v>
      </c>
      <c r="E6" s="567" t="s">
        <v>2369</v>
      </c>
      <c r="F6" s="567" t="s">
        <v>2368</v>
      </c>
      <c r="G6" s="567" t="s">
        <v>2369</v>
      </c>
      <c r="H6" s="1494"/>
    </row>
    <row r="7" spans="1:10" ht="18" customHeight="1">
      <c r="A7" s="223" t="s">
        <v>1817</v>
      </c>
      <c r="B7" s="227">
        <v>196644</v>
      </c>
      <c r="C7" s="910">
        <v>2455</v>
      </c>
      <c r="D7" s="852">
        <v>122663</v>
      </c>
      <c r="E7" s="227">
        <v>2091</v>
      </c>
      <c r="F7" s="227">
        <v>73981</v>
      </c>
      <c r="G7" s="227">
        <v>364</v>
      </c>
      <c r="H7" s="611" t="s">
        <v>254</v>
      </c>
    </row>
    <row r="8" spans="1:10">
      <c r="A8" s="210" t="s">
        <v>255</v>
      </c>
      <c r="B8" s="205">
        <v>95380</v>
      </c>
      <c r="C8" s="851">
        <v>783</v>
      </c>
      <c r="D8" s="205">
        <v>59359</v>
      </c>
      <c r="E8" s="205">
        <v>675</v>
      </c>
      <c r="F8" s="205">
        <v>36021</v>
      </c>
      <c r="G8" s="205">
        <v>108</v>
      </c>
      <c r="H8" s="601" t="s">
        <v>2965</v>
      </c>
      <c r="I8" s="847"/>
      <c r="J8" s="847"/>
    </row>
    <row r="9" spans="1:10">
      <c r="A9" s="207" t="s">
        <v>256</v>
      </c>
      <c r="B9" s="205"/>
      <c r="C9" s="205"/>
      <c r="D9" s="205"/>
      <c r="E9" s="205"/>
      <c r="F9" s="205"/>
      <c r="G9" s="205"/>
      <c r="H9" s="599" t="s">
        <v>257</v>
      </c>
      <c r="I9" s="847"/>
      <c r="J9" s="847"/>
    </row>
    <row r="10" spans="1:10">
      <c r="A10" s="210" t="s">
        <v>258</v>
      </c>
      <c r="B10" s="851">
        <v>24404</v>
      </c>
      <c r="C10" s="205">
        <v>198</v>
      </c>
      <c r="D10" s="205">
        <v>15035</v>
      </c>
      <c r="E10" s="205">
        <v>176</v>
      </c>
      <c r="F10" s="205">
        <v>9369</v>
      </c>
      <c r="G10" s="205">
        <v>22</v>
      </c>
      <c r="H10" s="601">
        <v>1</v>
      </c>
      <c r="I10" s="847"/>
      <c r="J10" s="847"/>
    </row>
    <row r="11" spans="1:10">
      <c r="A11" s="209" t="s">
        <v>255</v>
      </c>
      <c r="B11" s="851">
        <v>11842</v>
      </c>
      <c r="C11" s="205">
        <v>63</v>
      </c>
      <c r="D11" s="205">
        <v>7275</v>
      </c>
      <c r="E11" s="205">
        <v>54</v>
      </c>
      <c r="F11" s="205">
        <v>4567</v>
      </c>
      <c r="G11" s="205">
        <v>9</v>
      </c>
      <c r="H11" s="603" t="s">
        <v>2965</v>
      </c>
      <c r="I11" s="847"/>
      <c r="J11" s="847"/>
    </row>
    <row r="12" spans="1:10">
      <c r="A12" s="210" t="s">
        <v>259</v>
      </c>
      <c r="B12" s="851">
        <v>21714</v>
      </c>
      <c r="C12" s="205">
        <v>209</v>
      </c>
      <c r="D12" s="205">
        <v>13497</v>
      </c>
      <c r="E12" s="205">
        <v>183</v>
      </c>
      <c r="F12" s="205">
        <v>8217</v>
      </c>
      <c r="G12" s="205">
        <v>26</v>
      </c>
      <c r="H12" s="601">
        <v>2</v>
      </c>
      <c r="I12" s="847"/>
      <c r="J12" s="847"/>
    </row>
    <row r="13" spans="1:10">
      <c r="A13" s="209" t="s">
        <v>255</v>
      </c>
      <c r="B13" s="851">
        <v>10219</v>
      </c>
      <c r="C13" s="205">
        <v>68</v>
      </c>
      <c r="D13" s="205">
        <v>6371</v>
      </c>
      <c r="E13" s="205">
        <v>60</v>
      </c>
      <c r="F13" s="205">
        <v>3848</v>
      </c>
      <c r="G13" s="205">
        <v>8</v>
      </c>
      <c r="H13" s="603" t="s">
        <v>2965</v>
      </c>
      <c r="I13" s="847"/>
      <c r="J13" s="847"/>
    </row>
    <row r="14" spans="1:10">
      <c r="A14" s="210" t="s">
        <v>260</v>
      </c>
      <c r="B14" s="851">
        <v>14646</v>
      </c>
      <c r="C14" s="205">
        <v>275</v>
      </c>
      <c r="D14" s="205">
        <v>8707</v>
      </c>
      <c r="E14" s="205">
        <v>240</v>
      </c>
      <c r="F14" s="205">
        <v>5939</v>
      </c>
      <c r="G14" s="205">
        <v>35</v>
      </c>
      <c r="H14" s="601">
        <v>3</v>
      </c>
      <c r="I14" s="847"/>
      <c r="J14" s="847"/>
    </row>
    <row r="15" spans="1:10">
      <c r="A15" s="209" t="s">
        <v>255</v>
      </c>
      <c r="B15" s="851">
        <v>6866</v>
      </c>
      <c r="C15" s="205">
        <v>97</v>
      </c>
      <c r="D15" s="205">
        <v>4067</v>
      </c>
      <c r="E15" s="205">
        <v>84</v>
      </c>
      <c r="F15" s="205">
        <v>2799</v>
      </c>
      <c r="G15" s="205">
        <v>13</v>
      </c>
      <c r="H15" s="603" t="s">
        <v>2965</v>
      </c>
      <c r="I15" s="847"/>
      <c r="J15" s="847"/>
    </row>
    <row r="16" spans="1:10">
      <c r="A16" s="210" t="s">
        <v>261</v>
      </c>
      <c r="B16" s="851">
        <v>32750</v>
      </c>
      <c r="C16" s="205">
        <v>264</v>
      </c>
      <c r="D16" s="205">
        <v>21056</v>
      </c>
      <c r="E16" s="205">
        <v>232</v>
      </c>
      <c r="F16" s="205">
        <v>11694</v>
      </c>
      <c r="G16" s="205">
        <v>32</v>
      </c>
      <c r="H16" s="601">
        <v>4</v>
      </c>
      <c r="I16" s="847"/>
      <c r="J16" s="847"/>
    </row>
    <row r="17" spans="1:10">
      <c r="A17" s="209" t="s">
        <v>255</v>
      </c>
      <c r="B17" s="851">
        <v>16014</v>
      </c>
      <c r="C17" s="205">
        <v>80</v>
      </c>
      <c r="D17" s="205">
        <v>10346</v>
      </c>
      <c r="E17" s="205">
        <v>70</v>
      </c>
      <c r="F17" s="205">
        <v>5668</v>
      </c>
      <c r="G17" s="205">
        <v>10</v>
      </c>
      <c r="H17" s="603" t="s">
        <v>2965</v>
      </c>
      <c r="I17" s="847"/>
      <c r="J17" s="847"/>
    </row>
    <row r="18" spans="1:10">
      <c r="A18" s="210" t="s">
        <v>262</v>
      </c>
      <c r="B18" s="851">
        <v>32678</v>
      </c>
      <c r="C18" s="205">
        <v>321</v>
      </c>
      <c r="D18" s="205">
        <v>20526</v>
      </c>
      <c r="E18" s="205">
        <v>280</v>
      </c>
      <c r="F18" s="205">
        <v>12152</v>
      </c>
      <c r="G18" s="205">
        <v>41</v>
      </c>
      <c r="H18" s="601">
        <v>5</v>
      </c>
      <c r="I18" s="847"/>
      <c r="J18" s="847"/>
    </row>
    <row r="19" spans="1:10">
      <c r="A19" s="209" t="s">
        <v>255</v>
      </c>
      <c r="B19" s="851">
        <v>16118</v>
      </c>
      <c r="C19" s="205">
        <v>116</v>
      </c>
      <c r="D19" s="205">
        <v>10023</v>
      </c>
      <c r="E19" s="205">
        <v>97</v>
      </c>
      <c r="F19" s="205">
        <v>6095</v>
      </c>
      <c r="G19" s="205">
        <v>19</v>
      </c>
      <c r="H19" s="603" t="s">
        <v>2965</v>
      </c>
      <c r="I19" s="847"/>
      <c r="J19" s="847"/>
    </row>
    <row r="20" spans="1:10">
      <c r="A20" s="210" t="s">
        <v>263</v>
      </c>
      <c r="B20" s="851">
        <v>22783</v>
      </c>
      <c r="C20" s="205">
        <v>341</v>
      </c>
      <c r="D20" s="205">
        <v>13990</v>
      </c>
      <c r="E20" s="205">
        <v>288</v>
      </c>
      <c r="F20" s="205">
        <v>8793</v>
      </c>
      <c r="G20" s="205">
        <v>53</v>
      </c>
      <c r="H20" s="601">
        <v>6</v>
      </c>
      <c r="I20" s="847"/>
      <c r="J20" s="847"/>
    </row>
    <row r="21" spans="1:10">
      <c r="A21" s="209" t="s">
        <v>255</v>
      </c>
      <c r="B21" s="851">
        <v>11019</v>
      </c>
      <c r="C21" s="205">
        <v>114</v>
      </c>
      <c r="D21" s="205">
        <v>6750</v>
      </c>
      <c r="E21" s="205">
        <v>95</v>
      </c>
      <c r="F21" s="205">
        <v>4269</v>
      </c>
      <c r="G21" s="205">
        <v>19</v>
      </c>
      <c r="H21" s="603" t="s">
        <v>2965</v>
      </c>
      <c r="I21" s="847"/>
      <c r="J21" s="847"/>
    </row>
    <row r="22" spans="1:10">
      <c r="A22" s="210" t="s">
        <v>1904</v>
      </c>
      <c r="B22" s="851">
        <v>22951</v>
      </c>
      <c r="C22" s="205">
        <v>432</v>
      </c>
      <c r="D22" s="205">
        <v>14062</v>
      </c>
      <c r="E22" s="205">
        <v>349</v>
      </c>
      <c r="F22" s="205">
        <v>8889</v>
      </c>
      <c r="G22" s="205">
        <v>83</v>
      </c>
      <c r="H22" s="601">
        <v>7</v>
      </c>
      <c r="I22" s="847"/>
      <c r="J22" s="847"/>
    </row>
    <row r="23" spans="1:10">
      <c r="A23" s="209" t="s">
        <v>255</v>
      </c>
      <c r="B23" s="853">
        <v>11206</v>
      </c>
      <c r="C23" s="854">
        <v>117</v>
      </c>
      <c r="D23" s="205">
        <v>6775</v>
      </c>
      <c r="E23" s="205">
        <v>98</v>
      </c>
      <c r="F23" s="205">
        <v>4431</v>
      </c>
      <c r="G23" s="854">
        <v>19</v>
      </c>
      <c r="H23" s="603" t="s">
        <v>2965</v>
      </c>
      <c r="I23" s="847"/>
      <c r="J23" s="847"/>
    </row>
    <row r="24" spans="1:10">
      <c r="A24" s="210" t="s">
        <v>2766</v>
      </c>
      <c r="B24" s="853">
        <v>24718</v>
      </c>
      <c r="C24" s="216">
        <v>415</v>
      </c>
      <c r="D24" s="855">
        <v>15790</v>
      </c>
      <c r="E24" s="854">
        <v>343</v>
      </c>
      <c r="F24" s="216">
        <v>8928</v>
      </c>
      <c r="G24" s="576">
        <v>72</v>
      </c>
      <c r="H24" s="601">
        <v>8</v>
      </c>
      <c r="I24" s="847"/>
      <c r="J24" s="847"/>
    </row>
    <row r="25" spans="1:10">
      <c r="A25" s="209" t="s">
        <v>255</v>
      </c>
      <c r="B25" s="853">
        <v>12096</v>
      </c>
      <c r="C25" s="216">
        <v>128</v>
      </c>
      <c r="D25" s="855">
        <v>7752</v>
      </c>
      <c r="E25" s="216">
        <v>117</v>
      </c>
      <c r="F25" s="216">
        <v>4344</v>
      </c>
      <c r="G25" s="576">
        <v>11</v>
      </c>
      <c r="H25" s="603" t="s">
        <v>2965</v>
      </c>
      <c r="I25" s="847"/>
      <c r="J25" s="847"/>
    </row>
    <row r="29" spans="1:10">
      <c r="C29" s="202"/>
    </row>
  </sheetData>
  <mergeCells count="5">
    <mergeCell ref="A5:A6"/>
    <mergeCell ref="B5:C5"/>
    <mergeCell ref="D5:E5"/>
    <mergeCell ref="F5:G5"/>
    <mergeCell ref="H5:H6"/>
  </mergeCells>
  <hyperlinks>
    <hyperlink ref="A1" location="'SPIS TABLIC'!A1" display="POWRÓT/BACK"/>
  </hyperlinks>
  <pageMargins left="0.75" right="0.75" top="1" bottom="1" header="0.5" footer="0.5"/>
  <pageSetup paperSize="9" scale="75" orientation="portrait" cellComments="asDisplayed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8.28515625" style="576" customWidth="1"/>
    <col min="2" max="4" width="14.140625" style="576" customWidth="1"/>
    <col min="5" max="5" width="42.140625" style="576" customWidth="1"/>
    <col min="6" max="16384" width="9.140625" style="576"/>
  </cols>
  <sheetData>
    <row r="1" spans="1:8" ht="15">
      <c r="A1" s="521" t="s">
        <v>1872</v>
      </c>
    </row>
    <row r="3" spans="1:8" ht="16.5" customHeight="1">
      <c r="A3" s="1541" t="s">
        <v>2966</v>
      </c>
      <c r="B3" s="1541"/>
      <c r="C3" s="1541"/>
      <c r="D3" s="1541"/>
      <c r="E3" s="1541"/>
      <c r="F3" s="202"/>
      <c r="G3" s="202"/>
    </row>
    <row r="4" spans="1:8" ht="15" customHeight="1">
      <c r="A4" s="1608" t="s">
        <v>2967</v>
      </c>
      <c r="B4" s="1608"/>
      <c r="C4" s="1608"/>
      <c r="D4" s="1608"/>
      <c r="E4" s="1608"/>
      <c r="F4" s="202"/>
      <c r="G4" s="202"/>
    </row>
    <row r="5" spans="1:8" ht="27.75" customHeight="1">
      <c r="A5" s="566" t="s">
        <v>0</v>
      </c>
      <c r="B5" s="567" t="s">
        <v>2365</v>
      </c>
      <c r="C5" s="567" t="s">
        <v>2370</v>
      </c>
      <c r="D5" s="567" t="s">
        <v>2371</v>
      </c>
      <c r="E5" s="605" t="s">
        <v>1</v>
      </c>
      <c r="F5" s="202"/>
      <c r="G5" s="202"/>
    </row>
    <row r="6" spans="1:8" ht="16.5" customHeight="1">
      <c r="A6" s="348" t="s">
        <v>264</v>
      </c>
      <c r="B6" s="232"/>
      <c r="C6" s="232"/>
      <c r="D6" s="232"/>
      <c r="E6" s="635" t="s">
        <v>265</v>
      </c>
      <c r="F6" s="202"/>
      <c r="G6" s="202"/>
      <c r="H6" s="847"/>
    </row>
    <row r="7" spans="1:8" ht="14.25" customHeight="1">
      <c r="A7" s="210" t="s">
        <v>1458</v>
      </c>
      <c r="B7" s="205">
        <v>8326</v>
      </c>
      <c r="C7" s="205">
        <v>634</v>
      </c>
      <c r="D7" s="205">
        <v>7692</v>
      </c>
      <c r="E7" s="601" t="s">
        <v>1869</v>
      </c>
      <c r="F7" s="202"/>
      <c r="G7" s="202"/>
    </row>
    <row r="8" spans="1:8" ht="14.25" customHeight="1">
      <c r="A8" s="210" t="s">
        <v>2968</v>
      </c>
      <c r="B8" s="205">
        <v>7966</v>
      </c>
      <c r="C8" s="205">
        <v>709</v>
      </c>
      <c r="D8" s="205">
        <v>7257</v>
      </c>
      <c r="E8" s="601" t="s">
        <v>2969</v>
      </c>
      <c r="F8" s="202"/>
      <c r="G8" s="202"/>
    </row>
    <row r="9" spans="1:8">
      <c r="A9" s="210" t="s">
        <v>267</v>
      </c>
      <c r="B9" s="205">
        <v>7049</v>
      </c>
      <c r="C9" s="205">
        <v>820</v>
      </c>
      <c r="D9" s="205">
        <v>6229</v>
      </c>
      <c r="E9" s="601" t="s">
        <v>268</v>
      </c>
      <c r="F9" s="202"/>
      <c r="G9" s="202"/>
    </row>
    <row r="10" spans="1:8" ht="13.5" customHeight="1">
      <c r="A10" s="210" t="s">
        <v>269</v>
      </c>
      <c r="B10" s="205">
        <v>1462</v>
      </c>
      <c r="C10" s="205">
        <v>303</v>
      </c>
      <c r="D10" s="205">
        <v>1159</v>
      </c>
      <c r="E10" s="601" t="s">
        <v>270</v>
      </c>
      <c r="F10" s="202"/>
      <c r="G10" s="202"/>
    </row>
    <row r="11" spans="1:8" ht="41.25" customHeight="1">
      <c r="A11" s="204" t="s">
        <v>3511</v>
      </c>
      <c r="B11" s="205"/>
      <c r="C11" s="205"/>
      <c r="D11" s="205"/>
      <c r="E11" s="598" t="s">
        <v>3512</v>
      </c>
      <c r="F11" s="202"/>
      <c r="G11" s="202"/>
    </row>
    <row r="12" spans="1:8" ht="14.25" customHeight="1">
      <c r="A12" s="210" t="s">
        <v>1458</v>
      </c>
      <c r="B12" s="216">
        <v>4.2</v>
      </c>
      <c r="C12" s="349">
        <v>0.5</v>
      </c>
      <c r="D12" s="349">
        <v>10.4</v>
      </c>
      <c r="E12" s="601" t="s">
        <v>1869</v>
      </c>
      <c r="F12" s="202"/>
      <c r="G12" s="202"/>
    </row>
    <row r="13" spans="1:8" ht="14.25" customHeight="1">
      <c r="A13" s="210" t="s">
        <v>2968</v>
      </c>
      <c r="B13" s="216">
        <v>4.0999999999999996</v>
      </c>
      <c r="C13" s="349">
        <v>0.6</v>
      </c>
      <c r="D13" s="349">
        <v>9.8000000000000007</v>
      </c>
      <c r="E13" s="601" t="s">
        <v>2969</v>
      </c>
      <c r="F13" s="202"/>
      <c r="G13" s="202"/>
    </row>
    <row r="14" spans="1:8">
      <c r="A14" s="210" t="s">
        <v>267</v>
      </c>
      <c r="B14" s="349">
        <v>3.6</v>
      </c>
      <c r="C14" s="349">
        <v>0.7</v>
      </c>
      <c r="D14" s="349">
        <v>8.4</v>
      </c>
      <c r="E14" s="601" t="s">
        <v>268</v>
      </c>
      <c r="F14" s="202"/>
      <c r="G14" s="202"/>
    </row>
    <row r="15" spans="1:8">
      <c r="A15" s="210" t="s">
        <v>269</v>
      </c>
      <c r="B15" s="216">
        <v>0.7</v>
      </c>
      <c r="C15" s="349">
        <v>0.2</v>
      </c>
      <c r="D15" s="349">
        <v>1.6</v>
      </c>
      <c r="E15" s="601" t="s">
        <v>270</v>
      </c>
      <c r="F15" s="202"/>
      <c r="G15" s="202"/>
    </row>
    <row r="16" spans="1:8" ht="36">
      <c r="A16" s="1365" t="s">
        <v>3619</v>
      </c>
      <c r="B16" s="349">
        <v>12.6</v>
      </c>
      <c r="C16" s="349">
        <v>2</v>
      </c>
      <c r="D16" s="349">
        <v>30.2</v>
      </c>
      <c r="E16" s="1366" t="s">
        <v>3620</v>
      </c>
      <c r="F16" s="202"/>
      <c r="G16" s="202"/>
    </row>
    <row r="17" spans="1:7">
      <c r="A17" s="1323"/>
      <c r="B17" s="847"/>
      <c r="C17" s="847"/>
      <c r="F17" s="857"/>
      <c r="G17" s="202"/>
    </row>
    <row r="18" spans="1:7">
      <c r="A18" s="1323"/>
      <c r="B18" s="847"/>
      <c r="C18" s="847"/>
      <c r="F18" s="857"/>
      <c r="G18" s="202"/>
    </row>
    <row r="19" spans="1:7">
      <c r="B19" s="847"/>
      <c r="F19" s="856"/>
      <c r="G19" s="202"/>
    </row>
    <row r="20" spans="1:7">
      <c r="B20" s="847"/>
      <c r="F20" s="856"/>
      <c r="G20" s="202"/>
    </row>
    <row r="21" spans="1:7">
      <c r="B21" s="847"/>
      <c r="F21" s="856"/>
    </row>
    <row r="22" spans="1:7">
      <c r="B22" s="847"/>
      <c r="F22" s="856"/>
    </row>
    <row r="23" spans="1:7">
      <c r="B23" s="847"/>
      <c r="F23" s="856"/>
    </row>
    <row r="24" spans="1:7">
      <c r="B24" s="847"/>
      <c r="F24" s="856"/>
    </row>
    <row r="25" spans="1:7">
      <c r="B25" s="847"/>
      <c r="F25" s="856"/>
    </row>
    <row r="26" spans="1:7">
      <c r="B26" s="847"/>
      <c r="F26" s="856"/>
    </row>
    <row r="27" spans="1:7">
      <c r="B27" s="847"/>
    </row>
    <row r="28" spans="1:7">
      <c r="B28" s="847"/>
    </row>
    <row r="29" spans="1:7">
      <c r="A29" s="847"/>
    </row>
    <row r="30" spans="1:7">
      <c r="A30" s="847"/>
      <c r="G30" s="847"/>
    </row>
    <row r="31" spans="1:7">
      <c r="A31" s="847"/>
      <c r="G31" s="847"/>
    </row>
    <row r="32" spans="1:7">
      <c r="A32" s="847"/>
      <c r="G32" s="847"/>
    </row>
    <row r="33" spans="1:1">
      <c r="A33" s="847"/>
    </row>
    <row r="34" spans="1:1">
      <c r="A34" s="847"/>
    </row>
    <row r="35" spans="1:1">
      <c r="A35" s="847"/>
    </row>
    <row r="36" spans="1:1">
      <c r="A36" s="847"/>
    </row>
    <row r="37" spans="1:1">
      <c r="A37" s="847"/>
    </row>
    <row r="38" spans="1:1">
      <c r="A38" s="847"/>
    </row>
    <row r="39" spans="1:1">
      <c r="A39" s="847"/>
    </row>
  </sheetData>
  <mergeCells count="2">
    <mergeCell ref="A3:E3"/>
    <mergeCell ref="A4:E4"/>
  </mergeCells>
  <hyperlinks>
    <hyperlink ref="A1" location="'SPIS TABLIC'!A1" display="POWRÓT/BACK"/>
  </hyperlinks>
  <pageMargins left="0.75" right="0.75" top="1" bottom="1" header="0.5" footer="0.5"/>
  <pageSetup paperSize="9" scale="65" orientation="portrait" cellComments="asDisplayed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zoomScaleSheetLayoutView="100" workbookViewId="0">
      <pane ySplit="10" topLeftCell="A11" activePane="bottomLeft" state="frozen"/>
      <selection sqref="A1:XFD1048576"/>
      <selection pane="bottomLeft" activeCell="A2" sqref="A2"/>
    </sheetView>
  </sheetViews>
  <sheetFormatPr defaultColWidth="9.140625" defaultRowHeight="12.75"/>
  <cols>
    <col min="1" max="1" width="37.85546875" style="558" customWidth="1"/>
    <col min="2" max="3" width="11.85546875" style="558" customWidth="1"/>
    <col min="4" max="4" width="11.85546875" style="202" customWidth="1"/>
    <col min="5" max="5" width="37" style="202" customWidth="1"/>
    <col min="6" max="6" width="8.85546875" style="558" customWidth="1"/>
    <col min="7" max="16384" width="9.140625" style="558"/>
  </cols>
  <sheetData>
    <row r="1" spans="1:5" ht="15">
      <c r="A1" s="521" t="s">
        <v>1872</v>
      </c>
    </row>
    <row r="3" spans="1:5">
      <c r="A3" s="72" t="s">
        <v>2580</v>
      </c>
      <c r="B3" s="563"/>
      <c r="C3" s="563"/>
      <c r="D3" s="563"/>
      <c r="E3" s="563"/>
    </row>
    <row r="4" spans="1:5">
      <c r="A4" s="597" t="s">
        <v>2581</v>
      </c>
      <c r="B4" s="563"/>
      <c r="C4" s="563"/>
      <c r="D4" s="563"/>
      <c r="E4" s="563"/>
    </row>
    <row r="5" spans="1:5">
      <c r="A5" s="47"/>
      <c r="B5" s="563"/>
      <c r="C5" s="563"/>
      <c r="D5" s="563"/>
      <c r="E5" s="563"/>
    </row>
    <row r="7" spans="1:5">
      <c r="A7" s="558" t="s">
        <v>2582</v>
      </c>
      <c r="E7" s="164"/>
    </row>
    <row r="8" spans="1:5">
      <c r="A8" s="610" t="s">
        <v>2694</v>
      </c>
      <c r="E8" s="78"/>
    </row>
    <row r="9" spans="1:5" ht="13.5" customHeight="1">
      <c r="A9" s="1511" t="s">
        <v>0</v>
      </c>
      <c r="B9" s="1493" t="s">
        <v>2177</v>
      </c>
      <c r="C9" s="1493" t="s">
        <v>2178</v>
      </c>
      <c r="D9" s="1493" t="s">
        <v>2179</v>
      </c>
      <c r="E9" s="1513" t="s">
        <v>1</v>
      </c>
    </row>
    <row r="10" spans="1:5" ht="27" customHeight="1">
      <c r="A10" s="1512"/>
      <c r="B10" s="1493"/>
      <c r="C10" s="1493"/>
      <c r="D10" s="1493"/>
      <c r="E10" s="1514"/>
    </row>
    <row r="11" spans="1:5" s="563" customFormat="1" ht="16.5" customHeight="1">
      <c r="A11" s="223" t="s">
        <v>1844</v>
      </c>
      <c r="B11" s="224">
        <v>775</v>
      </c>
      <c r="C11" s="224">
        <v>199099</v>
      </c>
      <c r="D11" s="451" t="s">
        <v>2764</v>
      </c>
      <c r="E11" s="611" t="s">
        <v>37</v>
      </c>
    </row>
    <row r="12" spans="1:5" ht="13.5" customHeight="1">
      <c r="A12" s="207" t="s">
        <v>38</v>
      </c>
      <c r="B12" s="214">
        <v>2</v>
      </c>
      <c r="C12" s="214">
        <v>227</v>
      </c>
      <c r="D12" s="215" t="s">
        <v>2764</v>
      </c>
      <c r="E12" s="599" t="s">
        <v>39</v>
      </c>
    </row>
    <row r="13" spans="1:5">
      <c r="A13" s="207" t="s">
        <v>40</v>
      </c>
      <c r="B13" s="214">
        <v>660</v>
      </c>
      <c r="C13" s="214">
        <v>183801</v>
      </c>
      <c r="D13" s="215" t="s">
        <v>2764</v>
      </c>
      <c r="E13" s="599" t="s">
        <v>41</v>
      </c>
    </row>
    <row r="14" spans="1:5" ht="12.75" customHeight="1">
      <c r="A14" s="207" t="s">
        <v>42</v>
      </c>
      <c r="B14" s="214">
        <v>43</v>
      </c>
      <c r="C14" s="214">
        <v>5105</v>
      </c>
      <c r="D14" s="215" t="s">
        <v>2764</v>
      </c>
      <c r="E14" s="599" t="s">
        <v>2016</v>
      </c>
    </row>
    <row r="15" spans="1:5">
      <c r="A15" s="207" t="s">
        <v>43</v>
      </c>
      <c r="B15" s="214">
        <v>14</v>
      </c>
      <c r="C15" s="214">
        <v>2473</v>
      </c>
      <c r="D15" s="215" t="s">
        <v>2764</v>
      </c>
      <c r="E15" s="599" t="s">
        <v>2017</v>
      </c>
    </row>
    <row r="16" spans="1:5">
      <c r="A16" s="207" t="s">
        <v>44</v>
      </c>
      <c r="B16" s="214">
        <v>56</v>
      </c>
      <c r="C16" s="214">
        <v>7493</v>
      </c>
      <c r="D16" s="215" t="s">
        <v>2764</v>
      </c>
      <c r="E16" s="599" t="s">
        <v>45</v>
      </c>
    </row>
    <row r="17" spans="1:8">
      <c r="A17" s="225" t="s">
        <v>1845</v>
      </c>
      <c r="B17" s="226">
        <v>115</v>
      </c>
      <c r="C17" s="226">
        <v>23079</v>
      </c>
      <c r="D17" s="226">
        <v>21970</v>
      </c>
      <c r="E17" s="612" t="s">
        <v>46</v>
      </c>
    </row>
    <row r="18" spans="1:8" ht="15" customHeight="1">
      <c r="A18" s="207" t="s">
        <v>38</v>
      </c>
      <c r="B18" s="214">
        <v>1</v>
      </c>
      <c r="C18" s="214">
        <v>4</v>
      </c>
      <c r="D18" s="214">
        <v>5</v>
      </c>
      <c r="E18" s="599" t="s">
        <v>39</v>
      </c>
    </row>
    <row r="19" spans="1:8">
      <c r="A19" s="207" t="s">
        <v>40</v>
      </c>
      <c r="B19" s="214">
        <v>75</v>
      </c>
      <c r="C19" s="214">
        <v>21166</v>
      </c>
      <c r="D19" s="214">
        <v>20214</v>
      </c>
      <c r="E19" s="599" t="s">
        <v>41</v>
      </c>
    </row>
    <row r="20" spans="1:8" ht="15" customHeight="1">
      <c r="A20" s="207" t="s">
        <v>42</v>
      </c>
      <c r="B20" s="214">
        <v>21</v>
      </c>
      <c r="C20" s="214">
        <v>612</v>
      </c>
      <c r="D20" s="214">
        <v>496</v>
      </c>
      <c r="E20" s="599" t="s">
        <v>2016</v>
      </c>
    </row>
    <row r="21" spans="1:8">
      <c r="A21" s="207" t="s">
        <v>43</v>
      </c>
      <c r="B21" s="214">
        <v>5</v>
      </c>
      <c r="C21" s="214">
        <v>472</v>
      </c>
      <c r="D21" s="214">
        <v>515</v>
      </c>
      <c r="E21" s="599" t="s">
        <v>2017</v>
      </c>
    </row>
    <row r="22" spans="1:8">
      <c r="A22" s="207" t="s">
        <v>44</v>
      </c>
      <c r="B22" s="214">
        <v>13</v>
      </c>
      <c r="C22" s="214">
        <v>825</v>
      </c>
      <c r="D22" s="214">
        <v>740</v>
      </c>
      <c r="E22" s="599" t="s">
        <v>45</v>
      </c>
    </row>
    <row r="23" spans="1:8" ht="13.5">
      <c r="A23" s="225" t="s">
        <v>2152</v>
      </c>
      <c r="B23" s="226">
        <v>122</v>
      </c>
      <c r="C23" s="226">
        <v>12049</v>
      </c>
      <c r="D23" s="226">
        <v>3495</v>
      </c>
      <c r="E23" s="612" t="s">
        <v>2180</v>
      </c>
    </row>
    <row r="24" spans="1:8" ht="15" customHeight="1">
      <c r="A24" s="207" t="s">
        <v>38</v>
      </c>
      <c r="B24" s="214">
        <v>3</v>
      </c>
      <c r="C24" s="214">
        <v>81</v>
      </c>
      <c r="D24" s="214">
        <v>20</v>
      </c>
      <c r="E24" s="599" t="s">
        <v>39</v>
      </c>
    </row>
    <row r="25" spans="1:8" ht="14.25" customHeight="1">
      <c r="A25" s="207" t="s">
        <v>40</v>
      </c>
      <c r="B25" s="214">
        <v>107</v>
      </c>
      <c r="C25" s="214">
        <v>10621</v>
      </c>
      <c r="D25" s="214">
        <v>3178</v>
      </c>
      <c r="E25" s="599" t="s">
        <v>41</v>
      </c>
    </row>
    <row r="26" spans="1:8" ht="14.25" customHeight="1">
      <c r="A26" s="207" t="s">
        <v>42</v>
      </c>
      <c r="B26" s="215">
        <v>2</v>
      </c>
      <c r="C26" s="215">
        <v>96</v>
      </c>
      <c r="D26" s="215">
        <v>6</v>
      </c>
      <c r="E26" s="599" t="s">
        <v>2016</v>
      </c>
    </row>
    <row r="27" spans="1:8" ht="14.25" customHeight="1">
      <c r="A27" s="207" t="s">
        <v>43</v>
      </c>
      <c r="B27" s="215">
        <v>1</v>
      </c>
      <c r="C27" s="215">
        <v>21</v>
      </c>
      <c r="D27" s="452" t="s">
        <v>2764</v>
      </c>
      <c r="E27" s="599" t="s">
        <v>2017</v>
      </c>
    </row>
    <row r="28" spans="1:8">
      <c r="A28" s="207" t="s">
        <v>44</v>
      </c>
      <c r="B28" s="214">
        <v>9</v>
      </c>
      <c r="C28" s="214">
        <v>1230</v>
      </c>
      <c r="D28" s="214">
        <v>291</v>
      </c>
      <c r="E28" s="599" t="s">
        <v>45</v>
      </c>
    </row>
    <row r="29" spans="1:8">
      <c r="A29" s="225" t="s">
        <v>47</v>
      </c>
      <c r="B29" s="226">
        <v>143</v>
      </c>
      <c r="C29" s="226">
        <v>28569</v>
      </c>
      <c r="D29" s="226">
        <v>8886</v>
      </c>
      <c r="E29" s="612" t="s">
        <v>48</v>
      </c>
      <c r="G29" s="887"/>
      <c r="H29" s="887"/>
    </row>
    <row r="30" spans="1:8" ht="12.75" customHeight="1">
      <c r="A30" s="207" t="s">
        <v>49</v>
      </c>
      <c r="B30" s="214">
        <v>93</v>
      </c>
      <c r="C30" s="214">
        <v>25610</v>
      </c>
      <c r="D30" s="214">
        <v>8072</v>
      </c>
      <c r="E30" s="599" t="s">
        <v>41</v>
      </c>
    </row>
    <row r="31" spans="1:8" ht="14.25" customHeight="1">
      <c r="A31" s="207" t="s">
        <v>42</v>
      </c>
      <c r="B31" s="214">
        <v>12</v>
      </c>
      <c r="C31" s="214">
        <v>542</v>
      </c>
      <c r="D31" s="214">
        <v>127</v>
      </c>
      <c r="E31" s="599" t="s">
        <v>2016</v>
      </c>
    </row>
    <row r="32" spans="1:8">
      <c r="A32" s="207" t="s">
        <v>43</v>
      </c>
      <c r="B32" s="214">
        <v>9</v>
      </c>
      <c r="C32" s="214">
        <v>536</v>
      </c>
      <c r="D32" s="214">
        <v>196</v>
      </c>
      <c r="E32" s="599" t="s">
        <v>2017</v>
      </c>
    </row>
    <row r="33" spans="1:8">
      <c r="A33" s="207" t="s">
        <v>44</v>
      </c>
      <c r="B33" s="214">
        <v>29</v>
      </c>
      <c r="C33" s="214">
        <v>1881</v>
      </c>
      <c r="D33" s="214">
        <v>491</v>
      </c>
      <c r="E33" s="599" t="s">
        <v>45</v>
      </c>
    </row>
    <row r="34" spans="1:8" ht="13.5">
      <c r="A34" s="225" t="s">
        <v>2153</v>
      </c>
      <c r="B34" s="226">
        <v>115</v>
      </c>
      <c r="C34" s="226">
        <v>30918</v>
      </c>
      <c r="D34" s="226">
        <v>6438</v>
      </c>
      <c r="E34" s="612" t="s">
        <v>2181</v>
      </c>
    </row>
    <row r="35" spans="1:8" ht="14.25" customHeight="1">
      <c r="A35" s="207" t="s">
        <v>38</v>
      </c>
      <c r="B35" s="214">
        <v>5</v>
      </c>
      <c r="C35" s="214">
        <v>857</v>
      </c>
      <c r="D35" s="214">
        <v>141</v>
      </c>
      <c r="E35" s="599" t="s">
        <v>39</v>
      </c>
    </row>
    <row r="36" spans="1:8" ht="14.25" customHeight="1">
      <c r="A36" s="207" t="s">
        <v>40</v>
      </c>
      <c r="B36" s="214">
        <v>97</v>
      </c>
      <c r="C36" s="214">
        <v>28040</v>
      </c>
      <c r="D36" s="214">
        <v>6056</v>
      </c>
      <c r="E36" s="599" t="s">
        <v>41</v>
      </c>
    </row>
    <row r="37" spans="1:8" ht="14.25" customHeight="1">
      <c r="A37" s="207" t="s">
        <v>42</v>
      </c>
      <c r="B37" s="214">
        <v>1</v>
      </c>
      <c r="C37" s="214">
        <v>331</v>
      </c>
      <c r="D37" s="215">
        <v>29</v>
      </c>
      <c r="E37" s="599" t="s">
        <v>2016</v>
      </c>
    </row>
    <row r="38" spans="1:8">
      <c r="A38" s="207" t="s">
        <v>44</v>
      </c>
      <c r="B38" s="214">
        <v>12</v>
      </c>
      <c r="C38" s="214">
        <v>1690</v>
      </c>
      <c r="D38" s="214">
        <v>212</v>
      </c>
      <c r="E38" s="599" t="s">
        <v>45</v>
      </c>
    </row>
    <row r="39" spans="1:8">
      <c r="A39" s="225" t="s">
        <v>1846</v>
      </c>
      <c r="B39" s="226">
        <v>128</v>
      </c>
      <c r="C39" s="226">
        <v>13534</v>
      </c>
      <c r="D39" s="226">
        <v>3557</v>
      </c>
      <c r="E39" s="612" t="s">
        <v>50</v>
      </c>
      <c r="G39" s="887"/>
      <c r="H39" s="887"/>
    </row>
    <row r="40" spans="1:8" ht="12" customHeight="1">
      <c r="A40" s="207" t="s">
        <v>38</v>
      </c>
      <c r="B40" s="214">
        <v>1</v>
      </c>
      <c r="C40" s="214">
        <v>62</v>
      </c>
      <c r="D40" s="214">
        <v>12</v>
      </c>
      <c r="E40" s="599" t="s">
        <v>39</v>
      </c>
    </row>
    <row r="41" spans="1:8" ht="12.75" customHeight="1">
      <c r="A41" s="207" t="s">
        <v>40</v>
      </c>
      <c r="B41" s="214">
        <v>22</v>
      </c>
      <c r="C41" s="214">
        <v>1406</v>
      </c>
      <c r="D41" s="214">
        <v>554</v>
      </c>
      <c r="E41" s="599" t="s">
        <v>41</v>
      </c>
    </row>
    <row r="42" spans="1:8" ht="13.5" customHeight="1">
      <c r="A42" s="207" t="s">
        <v>42</v>
      </c>
      <c r="B42" s="214">
        <v>9</v>
      </c>
      <c r="C42" s="214">
        <v>293</v>
      </c>
      <c r="D42" s="214">
        <v>126</v>
      </c>
      <c r="E42" s="599" t="s">
        <v>2016</v>
      </c>
    </row>
    <row r="43" spans="1:8">
      <c r="A43" s="207" t="s">
        <v>44</v>
      </c>
      <c r="B43" s="214">
        <v>96</v>
      </c>
      <c r="C43" s="214">
        <v>11773</v>
      </c>
      <c r="D43" s="214">
        <v>2865</v>
      </c>
      <c r="E43" s="599" t="s">
        <v>45</v>
      </c>
    </row>
    <row r="44" spans="1:8" s="560" customFormat="1">
      <c r="A44" s="225" t="s">
        <v>51</v>
      </c>
      <c r="B44" s="226">
        <v>87</v>
      </c>
      <c r="C44" s="226">
        <v>10055</v>
      </c>
      <c r="D44" s="226">
        <v>2904</v>
      </c>
      <c r="E44" s="612" t="s">
        <v>52</v>
      </c>
    </row>
    <row r="45" spans="1:8" ht="14.25" customHeight="1">
      <c r="A45" s="207" t="s">
        <v>38</v>
      </c>
      <c r="B45" s="214">
        <v>2</v>
      </c>
      <c r="C45" s="214">
        <v>41</v>
      </c>
      <c r="D45" s="214">
        <v>19</v>
      </c>
      <c r="E45" s="599" t="s">
        <v>39</v>
      </c>
    </row>
    <row r="46" spans="1:8" ht="13.5" customHeight="1">
      <c r="A46" s="207" t="s">
        <v>40</v>
      </c>
      <c r="B46" s="214">
        <v>27</v>
      </c>
      <c r="C46" s="214">
        <v>2685</v>
      </c>
      <c r="D46" s="214">
        <v>754</v>
      </c>
      <c r="E46" s="599" t="s">
        <v>41</v>
      </c>
    </row>
    <row r="47" spans="1:8" ht="14.25" customHeight="1">
      <c r="A47" s="207" t="s">
        <v>42</v>
      </c>
      <c r="B47" s="214">
        <v>5</v>
      </c>
      <c r="C47" s="214">
        <v>364</v>
      </c>
      <c r="D47" s="214">
        <v>123</v>
      </c>
      <c r="E47" s="599" t="s">
        <v>2016</v>
      </c>
    </row>
    <row r="48" spans="1:8">
      <c r="A48" s="207" t="s">
        <v>44</v>
      </c>
      <c r="B48" s="214">
        <v>53</v>
      </c>
      <c r="C48" s="214">
        <v>6965</v>
      </c>
      <c r="D48" s="214">
        <v>2008</v>
      </c>
      <c r="E48" s="599" t="s">
        <v>45</v>
      </c>
    </row>
    <row r="49" spans="1:7" ht="13.5">
      <c r="A49" s="225" t="s">
        <v>2822</v>
      </c>
      <c r="B49" s="226">
        <v>24</v>
      </c>
      <c r="C49" s="226">
        <v>81300</v>
      </c>
      <c r="D49" s="939" t="s">
        <v>2875</v>
      </c>
      <c r="E49" s="612" t="s">
        <v>547</v>
      </c>
    </row>
    <row r="50" spans="1:7">
      <c r="A50" s="207" t="s">
        <v>38</v>
      </c>
      <c r="B50" s="214">
        <v>9</v>
      </c>
      <c r="C50" s="214">
        <v>57484</v>
      </c>
      <c r="D50" s="214">
        <v>15886</v>
      </c>
      <c r="E50" s="599" t="s">
        <v>39</v>
      </c>
    </row>
    <row r="51" spans="1:7">
      <c r="A51" s="207" t="s">
        <v>44</v>
      </c>
      <c r="B51" s="214">
        <v>15</v>
      </c>
      <c r="C51" s="214">
        <v>23816</v>
      </c>
      <c r="D51" s="214">
        <v>5326</v>
      </c>
      <c r="E51" s="599" t="s">
        <v>45</v>
      </c>
    </row>
    <row r="52" spans="1:7">
      <c r="A52" s="162"/>
    </row>
    <row r="53" spans="1:7" ht="38.25" customHeight="1">
      <c r="A53" s="1509" t="s">
        <v>2874</v>
      </c>
      <c r="B53" s="1509"/>
      <c r="C53" s="1509"/>
      <c r="D53" s="1509"/>
      <c r="E53" s="1509"/>
      <c r="F53" s="565"/>
      <c r="G53" s="565"/>
    </row>
    <row r="54" spans="1:7" ht="44.25" customHeight="1">
      <c r="A54" s="1510" t="s">
        <v>3688</v>
      </c>
      <c r="B54" s="1510"/>
      <c r="C54" s="1510"/>
      <c r="D54" s="1510"/>
      <c r="E54" s="1510"/>
      <c r="F54" s="565"/>
      <c r="G54" s="565"/>
    </row>
    <row r="56" spans="1:7">
      <c r="D56" s="558"/>
    </row>
  </sheetData>
  <mergeCells count="7">
    <mergeCell ref="A53:E53"/>
    <mergeCell ref="A54:E54"/>
    <mergeCell ref="B9:B10"/>
    <mergeCell ref="C9:C10"/>
    <mergeCell ref="D9:D10"/>
    <mergeCell ref="A9:A10"/>
    <mergeCell ref="E9:E10"/>
  </mergeCells>
  <hyperlinks>
    <hyperlink ref="A1" location="'SPIS TABLIC'!A1" display="POWRÓT/BACK"/>
  </hyperlinks>
  <pageMargins left="0.75" right="0.75" top="1" bottom="1" header="0.5" footer="0.5"/>
  <pageSetup paperSize="9" scale="64" orientation="portrait" cellComments="asDisplayed" horizontalDpi="4294967294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19.28515625" style="576" customWidth="1"/>
    <col min="2" max="4" width="15" style="576" customWidth="1"/>
    <col min="5" max="5" width="17.85546875" style="576" customWidth="1"/>
    <col min="6" max="16384" width="9.140625" style="576"/>
  </cols>
  <sheetData>
    <row r="1" spans="1:17" ht="15">
      <c r="A1" s="521" t="s">
        <v>1872</v>
      </c>
    </row>
    <row r="3" spans="1:17" ht="14.25">
      <c r="A3" s="1610" t="s">
        <v>2645</v>
      </c>
      <c r="B3" s="1610"/>
      <c r="C3" s="1610"/>
      <c r="D3" s="1610"/>
      <c r="E3" s="1610"/>
      <c r="F3" s="1610"/>
    </row>
    <row r="4" spans="1:17" ht="14.25">
      <c r="A4" s="1608" t="s">
        <v>3710</v>
      </c>
      <c r="B4" s="1608"/>
      <c r="C4" s="1608"/>
      <c r="D4" s="1608"/>
      <c r="E4" s="1608"/>
      <c r="F4" s="1608"/>
    </row>
    <row r="5" spans="1:17" ht="24">
      <c r="A5" s="566" t="s">
        <v>0</v>
      </c>
      <c r="B5" s="567" t="s">
        <v>2186</v>
      </c>
      <c r="C5" s="567" t="s">
        <v>2370</v>
      </c>
      <c r="D5" s="567" t="s">
        <v>2371</v>
      </c>
      <c r="E5" s="605" t="s">
        <v>1</v>
      </c>
    </row>
    <row r="6" spans="1:17" ht="15.75" customHeight="1">
      <c r="A6" s="223" t="s">
        <v>1809</v>
      </c>
      <c r="B6" s="227">
        <v>2054</v>
      </c>
      <c r="C6" s="227">
        <v>1405</v>
      </c>
      <c r="D6" s="227">
        <v>649</v>
      </c>
      <c r="E6" s="611" t="s">
        <v>114</v>
      </c>
    </row>
    <row r="7" spans="1:17">
      <c r="A7" s="209" t="s">
        <v>255</v>
      </c>
      <c r="B7" s="205">
        <v>704</v>
      </c>
      <c r="C7" s="205">
        <v>505</v>
      </c>
      <c r="D7" s="205">
        <v>199</v>
      </c>
      <c r="E7" s="603" t="s">
        <v>2965</v>
      </c>
    </row>
    <row r="8" spans="1:17">
      <c r="A8" s="210" t="s">
        <v>3521</v>
      </c>
      <c r="B8" s="205"/>
      <c r="C8" s="205"/>
      <c r="D8" s="205"/>
      <c r="E8" s="601" t="s">
        <v>271</v>
      </c>
    </row>
    <row r="9" spans="1:17">
      <c r="A9" s="207" t="s">
        <v>272</v>
      </c>
      <c r="B9" s="205">
        <v>274</v>
      </c>
      <c r="C9" s="205">
        <v>176</v>
      </c>
      <c r="D9" s="205">
        <v>98</v>
      </c>
      <c r="E9" s="714">
        <v>1</v>
      </c>
      <c r="F9" s="202"/>
      <c r="G9" s="862"/>
      <c r="H9" s="862"/>
      <c r="I9" s="862"/>
      <c r="J9" s="202"/>
      <c r="O9" s="859"/>
      <c r="P9" s="859"/>
      <c r="Q9" s="859"/>
    </row>
    <row r="10" spans="1:17">
      <c r="A10" s="207" t="s">
        <v>259</v>
      </c>
      <c r="B10" s="205">
        <v>139</v>
      </c>
      <c r="C10" s="205">
        <v>87</v>
      </c>
      <c r="D10" s="205">
        <v>52</v>
      </c>
      <c r="E10" s="598">
        <v>2</v>
      </c>
      <c r="F10" s="202"/>
      <c r="G10" s="862"/>
      <c r="H10" s="862"/>
      <c r="I10" s="862"/>
      <c r="J10" s="202"/>
      <c r="O10" s="859"/>
      <c r="P10" s="859"/>
      <c r="Q10" s="859"/>
    </row>
    <row r="11" spans="1:17">
      <c r="A11" s="207" t="s">
        <v>260</v>
      </c>
      <c r="B11" s="205">
        <v>262</v>
      </c>
      <c r="C11" s="205">
        <v>177</v>
      </c>
      <c r="D11" s="205">
        <v>85</v>
      </c>
      <c r="E11" s="598">
        <v>3</v>
      </c>
      <c r="F11" s="202"/>
      <c r="G11" s="862"/>
      <c r="H11" s="862"/>
      <c r="I11" s="862"/>
      <c r="J11" s="202"/>
      <c r="O11" s="859"/>
      <c r="P11" s="859"/>
      <c r="Q11" s="859"/>
    </row>
    <row r="12" spans="1:17">
      <c r="A12" s="207" t="s">
        <v>261</v>
      </c>
      <c r="B12" s="205">
        <v>246</v>
      </c>
      <c r="C12" s="205">
        <v>170</v>
      </c>
      <c r="D12" s="205">
        <v>76</v>
      </c>
      <c r="E12" s="598">
        <v>4</v>
      </c>
      <c r="F12" s="202"/>
      <c r="G12" s="862"/>
      <c r="H12" s="862"/>
      <c r="I12" s="862"/>
      <c r="J12" s="202"/>
      <c r="O12" s="859"/>
      <c r="P12" s="859"/>
      <c r="Q12" s="859"/>
    </row>
    <row r="13" spans="1:17">
      <c r="A13" s="207" t="s">
        <v>262</v>
      </c>
      <c r="B13" s="205">
        <v>222</v>
      </c>
      <c r="C13" s="205">
        <v>177</v>
      </c>
      <c r="D13" s="205">
        <v>45</v>
      </c>
      <c r="E13" s="598">
        <v>5</v>
      </c>
      <c r="F13" s="202"/>
      <c r="G13" s="862"/>
      <c r="H13" s="862"/>
      <c r="I13" s="862"/>
      <c r="J13" s="202"/>
      <c r="O13" s="859"/>
      <c r="P13" s="859"/>
      <c r="Q13" s="859"/>
    </row>
    <row r="14" spans="1:17">
      <c r="A14" s="207" t="s">
        <v>263</v>
      </c>
      <c r="B14" s="205">
        <v>169</v>
      </c>
      <c r="C14" s="205">
        <v>119</v>
      </c>
      <c r="D14" s="205">
        <v>50</v>
      </c>
      <c r="E14" s="858">
        <v>6</v>
      </c>
      <c r="F14" s="202"/>
      <c r="G14" s="862"/>
      <c r="H14" s="862"/>
      <c r="I14" s="862"/>
      <c r="J14" s="202"/>
      <c r="O14" s="859"/>
      <c r="P14" s="859"/>
      <c r="Q14" s="859"/>
    </row>
    <row r="15" spans="1:17">
      <c r="A15" s="863" t="s">
        <v>1903</v>
      </c>
      <c r="B15" s="214">
        <v>500</v>
      </c>
      <c r="C15" s="214">
        <v>343</v>
      </c>
      <c r="D15" s="214">
        <v>157</v>
      </c>
      <c r="E15" s="616">
        <v>7</v>
      </c>
      <c r="F15" s="202"/>
      <c r="G15" s="862"/>
      <c r="H15" s="862"/>
      <c r="I15" s="862"/>
      <c r="J15" s="202"/>
      <c r="O15" s="859"/>
      <c r="P15" s="859"/>
      <c r="Q15" s="859"/>
    </row>
    <row r="16" spans="1:17" s="859" customFormat="1">
      <c r="A16" s="863" t="s">
        <v>2765</v>
      </c>
      <c r="B16" s="214">
        <v>242</v>
      </c>
      <c r="C16" s="214">
        <v>156</v>
      </c>
      <c r="D16" s="214">
        <v>86</v>
      </c>
      <c r="E16" s="616">
        <v>8</v>
      </c>
      <c r="G16" s="862"/>
      <c r="H16" s="862"/>
      <c r="I16" s="862"/>
    </row>
    <row r="17" spans="1:6" ht="26.25" customHeight="1">
      <c r="A17" s="596" t="s">
        <v>2973</v>
      </c>
      <c r="B17" s="588"/>
      <c r="C17" s="588"/>
      <c r="D17" s="588"/>
      <c r="E17" s="588"/>
    </row>
    <row r="18" spans="1:6" ht="19.5" customHeight="1">
      <c r="A18" s="613" t="s">
        <v>2974</v>
      </c>
      <c r="B18" s="596"/>
      <c r="C18" s="596"/>
      <c r="D18" s="596"/>
      <c r="E18" s="596"/>
      <c r="F18" s="596"/>
    </row>
  </sheetData>
  <mergeCells count="2">
    <mergeCell ref="A3:F3"/>
    <mergeCell ref="A4:F4"/>
  </mergeCells>
  <hyperlinks>
    <hyperlink ref="A1" location="'SPIS TABLIC'!A1" display="POWRÓT/BACK"/>
  </hyperlinks>
  <pageMargins left="0.75" right="0.75" top="1" bottom="1" header="0.5" footer="0.5"/>
  <pageSetup paperSize="9" scale="96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45" style="576" customWidth="1"/>
    <col min="2" max="2" width="10.7109375" style="576" customWidth="1"/>
    <col min="3" max="3" width="10.140625" style="576" customWidth="1"/>
    <col min="4" max="4" width="10.7109375" style="576" customWidth="1"/>
    <col min="5" max="6" width="10.140625" style="576" customWidth="1"/>
    <col min="7" max="7" width="10.28515625" style="576" customWidth="1"/>
    <col min="8" max="8" width="34.5703125" style="576" bestFit="1" customWidth="1"/>
    <col min="9" max="16384" width="9.140625" style="576"/>
  </cols>
  <sheetData>
    <row r="1" spans="1:8" ht="15">
      <c r="A1" s="521" t="s">
        <v>1872</v>
      </c>
    </row>
    <row r="3" spans="1:8" ht="15" customHeight="1">
      <c r="A3" s="1610" t="s">
        <v>2647</v>
      </c>
      <c r="B3" s="1610"/>
      <c r="C3" s="1610"/>
      <c r="D3" s="1610"/>
      <c r="E3" s="1610"/>
      <c r="F3" s="1610"/>
      <c r="G3" s="1610"/>
      <c r="H3" s="1610"/>
    </row>
    <row r="4" spans="1:8" ht="16.5" customHeight="1">
      <c r="A4" s="1608" t="s">
        <v>2646</v>
      </c>
      <c r="B4" s="1608"/>
      <c r="C4" s="1608"/>
      <c r="D4" s="1608"/>
      <c r="E4" s="1608"/>
      <c r="F4" s="1608"/>
      <c r="G4" s="1608"/>
      <c r="H4" s="1608"/>
    </row>
    <row r="5" spans="1:8" ht="33.75" customHeight="1">
      <c r="A5" s="1492" t="s">
        <v>0</v>
      </c>
      <c r="B5" s="1493" t="s">
        <v>2243</v>
      </c>
      <c r="C5" s="1493"/>
      <c r="D5" s="1493" t="s">
        <v>2377</v>
      </c>
      <c r="E5" s="1493"/>
      <c r="F5" s="1493" t="s">
        <v>2371</v>
      </c>
      <c r="G5" s="1493"/>
      <c r="H5" s="1494" t="s">
        <v>1</v>
      </c>
    </row>
    <row r="6" spans="1:8" ht="32.25" customHeight="1">
      <c r="A6" s="1492"/>
      <c r="B6" s="567" t="s">
        <v>2378</v>
      </c>
      <c r="C6" s="567" t="s">
        <v>2379</v>
      </c>
      <c r="D6" s="567" t="s">
        <v>2378</v>
      </c>
      <c r="E6" s="567" t="s">
        <v>2379</v>
      </c>
      <c r="F6" s="567" t="s">
        <v>2378</v>
      </c>
      <c r="G6" s="567" t="s">
        <v>2379</v>
      </c>
      <c r="H6" s="1494"/>
    </row>
    <row r="7" spans="1:8" ht="24" customHeight="1">
      <c r="A7" s="223" t="s">
        <v>274</v>
      </c>
      <c r="B7" s="227">
        <v>2844</v>
      </c>
      <c r="C7" s="227">
        <v>5699</v>
      </c>
      <c r="D7" s="227">
        <v>1490</v>
      </c>
      <c r="E7" s="227">
        <v>3511</v>
      </c>
      <c r="F7" s="227">
        <v>1354</v>
      </c>
      <c r="G7" s="227">
        <v>2188</v>
      </c>
      <c r="H7" s="611" t="s">
        <v>2976</v>
      </c>
    </row>
    <row r="8" spans="1:8">
      <c r="A8" s="210" t="s">
        <v>275</v>
      </c>
      <c r="B8" s="205">
        <v>6</v>
      </c>
      <c r="C8" s="205">
        <v>19</v>
      </c>
      <c r="D8" s="205">
        <v>4</v>
      </c>
      <c r="E8" s="205">
        <v>12</v>
      </c>
      <c r="F8" s="205">
        <v>2</v>
      </c>
      <c r="G8" s="205">
        <v>7</v>
      </c>
      <c r="H8" s="601" t="s">
        <v>2372</v>
      </c>
    </row>
    <row r="9" spans="1:8">
      <c r="A9" s="210" t="s">
        <v>2373</v>
      </c>
      <c r="B9" s="205">
        <v>683</v>
      </c>
      <c r="C9" s="205">
        <v>2273</v>
      </c>
      <c r="D9" s="205">
        <v>553</v>
      </c>
      <c r="E9" s="205">
        <v>1894</v>
      </c>
      <c r="F9" s="205">
        <v>130</v>
      </c>
      <c r="G9" s="205">
        <v>379</v>
      </c>
      <c r="H9" s="601" t="s">
        <v>2374</v>
      </c>
    </row>
    <row r="10" spans="1:8">
      <c r="A10" s="210" t="s">
        <v>2375</v>
      </c>
      <c r="B10" s="205">
        <v>2155</v>
      </c>
      <c r="C10" s="205">
        <v>3407</v>
      </c>
      <c r="D10" s="205">
        <v>933</v>
      </c>
      <c r="E10" s="205">
        <v>1605</v>
      </c>
      <c r="F10" s="205">
        <v>1222</v>
      </c>
      <c r="G10" s="205">
        <v>1802</v>
      </c>
      <c r="H10" s="601" t="s">
        <v>2376</v>
      </c>
    </row>
    <row r="11" spans="1:8" ht="14.25" customHeight="1">
      <c r="A11" s="207" t="s">
        <v>276</v>
      </c>
      <c r="B11" s="1296" t="s">
        <v>10</v>
      </c>
      <c r="C11" s="1296">
        <v>410</v>
      </c>
      <c r="D11" s="1296" t="s">
        <v>10</v>
      </c>
      <c r="E11" s="1296">
        <v>240</v>
      </c>
      <c r="F11" s="1296" t="s">
        <v>10</v>
      </c>
      <c r="G11" s="1296">
        <v>170</v>
      </c>
      <c r="H11" s="599" t="s">
        <v>2977</v>
      </c>
    </row>
    <row r="12" spans="1:8">
      <c r="A12" s="709"/>
      <c r="B12" s="6"/>
      <c r="C12" s="6"/>
      <c r="D12" s="6"/>
      <c r="E12" s="6"/>
      <c r="F12" s="6"/>
      <c r="G12" s="6"/>
      <c r="H12" s="587"/>
    </row>
    <row r="13" spans="1:8">
      <c r="A13" s="587" t="s">
        <v>1938</v>
      </c>
    </row>
    <row r="14" spans="1:8">
      <c r="A14" s="627" t="s">
        <v>1939</v>
      </c>
    </row>
  </sheetData>
  <mergeCells count="7">
    <mergeCell ref="A3:H3"/>
    <mergeCell ref="A4:H4"/>
    <mergeCell ref="A5:A6"/>
    <mergeCell ref="B5:C5"/>
    <mergeCell ref="D5:E5"/>
    <mergeCell ref="F5:G5"/>
    <mergeCell ref="H5:H6"/>
  </mergeCells>
  <hyperlinks>
    <hyperlink ref="A1" location="'SPIS TABLIC'!A1" display="POWRÓT/BACK"/>
  </hyperlinks>
  <pageMargins left="0.75" right="0.75" top="1" bottom="1" header="0.5" footer="0.5"/>
  <pageSetup paperSize="9" scale="61" orientation="portrait" cellComments="asDisplayed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42.85546875" style="576" customWidth="1"/>
    <col min="2" max="2" width="12.140625" style="576" customWidth="1"/>
    <col min="3" max="3" width="12.28515625" style="576" customWidth="1"/>
    <col min="4" max="4" width="10.5703125" style="576" customWidth="1"/>
    <col min="5" max="5" width="12.5703125" style="576" customWidth="1"/>
    <col min="6" max="6" width="11.28515625" style="576" customWidth="1"/>
    <col min="7" max="7" width="12.85546875" style="576" customWidth="1"/>
    <col min="8" max="8" width="35.140625" style="576" customWidth="1"/>
    <col min="9" max="16384" width="9.140625" style="576"/>
  </cols>
  <sheetData>
    <row r="1" spans="1:21" ht="15">
      <c r="A1" s="521" t="s">
        <v>1872</v>
      </c>
    </row>
    <row r="3" spans="1:21" ht="15.75" customHeight="1">
      <c r="A3" s="1541" t="s">
        <v>2648</v>
      </c>
      <c r="B3" s="1541"/>
      <c r="C3" s="1541"/>
      <c r="D3" s="1541"/>
      <c r="E3" s="1541"/>
      <c r="F3" s="1541"/>
      <c r="G3" s="1541"/>
      <c r="H3" s="1541"/>
    </row>
    <row r="4" spans="1:21" ht="14.25" customHeight="1">
      <c r="A4" s="1608" t="s">
        <v>2702</v>
      </c>
      <c r="B4" s="1608"/>
      <c r="C4" s="1608"/>
      <c r="D4" s="1608"/>
      <c r="E4" s="1608"/>
      <c r="F4" s="1608"/>
      <c r="G4" s="1608"/>
      <c r="H4" s="1608"/>
    </row>
    <row r="5" spans="1:21" ht="24.95" customHeight="1">
      <c r="A5" s="1492" t="s">
        <v>0</v>
      </c>
      <c r="B5" s="1493" t="s">
        <v>2381</v>
      </c>
      <c r="C5" s="1493"/>
      <c r="D5" s="1493" t="s">
        <v>2377</v>
      </c>
      <c r="E5" s="1493"/>
      <c r="F5" s="1493" t="s">
        <v>2371</v>
      </c>
      <c r="G5" s="1493"/>
      <c r="H5" s="1494" t="s">
        <v>1</v>
      </c>
    </row>
    <row r="6" spans="1:21" ht="72">
      <c r="A6" s="1492"/>
      <c r="B6" s="567" t="s">
        <v>2382</v>
      </c>
      <c r="C6" s="1414" t="s">
        <v>3711</v>
      </c>
      <c r="D6" s="1412" t="s">
        <v>2202</v>
      </c>
      <c r="E6" s="1414" t="s">
        <v>3711</v>
      </c>
      <c r="F6" s="1412" t="s">
        <v>2202</v>
      </c>
      <c r="G6" s="1414" t="s">
        <v>3711</v>
      </c>
      <c r="H6" s="1494"/>
    </row>
    <row r="7" spans="1:21" ht="19.5" customHeight="1">
      <c r="A7" s="231" t="s">
        <v>277</v>
      </c>
      <c r="B7" s="232">
        <v>8277</v>
      </c>
      <c r="C7" s="232">
        <v>2446</v>
      </c>
      <c r="D7" s="232">
        <v>5686</v>
      </c>
      <c r="E7" s="232">
        <v>2078</v>
      </c>
      <c r="F7" s="232">
        <v>2591</v>
      </c>
      <c r="G7" s="232">
        <v>368</v>
      </c>
      <c r="H7" s="635" t="s">
        <v>2979</v>
      </c>
    </row>
    <row r="8" spans="1:21" ht="13.5" customHeight="1">
      <c r="A8" s="209" t="s">
        <v>255</v>
      </c>
      <c r="B8" s="205">
        <v>2619</v>
      </c>
      <c r="C8" s="205">
        <v>785</v>
      </c>
      <c r="D8" s="205">
        <v>1799</v>
      </c>
      <c r="E8" s="205">
        <v>677</v>
      </c>
      <c r="F8" s="205">
        <v>820</v>
      </c>
      <c r="G8" s="205">
        <v>108</v>
      </c>
      <c r="H8" s="603" t="s">
        <v>2965</v>
      </c>
      <c r="S8" s="859"/>
      <c r="T8" s="859"/>
      <c r="U8" s="859"/>
    </row>
    <row r="9" spans="1:21" ht="13.5" customHeight="1">
      <c r="A9" s="210" t="s">
        <v>278</v>
      </c>
      <c r="B9" s="205">
        <v>38</v>
      </c>
      <c r="C9" s="205">
        <v>20</v>
      </c>
      <c r="D9" s="205">
        <v>31</v>
      </c>
      <c r="E9" s="205">
        <v>20</v>
      </c>
      <c r="F9" s="205">
        <v>7</v>
      </c>
      <c r="G9" s="205" t="s">
        <v>2764</v>
      </c>
      <c r="H9" s="601" t="s">
        <v>2380</v>
      </c>
      <c r="J9" s="864"/>
      <c r="S9" s="859"/>
      <c r="T9" s="859"/>
      <c r="U9" s="859"/>
    </row>
    <row r="10" spans="1:21">
      <c r="A10" s="210" t="s">
        <v>279</v>
      </c>
      <c r="B10" s="205">
        <v>431</v>
      </c>
      <c r="C10" s="205">
        <v>26</v>
      </c>
      <c r="D10" s="205">
        <v>274</v>
      </c>
      <c r="E10" s="205">
        <v>25</v>
      </c>
      <c r="F10" s="205">
        <v>157</v>
      </c>
      <c r="G10" s="205">
        <v>1</v>
      </c>
      <c r="H10" s="601" t="s">
        <v>2978</v>
      </c>
      <c r="J10" s="864"/>
      <c r="S10" s="859"/>
      <c r="T10" s="859"/>
      <c r="U10" s="859"/>
    </row>
    <row r="11" spans="1:21">
      <c r="A11" s="210" t="s">
        <v>280</v>
      </c>
      <c r="B11" s="205">
        <v>2</v>
      </c>
      <c r="C11" s="205" t="s">
        <v>2764</v>
      </c>
      <c r="D11" s="205">
        <v>1</v>
      </c>
      <c r="E11" s="205" t="s">
        <v>2764</v>
      </c>
      <c r="F11" s="205">
        <v>1</v>
      </c>
      <c r="G11" s="205" t="s">
        <v>2764</v>
      </c>
      <c r="H11" s="601" t="s">
        <v>281</v>
      </c>
      <c r="S11" s="859"/>
      <c r="T11" s="859"/>
      <c r="U11" s="859"/>
    </row>
    <row r="12" spans="1:21">
      <c r="A12" s="210" t="s">
        <v>282</v>
      </c>
      <c r="B12" s="205">
        <v>497</v>
      </c>
      <c r="C12" s="205" t="s">
        <v>2764</v>
      </c>
      <c r="D12" s="205">
        <v>345</v>
      </c>
      <c r="E12" s="205" t="s">
        <v>2764</v>
      </c>
      <c r="F12" s="205">
        <v>152</v>
      </c>
      <c r="G12" s="205" t="s">
        <v>2764</v>
      </c>
      <c r="H12" s="601" t="s">
        <v>283</v>
      </c>
      <c r="S12" s="859"/>
      <c r="T12" s="859"/>
      <c r="U12" s="859"/>
    </row>
    <row r="13" spans="1:21" ht="13.5">
      <c r="A13" s="210" t="s">
        <v>1936</v>
      </c>
      <c r="B13" s="205">
        <v>933</v>
      </c>
      <c r="C13" s="205">
        <v>2</v>
      </c>
      <c r="D13" s="205">
        <v>634</v>
      </c>
      <c r="E13" s="205">
        <v>2</v>
      </c>
      <c r="F13" s="205">
        <v>299</v>
      </c>
      <c r="G13" s="205" t="s">
        <v>2764</v>
      </c>
      <c r="H13" s="601" t="s">
        <v>2383</v>
      </c>
      <c r="S13" s="859"/>
      <c r="T13" s="859"/>
      <c r="U13" s="859"/>
    </row>
    <row r="14" spans="1:21" ht="13.5" customHeight="1">
      <c r="A14" s="210" t="s">
        <v>1850</v>
      </c>
      <c r="B14" s="205"/>
      <c r="C14" s="205"/>
      <c r="D14" s="205"/>
      <c r="E14" s="205"/>
      <c r="F14" s="205"/>
      <c r="G14" s="205"/>
      <c r="H14" s="601" t="s">
        <v>339</v>
      </c>
      <c r="S14" s="859"/>
      <c r="T14" s="859"/>
      <c r="U14" s="859"/>
    </row>
    <row r="15" spans="1:21">
      <c r="A15" s="209" t="s">
        <v>145</v>
      </c>
      <c r="B15" s="205">
        <v>2320</v>
      </c>
      <c r="C15" s="205">
        <v>765</v>
      </c>
      <c r="D15" s="205">
        <v>1345</v>
      </c>
      <c r="E15" s="205">
        <v>626</v>
      </c>
      <c r="F15" s="205">
        <v>975</v>
      </c>
      <c r="G15" s="205">
        <v>139</v>
      </c>
      <c r="H15" s="603" t="s">
        <v>146</v>
      </c>
      <c r="S15" s="859"/>
      <c r="T15" s="859"/>
      <c r="U15" s="859"/>
    </row>
    <row r="16" spans="1:21">
      <c r="A16" s="209" t="s">
        <v>284</v>
      </c>
      <c r="B16" s="205">
        <v>727</v>
      </c>
      <c r="C16" s="205">
        <v>592</v>
      </c>
      <c r="D16" s="205">
        <v>555</v>
      </c>
      <c r="E16" s="205">
        <v>499</v>
      </c>
      <c r="F16" s="205">
        <v>172</v>
      </c>
      <c r="G16" s="205">
        <v>93</v>
      </c>
      <c r="H16" s="603" t="s">
        <v>285</v>
      </c>
      <c r="S16" s="859"/>
      <c r="T16" s="859"/>
      <c r="U16" s="859"/>
    </row>
    <row r="17" spans="1:21" ht="13.5">
      <c r="A17" s="210" t="s">
        <v>1822</v>
      </c>
      <c r="B17" s="205">
        <v>1024</v>
      </c>
      <c r="C17" s="205">
        <v>53</v>
      </c>
      <c r="D17" s="205">
        <v>762</v>
      </c>
      <c r="E17" s="205">
        <v>47</v>
      </c>
      <c r="F17" s="205">
        <v>262</v>
      </c>
      <c r="G17" s="205">
        <v>6</v>
      </c>
      <c r="H17" s="601" t="s">
        <v>2384</v>
      </c>
      <c r="S17" s="859"/>
      <c r="T17" s="859"/>
      <c r="U17" s="859"/>
    </row>
    <row r="18" spans="1:21">
      <c r="A18" s="210" t="s">
        <v>286</v>
      </c>
      <c r="B18" s="205">
        <v>1199</v>
      </c>
      <c r="C18" s="205">
        <v>674</v>
      </c>
      <c r="D18" s="205">
        <v>963</v>
      </c>
      <c r="E18" s="205">
        <v>611</v>
      </c>
      <c r="F18" s="205">
        <v>236</v>
      </c>
      <c r="G18" s="205">
        <v>63</v>
      </c>
      <c r="H18" s="601" t="s">
        <v>153</v>
      </c>
      <c r="S18" s="859"/>
      <c r="T18" s="859"/>
      <c r="U18" s="859"/>
    </row>
    <row r="19" spans="1:21">
      <c r="A19" s="210" t="s">
        <v>154</v>
      </c>
      <c r="B19" s="205">
        <v>161</v>
      </c>
      <c r="C19" s="205">
        <v>126</v>
      </c>
      <c r="D19" s="205">
        <v>150</v>
      </c>
      <c r="E19" s="205">
        <v>126</v>
      </c>
      <c r="F19" s="205">
        <v>11</v>
      </c>
      <c r="G19" s="205" t="s">
        <v>2764</v>
      </c>
      <c r="H19" s="601" t="s">
        <v>155</v>
      </c>
      <c r="S19" s="859"/>
      <c r="T19" s="859"/>
      <c r="U19" s="859"/>
    </row>
    <row r="20" spans="1:21" ht="13.5" customHeight="1">
      <c r="A20" s="210" t="s">
        <v>152</v>
      </c>
      <c r="B20" s="205">
        <v>918</v>
      </c>
      <c r="C20" s="205">
        <v>188</v>
      </c>
      <c r="D20" s="205">
        <v>605</v>
      </c>
      <c r="E20" s="205">
        <v>122</v>
      </c>
      <c r="F20" s="205">
        <v>313</v>
      </c>
      <c r="G20" s="205">
        <v>66</v>
      </c>
      <c r="H20" s="601" t="s">
        <v>2949</v>
      </c>
      <c r="S20" s="859"/>
      <c r="T20" s="859"/>
      <c r="U20" s="859"/>
    </row>
    <row r="21" spans="1:21">
      <c r="A21" s="210" t="s">
        <v>287</v>
      </c>
      <c r="B21" s="205">
        <v>2</v>
      </c>
      <c r="C21" s="205" t="s">
        <v>2764</v>
      </c>
      <c r="D21" s="205">
        <v>2</v>
      </c>
      <c r="E21" s="205" t="s">
        <v>2764</v>
      </c>
      <c r="F21" s="205" t="s">
        <v>2764</v>
      </c>
      <c r="G21" s="205" t="s">
        <v>2764</v>
      </c>
      <c r="H21" s="601" t="s">
        <v>288</v>
      </c>
      <c r="S21" s="859"/>
      <c r="T21" s="859"/>
      <c r="U21" s="859"/>
    </row>
    <row r="22" spans="1:21">
      <c r="A22" s="210" t="s">
        <v>1722</v>
      </c>
      <c r="B22" s="205">
        <v>4</v>
      </c>
      <c r="C22" s="205" t="s">
        <v>2764</v>
      </c>
      <c r="D22" s="205">
        <v>2</v>
      </c>
      <c r="E22" s="205" t="s">
        <v>2764</v>
      </c>
      <c r="F22" s="205">
        <v>2</v>
      </c>
      <c r="G22" s="205" t="s">
        <v>2764</v>
      </c>
      <c r="H22" s="601" t="s">
        <v>1726</v>
      </c>
      <c r="S22" s="859"/>
      <c r="T22" s="859"/>
      <c r="U22" s="859"/>
    </row>
    <row r="23" spans="1:21">
      <c r="A23" s="210" t="s">
        <v>289</v>
      </c>
      <c r="B23" s="205">
        <v>21</v>
      </c>
      <c r="C23" s="205" t="s">
        <v>2764</v>
      </c>
      <c r="D23" s="205">
        <v>17</v>
      </c>
      <c r="E23" s="205" t="s">
        <v>2764</v>
      </c>
      <c r="F23" s="205">
        <v>4</v>
      </c>
      <c r="G23" s="205" t="s">
        <v>2764</v>
      </c>
      <c r="H23" s="601" t="s">
        <v>290</v>
      </c>
      <c r="S23" s="859"/>
      <c r="T23" s="859"/>
      <c r="U23" s="859"/>
    </row>
    <row r="24" spans="1:21">
      <c r="A24" s="158"/>
      <c r="B24" s="587"/>
      <c r="C24" s="587"/>
      <c r="D24" s="587"/>
      <c r="E24" s="587"/>
      <c r="F24" s="587"/>
      <c r="G24" s="587"/>
      <c r="H24" s="587"/>
    </row>
    <row r="25" spans="1:21" ht="12.75" customHeight="1">
      <c r="A25" s="1498" t="s">
        <v>1600</v>
      </c>
      <c r="B25" s="1498"/>
      <c r="C25" s="1498"/>
      <c r="D25" s="1498"/>
      <c r="E25" s="1498"/>
    </row>
    <row r="26" spans="1:21">
      <c r="A26" s="1510" t="s">
        <v>1642</v>
      </c>
      <c r="B26" s="1510"/>
      <c r="C26" s="1510"/>
      <c r="D26" s="1510"/>
      <c r="E26" s="1510"/>
      <c r="F26" s="1510"/>
    </row>
    <row r="28" spans="1:21">
      <c r="B28" s="859"/>
      <c r="D28" s="859"/>
    </row>
    <row r="29" spans="1:21">
      <c r="B29" s="859"/>
      <c r="D29" s="859"/>
    </row>
    <row r="30" spans="1:21">
      <c r="B30" s="859"/>
      <c r="D30" s="859"/>
    </row>
    <row r="31" spans="1:21">
      <c r="B31" s="859"/>
      <c r="D31" s="859"/>
    </row>
    <row r="32" spans="1:21">
      <c r="B32" s="859"/>
      <c r="D32" s="859"/>
    </row>
    <row r="33" spans="2:4">
      <c r="B33" s="859"/>
      <c r="D33" s="859"/>
    </row>
    <row r="34" spans="2:4">
      <c r="B34" s="859"/>
      <c r="D34" s="859"/>
    </row>
    <row r="35" spans="2:4">
      <c r="B35" s="859"/>
      <c r="D35" s="859"/>
    </row>
    <row r="36" spans="2:4">
      <c r="B36" s="859"/>
      <c r="D36" s="859"/>
    </row>
    <row r="37" spans="2:4">
      <c r="B37" s="859"/>
      <c r="D37" s="859"/>
    </row>
    <row r="38" spans="2:4">
      <c r="B38" s="859"/>
      <c r="D38" s="859"/>
    </row>
    <row r="39" spans="2:4">
      <c r="B39" s="859"/>
      <c r="D39" s="859"/>
    </row>
    <row r="40" spans="2:4">
      <c r="B40" s="859"/>
      <c r="D40" s="859"/>
    </row>
    <row r="41" spans="2:4">
      <c r="B41" s="859"/>
      <c r="D41" s="859"/>
    </row>
    <row r="42" spans="2:4">
      <c r="B42" s="859"/>
      <c r="D42" s="859"/>
    </row>
    <row r="43" spans="2:4">
      <c r="B43" s="859"/>
      <c r="D43" s="859"/>
    </row>
    <row r="44" spans="2:4">
      <c r="B44" s="859"/>
    </row>
    <row r="45" spans="2:4">
      <c r="B45" s="859"/>
    </row>
    <row r="46" spans="2:4">
      <c r="B46" s="859"/>
    </row>
    <row r="47" spans="2:4">
      <c r="B47" s="859"/>
    </row>
    <row r="48" spans="2:4">
      <c r="B48" s="859"/>
    </row>
    <row r="49" spans="2:2">
      <c r="B49" s="859"/>
    </row>
    <row r="50" spans="2:2">
      <c r="B50" s="859"/>
    </row>
    <row r="51" spans="2:2">
      <c r="B51" s="859"/>
    </row>
    <row r="52" spans="2:2">
      <c r="B52" s="859"/>
    </row>
    <row r="53" spans="2:2">
      <c r="B53" s="859"/>
    </row>
    <row r="54" spans="2:2">
      <c r="B54" s="859"/>
    </row>
    <row r="55" spans="2:2">
      <c r="B55" s="859"/>
    </row>
    <row r="56" spans="2:2">
      <c r="B56" s="859"/>
    </row>
    <row r="57" spans="2:2">
      <c r="B57" s="859"/>
    </row>
    <row r="58" spans="2:2">
      <c r="B58" s="859"/>
    </row>
    <row r="59" spans="2:2">
      <c r="B59" s="859"/>
    </row>
    <row r="60" spans="2:2">
      <c r="B60" s="859"/>
    </row>
    <row r="61" spans="2:2">
      <c r="B61" s="859"/>
    </row>
    <row r="62" spans="2:2">
      <c r="B62" s="859"/>
    </row>
    <row r="63" spans="2:2">
      <c r="B63" s="859"/>
    </row>
    <row r="64" spans="2:2">
      <c r="B64" s="859"/>
    </row>
  </sheetData>
  <mergeCells count="9">
    <mergeCell ref="A26:F26"/>
    <mergeCell ref="A3:H3"/>
    <mergeCell ref="A4:H4"/>
    <mergeCell ref="A5:A6"/>
    <mergeCell ref="B5:C5"/>
    <mergeCell ref="D5:E5"/>
    <mergeCell ref="F5:G5"/>
    <mergeCell ref="H5:H6"/>
    <mergeCell ref="A25:E25"/>
  </mergeCells>
  <hyperlinks>
    <hyperlink ref="A1" location="'SPIS TABLIC'!A1" display="POWRÓT/BACK"/>
  </hyperlinks>
  <pageMargins left="0.75" right="0.75" top="1" bottom="1" header="0.5" footer="0.5"/>
  <pageSetup paperSize="9" scale="54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4.7109375" style="576" customWidth="1"/>
    <col min="2" max="4" width="14" style="576" customWidth="1"/>
    <col min="5" max="5" width="25.140625" style="576" customWidth="1"/>
    <col min="6" max="16384" width="9.140625" style="576"/>
  </cols>
  <sheetData>
    <row r="1" spans="1:9" ht="15">
      <c r="A1" s="521" t="s">
        <v>1872</v>
      </c>
    </row>
    <row r="3" spans="1:9" ht="17.25" customHeight="1">
      <c r="A3" s="1610" t="s">
        <v>2650</v>
      </c>
      <c r="B3" s="1610"/>
      <c r="C3" s="1610"/>
      <c r="D3" s="1610"/>
      <c r="E3" s="1610"/>
      <c r="F3" s="1610"/>
      <c r="G3" s="1610"/>
      <c r="H3" s="1610"/>
    </row>
    <row r="4" spans="1:9" ht="15" customHeight="1">
      <c r="A4" s="713" t="s">
        <v>2649</v>
      </c>
      <c r="B4" s="586"/>
      <c r="C4" s="586"/>
      <c r="D4" s="586"/>
      <c r="E4" s="66"/>
      <c r="F4" s="66"/>
      <c r="G4" s="66"/>
      <c r="H4" s="66"/>
      <c r="I4" s="66"/>
    </row>
    <row r="5" spans="1:9" ht="27.75" customHeight="1">
      <c r="A5" s="566" t="s">
        <v>292</v>
      </c>
      <c r="B5" s="567" t="s">
        <v>2186</v>
      </c>
      <c r="C5" s="567" t="s">
        <v>2370</v>
      </c>
      <c r="D5" s="567" t="s">
        <v>2371</v>
      </c>
      <c r="E5" s="605" t="s">
        <v>293</v>
      </c>
    </row>
    <row r="6" spans="1:9" ht="16.5" customHeight="1">
      <c r="A6" s="231" t="s">
        <v>294</v>
      </c>
      <c r="B6" s="232">
        <v>23589</v>
      </c>
      <c r="C6" s="232">
        <v>12639</v>
      </c>
      <c r="D6" s="232">
        <v>10950</v>
      </c>
      <c r="E6" s="635" t="s">
        <v>295</v>
      </c>
    </row>
    <row r="7" spans="1:9" ht="15" customHeight="1">
      <c r="A7" s="207" t="s">
        <v>296</v>
      </c>
      <c r="B7" s="205">
        <v>18816</v>
      </c>
      <c r="C7" s="205">
        <v>11070</v>
      </c>
      <c r="D7" s="205">
        <v>7746</v>
      </c>
      <c r="E7" s="599" t="s">
        <v>297</v>
      </c>
    </row>
    <row r="8" spans="1:9" ht="15" customHeight="1">
      <c r="A8" s="207" t="s">
        <v>298</v>
      </c>
      <c r="B8" s="205">
        <v>19167</v>
      </c>
      <c r="C8" s="205">
        <v>9877</v>
      </c>
      <c r="D8" s="205">
        <v>9290</v>
      </c>
      <c r="E8" s="599" t="s">
        <v>299</v>
      </c>
    </row>
    <row r="9" spans="1:9" ht="15.75" customHeight="1">
      <c r="A9" s="207" t="s">
        <v>300</v>
      </c>
      <c r="B9" s="205">
        <v>2891</v>
      </c>
      <c r="C9" s="205">
        <v>1969</v>
      </c>
      <c r="D9" s="205">
        <v>922</v>
      </c>
      <c r="E9" s="599" t="s">
        <v>301</v>
      </c>
    </row>
    <row r="10" spans="1:9">
      <c r="A10" s="846"/>
      <c r="E10" s="40"/>
    </row>
  </sheetData>
  <mergeCells count="1">
    <mergeCell ref="A3:H3"/>
  </mergeCells>
  <hyperlinks>
    <hyperlink ref="A1" location="'SPIS TABLIC'!A1" display="POWRÓT/BACK"/>
  </hyperlinks>
  <pageMargins left="0.7" right="0.7" top="0.75" bottom="0.75" header="0.3" footer="0.3"/>
  <pageSetup paperSize="9" scale="74" orientation="portrait" horizontalDpi="4294967293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62.140625" style="576" customWidth="1"/>
    <col min="2" max="7" width="9.140625" style="576"/>
    <col min="8" max="8" width="53.85546875" style="576" customWidth="1"/>
    <col min="9" max="16384" width="9.140625" style="576"/>
  </cols>
  <sheetData>
    <row r="1" spans="1:8" ht="15">
      <c r="A1" s="521" t="s">
        <v>1872</v>
      </c>
    </row>
    <row r="3" spans="1:8" ht="17.25" customHeight="1">
      <c r="A3" s="586" t="s">
        <v>2651</v>
      </c>
    </row>
    <row r="4" spans="1:8" ht="15.75" customHeight="1">
      <c r="A4" s="713" t="s">
        <v>2703</v>
      </c>
    </row>
    <row r="5" spans="1:8" ht="30" customHeight="1">
      <c r="A5" s="1492" t="s">
        <v>0</v>
      </c>
      <c r="B5" s="1493" t="s">
        <v>2381</v>
      </c>
      <c r="C5" s="1493"/>
      <c r="D5" s="1493" t="s">
        <v>2377</v>
      </c>
      <c r="E5" s="1493"/>
      <c r="F5" s="1493" t="s">
        <v>2371</v>
      </c>
      <c r="G5" s="1493"/>
      <c r="H5" s="1494" t="s">
        <v>1</v>
      </c>
    </row>
    <row r="6" spans="1:8" ht="60">
      <c r="A6" s="1492"/>
      <c r="B6" s="567" t="s">
        <v>2382</v>
      </c>
      <c r="C6" s="567" t="s">
        <v>2975</v>
      </c>
      <c r="D6" s="567" t="s">
        <v>2386</v>
      </c>
      <c r="E6" s="913" t="s">
        <v>2975</v>
      </c>
      <c r="F6" s="567" t="s">
        <v>2386</v>
      </c>
      <c r="G6" s="913" t="s">
        <v>2975</v>
      </c>
      <c r="H6" s="1494"/>
    </row>
    <row r="7" spans="1:8" ht="18" customHeight="1">
      <c r="A7" s="350" t="s">
        <v>1821</v>
      </c>
      <c r="B7" s="227">
        <v>203944</v>
      </c>
      <c r="C7" s="227">
        <v>98160</v>
      </c>
      <c r="D7" s="227">
        <v>120083</v>
      </c>
      <c r="E7" s="227">
        <v>57711</v>
      </c>
      <c r="F7" s="227">
        <v>83861</v>
      </c>
      <c r="G7" s="227">
        <v>40449</v>
      </c>
      <c r="H7" s="707" t="s">
        <v>303</v>
      </c>
    </row>
    <row r="8" spans="1:8" ht="14.25" customHeight="1">
      <c r="A8" s="207" t="s">
        <v>1623</v>
      </c>
      <c r="B8" s="205">
        <v>203206</v>
      </c>
      <c r="C8" s="205">
        <v>97871</v>
      </c>
      <c r="D8" s="205">
        <v>119484</v>
      </c>
      <c r="E8" s="205">
        <v>57472</v>
      </c>
      <c r="F8" s="205">
        <v>83722</v>
      </c>
      <c r="G8" s="205">
        <v>40399</v>
      </c>
      <c r="H8" s="598" t="s">
        <v>1625</v>
      </c>
    </row>
    <row r="9" spans="1:8">
      <c r="A9" s="210" t="s">
        <v>304</v>
      </c>
      <c r="B9" s="205">
        <v>129811</v>
      </c>
      <c r="C9" s="205">
        <v>62476</v>
      </c>
      <c r="D9" s="205">
        <v>69052</v>
      </c>
      <c r="E9" s="205">
        <v>33231</v>
      </c>
      <c r="F9" s="205">
        <v>60759</v>
      </c>
      <c r="G9" s="205">
        <v>29245</v>
      </c>
      <c r="H9" s="601" t="s">
        <v>305</v>
      </c>
    </row>
    <row r="10" spans="1:8">
      <c r="A10" s="210" t="s">
        <v>306</v>
      </c>
      <c r="B10" s="205">
        <v>65639</v>
      </c>
      <c r="C10" s="205">
        <v>31772</v>
      </c>
      <c r="D10" s="205">
        <v>45091</v>
      </c>
      <c r="E10" s="205">
        <v>21754</v>
      </c>
      <c r="F10" s="205">
        <v>20548</v>
      </c>
      <c r="G10" s="205">
        <v>10018</v>
      </c>
      <c r="H10" s="601" t="s">
        <v>307</v>
      </c>
    </row>
    <row r="11" spans="1:8">
      <c r="A11" s="210" t="s">
        <v>308</v>
      </c>
      <c r="B11" s="205">
        <v>186</v>
      </c>
      <c r="C11" s="205">
        <v>90</v>
      </c>
      <c r="D11" s="205">
        <v>169</v>
      </c>
      <c r="E11" s="205">
        <v>84</v>
      </c>
      <c r="F11" s="205">
        <v>17</v>
      </c>
      <c r="G11" s="205">
        <v>6</v>
      </c>
      <c r="H11" s="601" t="s">
        <v>309</v>
      </c>
    </row>
    <row r="12" spans="1:8" ht="24">
      <c r="A12" s="210" t="s">
        <v>310</v>
      </c>
      <c r="B12" s="281">
        <v>7</v>
      </c>
      <c r="C12" s="205">
        <v>5</v>
      </c>
      <c r="D12" s="205">
        <v>4</v>
      </c>
      <c r="E12" s="205">
        <v>3</v>
      </c>
      <c r="F12" s="205">
        <v>3</v>
      </c>
      <c r="G12" s="205">
        <v>2</v>
      </c>
      <c r="H12" s="601" t="s">
        <v>1868</v>
      </c>
    </row>
    <row r="13" spans="1:8" ht="24">
      <c r="A13" s="210" t="s">
        <v>312</v>
      </c>
      <c r="B13" s="205">
        <v>46</v>
      </c>
      <c r="C13" s="205">
        <v>16</v>
      </c>
      <c r="D13" s="205">
        <v>27</v>
      </c>
      <c r="E13" s="205">
        <v>3</v>
      </c>
      <c r="F13" s="205">
        <v>19</v>
      </c>
      <c r="G13" s="205">
        <v>13</v>
      </c>
      <c r="H13" s="601" t="s">
        <v>1867</v>
      </c>
    </row>
    <row r="14" spans="1:8" ht="24">
      <c r="A14" s="210" t="s">
        <v>313</v>
      </c>
      <c r="B14" s="205">
        <v>138</v>
      </c>
      <c r="C14" s="205">
        <v>61</v>
      </c>
      <c r="D14" s="205">
        <v>46</v>
      </c>
      <c r="E14" s="205">
        <v>26</v>
      </c>
      <c r="F14" s="205">
        <v>92</v>
      </c>
      <c r="G14" s="205">
        <v>35</v>
      </c>
      <c r="H14" s="601" t="s">
        <v>2145</v>
      </c>
    </row>
    <row r="15" spans="1:8" ht="26.25" customHeight="1">
      <c r="A15" s="210" t="s">
        <v>351</v>
      </c>
      <c r="B15" s="205">
        <v>10</v>
      </c>
      <c r="C15" s="205">
        <v>5</v>
      </c>
      <c r="D15" s="205" t="s">
        <v>2764</v>
      </c>
      <c r="E15" s="205" t="s">
        <v>2764</v>
      </c>
      <c r="F15" s="205">
        <v>10</v>
      </c>
      <c r="G15" s="205">
        <v>5</v>
      </c>
      <c r="H15" s="601" t="s">
        <v>352</v>
      </c>
    </row>
    <row r="16" spans="1:8" ht="14.25" customHeight="1">
      <c r="A16" s="210" t="s">
        <v>1622</v>
      </c>
      <c r="B16" s="205">
        <v>7369</v>
      </c>
      <c r="C16" s="205">
        <v>3446</v>
      </c>
      <c r="D16" s="205">
        <v>5095</v>
      </c>
      <c r="E16" s="205">
        <v>2371</v>
      </c>
      <c r="F16" s="205">
        <v>2274</v>
      </c>
      <c r="G16" s="205">
        <v>1075</v>
      </c>
      <c r="H16" s="601" t="s">
        <v>314</v>
      </c>
    </row>
    <row r="17" spans="1:8" ht="14.25" customHeight="1">
      <c r="A17" s="207" t="s">
        <v>1624</v>
      </c>
      <c r="B17" s="205"/>
      <c r="C17" s="205"/>
      <c r="D17" s="205"/>
      <c r="E17" s="205"/>
      <c r="F17" s="205"/>
      <c r="G17" s="205"/>
      <c r="H17" s="598" t="s">
        <v>2149</v>
      </c>
    </row>
    <row r="18" spans="1:8">
      <c r="A18" s="210" t="s">
        <v>2385</v>
      </c>
      <c r="B18" s="205">
        <v>308</v>
      </c>
      <c r="C18" s="205">
        <v>77</v>
      </c>
      <c r="D18" s="205">
        <v>209</v>
      </c>
      <c r="E18" s="205">
        <v>48</v>
      </c>
      <c r="F18" s="205">
        <v>99</v>
      </c>
      <c r="G18" s="205">
        <v>29</v>
      </c>
      <c r="H18" s="601" t="s">
        <v>315</v>
      </c>
    </row>
    <row r="19" spans="1:8">
      <c r="A19" s="210" t="s">
        <v>316</v>
      </c>
      <c r="B19" s="205">
        <v>430</v>
      </c>
      <c r="C19" s="205">
        <v>212</v>
      </c>
      <c r="D19" s="205">
        <v>390</v>
      </c>
      <c r="E19" s="205">
        <v>191</v>
      </c>
      <c r="F19" s="205">
        <v>40</v>
      </c>
      <c r="G19" s="205">
        <v>21</v>
      </c>
      <c r="H19" s="715" t="s">
        <v>2124</v>
      </c>
    </row>
  </sheetData>
  <mergeCells count="5">
    <mergeCell ref="A5:A6"/>
    <mergeCell ref="B5:C5"/>
    <mergeCell ref="D5:E5"/>
    <mergeCell ref="F5:G5"/>
    <mergeCell ref="H5:H6"/>
  </mergeCells>
  <hyperlinks>
    <hyperlink ref="A1" location="'SPIS TABLIC'!A1" display="POWRÓT/BACK"/>
  </hyperlinks>
  <pageMargins left="0.75" right="0.75" top="1" bottom="1" header="0.5" footer="0.5"/>
  <pageSetup paperSize="9" scale="53" fitToWidth="0" fitToHeight="0" orientation="portrait" cellComments="asDisplayed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H28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4.7109375" style="576" customWidth="1"/>
    <col min="2" max="7" width="10.7109375" style="576" customWidth="1"/>
    <col min="8" max="8" width="31.5703125" style="576" customWidth="1"/>
    <col min="9" max="9" width="13.7109375" style="576" customWidth="1"/>
    <col min="10" max="16384" width="9.140625" style="576"/>
  </cols>
  <sheetData>
    <row r="1" spans="1:8" ht="15">
      <c r="A1" s="521" t="s">
        <v>1872</v>
      </c>
    </row>
    <row r="3" spans="1:8">
      <c r="A3" s="579" t="s">
        <v>2652</v>
      </c>
    </row>
    <row r="4" spans="1:8">
      <c r="A4" s="604" t="s">
        <v>2653</v>
      </c>
    </row>
    <row r="7" spans="1:8">
      <c r="A7" s="576" t="s">
        <v>2655</v>
      </c>
    </row>
    <row r="8" spans="1:8">
      <c r="A8" s="713" t="s">
        <v>2654</v>
      </c>
    </row>
    <row r="9" spans="1:8" ht="38.25" customHeight="1">
      <c r="A9" s="1492" t="s">
        <v>0</v>
      </c>
      <c r="B9" s="1493" t="s">
        <v>2183</v>
      </c>
      <c r="C9" s="1493" t="s">
        <v>2360</v>
      </c>
      <c r="D9" s="1493" t="s">
        <v>2387</v>
      </c>
      <c r="E9" s="1493"/>
      <c r="F9" s="1493" t="s">
        <v>2179</v>
      </c>
      <c r="G9" s="1493"/>
      <c r="H9" s="1529" t="s">
        <v>1</v>
      </c>
    </row>
    <row r="10" spans="1:8" ht="48">
      <c r="A10" s="1492"/>
      <c r="B10" s="1493"/>
      <c r="C10" s="1493"/>
      <c r="D10" s="567" t="s">
        <v>2184</v>
      </c>
      <c r="E10" s="567" t="s">
        <v>2975</v>
      </c>
      <c r="F10" s="567" t="s">
        <v>2184</v>
      </c>
      <c r="G10" s="913" t="s">
        <v>2975</v>
      </c>
      <c r="H10" s="1529"/>
    </row>
    <row r="11" spans="1:8" ht="16.5" customHeight="1">
      <c r="A11" s="1501" t="s">
        <v>2388</v>
      </c>
      <c r="B11" s="1502"/>
      <c r="C11" s="1502"/>
      <c r="D11" s="1502"/>
      <c r="E11" s="1502"/>
      <c r="F11" s="1502"/>
      <c r="G11" s="1502"/>
      <c r="H11" s="1503"/>
    </row>
    <row r="12" spans="1:8" ht="18" customHeight="1">
      <c r="A12" s="225" t="s">
        <v>1820</v>
      </c>
      <c r="B12" s="229">
        <v>115</v>
      </c>
      <c r="C12" s="229">
        <v>1121</v>
      </c>
      <c r="D12" s="229">
        <v>23079</v>
      </c>
      <c r="E12" s="229">
        <v>11303</v>
      </c>
      <c r="F12" s="229">
        <v>21970</v>
      </c>
      <c r="G12" s="229">
        <v>10899</v>
      </c>
      <c r="H12" s="615" t="s">
        <v>318</v>
      </c>
    </row>
    <row r="13" spans="1:8">
      <c r="A13" s="210" t="s">
        <v>227</v>
      </c>
      <c r="B13" s="205"/>
      <c r="C13" s="205"/>
      <c r="D13" s="205"/>
      <c r="E13" s="205"/>
      <c r="F13" s="205"/>
      <c r="G13" s="205"/>
      <c r="H13" s="601" t="s">
        <v>228</v>
      </c>
    </row>
    <row r="14" spans="1:8" ht="14.25" customHeight="1">
      <c r="A14" s="351" t="s">
        <v>319</v>
      </c>
      <c r="B14" s="205">
        <v>11</v>
      </c>
      <c r="C14" s="205">
        <v>29</v>
      </c>
      <c r="D14" s="205">
        <v>614</v>
      </c>
      <c r="E14" s="205">
        <v>254</v>
      </c>
      <c r="F14" s="205">
        <v>627</v>
      </c>
      <c r="G14" s="205">
        <v>257</v>
      </c>
      <c r="H14" s="717" t="s">
        <v>320</v>
      </c>
    </row>
    <row r="15" spans="1:8">
      <c r="A15" s="351" t="s">
        <v>321</v>
      </c>
      <c r="B15" s="205">
        <v>22</v>
      </c>
      <c r="C15" s="205">
        <v>86</v>
      </c>
      <c r="D15" s="205">
        <v>549</v>
      </c>
      <c r="E15" s="205">
        <v>193</v>
      </c>
      <c r="F15" s="205">
        <v>416</v>
      </c>
      <c r="G15" s="205">
        <v>136</v>
      </c>
      <c r="H15" s="717" t="s">
        <v>234</v>
      </c>
    </row>
    <row r="16" spans="1:8" ht="18" customHeight="1">
      <c r="A16" s="1501" t="s">
        <v>2389</v>
      </c>
      <c r="B16" s="1502"/>
      <c r="C16" s="1502"/>
      <c r="D16" s="1502"/>
      <c r="E16" s="1502"/>
      <c r="F16" s="1502"/>
      <c r="G16" s="1502"/>
      <c r="H16" s="1503"/>
    </row>
    <row r="17" spans="1:8" ht="19.5" customHeight="1">
      <c r="A17" s="225" t="s">
        <v>1820</v>
      </c>
      <c r="B17" s="229">
        <v>68</v>
      </c>
      <c r="C17" s="229">
        <v>728</v>
      </c>
      <c r="D17" s="229">
        <v>15213</v>
      </c>
      <c r="E17" s="229">
        <v>7471</v>
      </c>
      <c r="F17" s="229">
        <v>14402</v>
      </c>
      <c r="G17" s="229">
        <v>7115</v>
      </c>
      <c r="H17" s="615" t="s">
        <v>318</v>
      </c>
    </row>
    <row r="18" spans="1:8">
      <c r="A18" s="210" t="s">
        <v>227</v>
      </c>
      <c r="B18" s="205"/>
      <c r="C18" s="205"/>
      <c r="D18" s="205"/>
      <c r="E18" s="205"/>
      <c r="F18" s="205"/>
      <c r="G18" s="205"/>
      <c r="H18" s="601" t="s">
        <v>228</v>
      </c>
    </row>
    <row r="19" spans="1:8" ht="15" customHeight="1">
      <c r="A19" s="351" t="s">
        <v>319</v>
      </c>
      <c r="B19" s="205">
        <v>10</v>
      </c>
      <c r="C19" s="205">
        <v>27</v>
      </c>
      <c r="D19" s="205">
        <v>555</v>
      </c>
      <c r="E19" s="205">
        <v>238</v>
      </c>
      <c r="F19" s="205">
        <v>583</v>
      </c>
      <c r="G19" s="205">
        <v>247</v>
      </c>
      <c r="H19" s="717" t="s">
        <v>320</v>
      </c>
    </row>
    <row r="20" spans="1:8">
      <c r="A20" s="351" t="s">
        <v>321</v>
      </c>
      <c r="B20" s="205">
        <v>19</v>
      </c>
      <c r="C20" s="205">
        <v>77</v>
      </c>
      <c r="D20" s="205">
        <v>490</v>
      </c>
      <c r="E20" s="205">
        <v>179</v>
      </c>
      <c r="F20" s="205">
        <v>360</v>
      </c>
      <c r="G20" s="205">
        <v>124</v>
      </c>
      <c r="H20" s="717" t="s">
        <v>234</v>
      </c>
    </row>
    <row r="21" spans="1:8" ht="21.75" customHeight="1">
      <c r="A21" s="1501" t="s">
        <v>2390</v>
      </c>
      <c r="B21" s="1502"/>
      <c r="C21" s="1502"/>
      <c r="D21" s="1502"/>
      <c r="E21" s="1502"/>
      <c r="F21" s="1502"/>
      <c r="G21" s="1502"/>
      <c r="H21" s="1503"/>
    </row>
    <row r="22" spans="1:8" ht="15.75" customHeight="1">
      <c r="A22" s="225" t="s">
        <v>1820</v>
      </c>
      <c r="B22" s="229">
        <v>47</v>
      </c>
      <c r="C22" s="229">
        <v>393</v>
      </c>
      <c r="D22" s="229">
        <v>7866</v>
      </c>
      <c r="E22" s="229">
        <v>3832</v>
      </c>
      <c r="F22" s="229">
        <v>7568</v>
      </c>
      <c r="G22" s="229">
        <v>3784</v>
      </c>
      <c r="H22" s="615" t="s">
        <v>318</v>
      </c>
    </row>
    <row r="23" spans="1:8">
      <c r="A23" s="210" t="s">
        <v>227</v>
      </c>
      <c r="B23" s="205"/>
      <c r="C23" s="205"/>
      <c r="D23" s="205"/>
      <c r="E23" s="205"/>
      <c r="F23" s="205"/>
      <c r="G23" s="205"/>
      <c r="H23" s="601" t="s">
        <v>228</v>
      </c>
    </row>
    <row r="24" spans="1:8" ht="15" customHeight="1">
      <c r="A24" s="351" t="s">
        <v>319</v>
      </c>
      <c r="B24" s="205">
        <v>1</v>
      </c>
      <c r="C24" s="205">
        <v>2</v>
      </c>
      <c r="D24" s="205">
        <v>59</v>
      </c>
      <c r="E24" s="205">
        <v>16</v>
      </c>
      <c r="F24" s="205">
        <v>44</v>
      </c>
      <c r="G24" s="205">
        <v>10</v>
      </c>
      <c r="H24" s="717" t="s">
        <v>320</v>
      </c>
    </row>
    <row r="25" spans="1:8">
      <c r="A25" s="351" t="s">
        <v>321</v>
      </c>
      <c r="B25" s="205">
        <v>3</v>
      </c>
      <c r="C25" s="205">
        <v>9</v>
      </c>
      <c r="D25" s="205">
        <v>59</v>
      </c>
      <c r="E25" s="205">
        <v>14</v>
      </c>
      <c r="F25" s="205">
        <v>56</v>
      </c>
      <c r="G25" s="205">
        <v>12</v>
      </c>
      <c r="H25" s="717" t="s">
        <v>234</v>
      </c>
    </row>
    <row r="26" spans="1:8">
      <c r="A26" s="157"/>
      <c r="B26" s="6"/>
      <c r="C26" s="6"/>
      <c r="D26" s="6"/>
      <c r="E26" s="6"/>
      <c r="F26" s="6"/>
      <c r="G26" s="6"/>
      <c r="H26" s="716"/>
    </row>
    <row r="27" spans="1:8" ht="15" customHeight="1">
      <c r="A27" s="587" t="s">
        <v>110</v>
      </c>
      <c r="B27" s="587"/>
      <c r="C27" s="861"/>
      <c r="D27" s="861"/>
      <c r="E27" s="861"/>
      <c r="F27" s="861"/>
      <c r="G27" s="861"/>
      <c r="H27" s="587"/>
    </row>
    <row r="28" spans="1:8">
      <c r="A28" s="627" t="s">
        <v>111</v>
      </c>
      <c r="B28" s="587"/>
      <c r="C28" s="587"/>
      <c r="D28" s="587"/>
      <c r="E28" s="587"/>
      <c r="F28" s="587"/>
      <c r="G28" s="587"/>
      <c r="H28" s="587"/>
    </row>
  </sheetData>
  <mergeCells count="9">
    <mergeCell ref="A11:H11"/>
    <mergeCell ref="A16:H16"/>
    <mergeCell ref="A21:H21"/>
    <mergeCell ref="A9:A10"/>
    <mergeCell ref="B9:B10"/>
    <mergeCell ref="C9:C10"/>
    <mergeCell ref="D9:E9"/>
    <mergeCell ref="F9:G9"/>
    <mergeCell ref="H9:H10"/>
  </mergeCells>
  <hyperlinks>
    <hyperlink ref="A1" location="'SPIS TABLIC'!A1" display="POWRÓT/BACK"/>
  </hyperlinks>
  <pageMargins left="0.75" right="0.75" top="1" bottom="1" header="0.5" footer="0.5"/>
  <pageSetup paperSize="9" scale="66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J19"/>
  <sheetViews>
    <sheetView zoomScaleNormal="100" zoomScaleSheetLayoutView="100" workbookViewId="0"/>
  </sheetViews>
  <sheetFormatPr defaultColWidth="9.140625" defaultRowHeight="12.75"/>
  <cols>
    <col min="1" max="1" width="38.85546875" style="576" customWidth="1"/>
    <col min="2" max="4" width="10.7109375" style="576" customWidth="1"/>
    <col min="5" max="5" width="11.42578125" style="576" customWidth="1"/>
    <col min="6" max="6" width="10.7109375" style="576" customWidth="1"/>
    <col min="7" max="7" width="11.7109375" style="576" customWidth="1"/>
    <col min="8" max="8" width="42.42578125" style="576" customWidth="1"/>
    <col min="9" max="16384" width="9.140625" style="576"/>
  </cols>
  <sheetData>
    <row r="1" spans="1:10" ht="15">
      <c r="A1" s="521" t="s">
        <v>1872</v>
      </c>
    </row>
    <row r="3" spans="1:10" ht="14.25">
      <c r="A3" s="1610" t="s">
        <v>2656</v>
      </c>
      <c r="B3" s="1610"/>
      <c r="C3" s="1610"/>
      <c r="D3" s="1610"/>
      <c r="E3" s="1610"/>
      <c r="F3" s="1610"/>
      <c r="G3" s="1610"/>
      <c r="H3" s="1610"/>
      <c r="I3" s="202"/>
    </row>
    <row r="4" spans="1:10" ht="14.25" customHeight="1">
      <c r="A4" s="1608" t="s">
        <v>2980</v>
      </c>
      <c r="B4" s="1608"/>
      <c r="C4" s="1608"/>
      <c r="D4" s="1608"/>
      <c r="E4" s="1608"/>
      <c r="F4" s="1608"/>
      <c r="G4" s="1608"/>
      <c r="H4" s="1608"/>
      <c r="I4" s="202"/>
    </row>
    <row r="5" spans="1:10" ht="29.25" customHeight="1">
      <c r="A5" s="1492" t="s">
        <v>0</v>
      </c>
      <c r="B5" s="1493" t="s">
        <v>2177</v>
      </c>
      <c r="C5" s="1493" t="s">
        <v>2360</v>
      </c>
      <c r="D5" s="1493" t="s">
        <v>2387</v>
      </c>
      <c r="E5" s="1493"/>
      <c r="F5" s="1493" t="s">
        <v>2394</v>
      </c>
      <c r="G5" s="1493"/>
      <c r="H5" s="1494" t="s">
        <v>1</v>
      </c>
      <c r="I5" s="202"/>
    </row>
    <row r="6" spans="1:10" ht="48">
      <c r="A6" s="1492"/>
      <c r="B6" s="1493"/>
      <c r="C6" s="1493"/>
      <c r="D6" s="567" t="s">
        <v>2184</v>
      </c>
      <c r="E6" s="567" t="s">
        <v>2975</v>
      </c>
      <c r="F6" s="567" t="s">
        <v>2184</v>
      </c>
      <c r="G6" s="567" t="s">
        <v>2975</v>
      </c>
      <c r="H6" s="1494"/>
      <c r="I6" s="202"/>
    </row>
    <row r="7" spans="1:10" ht="18.75" customHeight="1">
      <c r="A7" s="223" t="s">
        <v>1809</v>
      </c>
      <c r="B7" s="227">
        <v>115</v>
      </c>
      <c r="C7" s="227">
        <v>1121</v>
      </c>
      <c r="D7" s="227">
        <v>23079</v>
      </c>
      <c r="E7" s="227">
        <v>11303</v>
      </c>
      <c r="F7" s="227">
        <v>21970</v>
      </c>
      <c r="G7" s="227">
        <v>10899</v>
      </c>
      <c r="H7" s="611" t="s">
        <v>59</v>
      </c>
      <c r="I7" s="202"/>
    </row>
    <row r="8" spans="1:10">
      <c r="A8" s="207" t="s">
        <v>322</v>
      </c>
      <c r="B8" s="205">
        <v>78</v>
      </c>
      <c r="C8" s="205">
        <v>1028</v>
      </c>
      <c r="D8" s="205">
        <v>21510</v>
      </c>
      <c r="E8" s="205">
        <v>10584</v>
      </c>
      <c r="F8" s="205">
        <v>20560</v>
      </c>
      <c r="G8" s="205">
        <v>10245</v>
      </c>
      <c r="H8" s="599" t="s">
        <v>2391</v>
      </c>
    </row>
    <row r="9" spans="1:10">
      <c r="A9" s="210" t="s">
        <v>323</v>
      </c>
      <c r="B9" s="205">
        <v>37</v>
      </c>
      <c r="C9" s="205">
        <v>644</v>
      </c>
      <c r="D9" s="205">
        <v>13769</v>
      </c>
      <c r="E9" s="205">
        <v>6797</v>
      </c>
      <c r="F9" s="205">
        <v>13131</v>
      </c>
      <c r="G9" s="205">
        <v>6511</v>
      </c>
      <c r="H9" s="601" t="s">
        <v>2392</v>
      </c>
    </row>
    <row r="10" spans="1:10">
      <c r="A10" s="210" t="s">
        <v>324</v>
      </c>
      <c r="B10" s="205">
        <v>41</v>
      </c>
      <c r="C10" s="205">
        <v>384</v>
      </c>
      <c r="D10" s="205">
        <v>7741</v>
      </c>
      <c r="E10" s="205">
        <v>3787</v>
      </c>
      <c r="F10" s="205">
        <v>7429</v>
      </c>
      <c r="G10" s="205">
        <v>3734</v>
      </c>
      <c r="H10" s="601" t="s">
        <v>2393</v>
      </c>
    </row>
    <row r="11" spans="1:10" ht="14.25" customHeight="1">
      <c r="A11" s="207" t="s">
        <v>325</v>
      </c>
      <c r="B11" s="205">
        <v>37</v>
      </c>
      <c r="C11" s="205">
        <v>93</v>
      </c>
      <c r="D11" s="205">
        <v>1569</v>
      </c>
      <c r="E11" s="205">
        <v>719</v>
      </c>
      <c r="F11" s="205">
        <v>1410</v>
      </c>
      <c r="G11" s="205">
        <v>654</v>
      </c>
      <c r="H11" s="599" t="s">
        <v>361</v>
      </c>
    </row>
    <row r="12" spans="1:10">
      <c r="A12" s="210" t="s">
        <v>237</v>
      </c>
      <c r="B12" s="205">
        <v>31</v>
      </c>
      <c r="C12" s="205">
        <v>84</v>
      </c>
      <c r="D12" s="205">
        <v>1444</v>
      </c>
      <c r="E12" s="205">
        <v>674</v>
      </c>
      <c r="F12" s="205">
        <v>1271</v>
      </c>
      <c r="G12" s="205">
        <v>604</v>
      </c>
      <c r="H12" s="601" t="s">
        <v>238</v>
      </c>
    </row>
    <row r="13" spans="1:10">
      <c r="A13" s="210" t="s">
        <v>239</v>
      </c>
      <c r="B13" s="205">
        <v>6</v>
      </c>
      <c r="C13" s="205">
        <v>9</v>
      </c>
      <c r="D13" s="205">
        <v>125</v>
      </c>
      <c r="E13" s="205">
        <v>45</v>
      </c>
      <c r="F13" s="205">
        <v>139</v>
      </c>
      <c r="G13" s="205">
        <v>50</v>
      </c>
      <c r="H13" s="601" t="s">
        <v>240</v>
      </c>
    </row>
    <row r="14" spans="1:10">
      <c r="A14" s="568"/>
      <c r="B14" s="587"/>
      <c r="C14" s="587"/>
      <c r="D14" s="587"/>
      <c r="E14" s="587"/>
      <c r="F14" s="587"/>
      <c r="G14" s="587"/>
      <c r="H14" s="587"/>
    </row>
    <row r="15" spans="1:10" ht="17.25" customHeight="1">
      <c r="A15" s="1509" t="s">
        <v>1940</v>
      </c>
      <c r="B15" s="1509"/>
      <c r="C15" s="1509"/>
      <c r="D15" s="1509"/>
      <c r="E15" s="1509"/>
      <c r="F15" s="1509"/>
      <c r="G15" s="1509"/>
      <c r="H15" s="1509"/>
      <c r="I15" s="1509"/>
      <c r="J15" s="1509"/>
    </row>
    <row r="16" spans="1:10" ht="16.5" customHeight="1">
      <c r="A16" s="1611" t="s">
        <v>1941</v>
      </c>
      <c r="B16" s="1612"/>
      <c r="C16" s="1612"/>
      <c r="D16" s="1612"/>
      <c r="E16" s="1612"/>
      <c r="F16" s="1612"/>
      <c r="G16" s="1612"/>
      <c r="H16" s="1612"/>
    </row>
    <row r="18" spans="3:7">
      <c r="C18" s="860"/>
      <c r="D18" s="860"/>
      <c r="E18" s="860"/>
      <c r="F18" s="860"/>
      <c r="G18" s="860"/>
    </row>
    <row r="19" spans="3:7">
      <c r="C19" s="860"/>
      <c r="D19" s="860"/>
      <c r="E19" s="860"/>
      <c r="F19" s="860"/>
      <c r="G19" s="860"/>
    </row>
  </sheetData>
  <mergeCells count="10">
    <mergeCell ref="A16:H16"/>
    <mergeCell ref="A3:H3"/>
    <mergeCell ref="A4:H4"/>
    <mergeCell ref="A5:A6"/>
    <mergeCell ref="B5:B6"/>
    <mergeCell ref="C5:C6"/>
    <mergeCell ref="D5:E5"/>
    <mergeCell ref="F5:G5"/>
    <mergeCell ref="H5:H6"/>
    <mergeCell ref="A15:J15"/>
  </mergeCells>
  <hyperlinks>
    <hyperlink ref="A1" location="'SPIS TABLIC'!A1" display="POWRÓT/BACK"/>
  </hyperlinks>
  <pageMargins left="0.75" right="0.75" top="1" bottom="1" header="0.5" footer="0.5"/>
  <pageSetup paperSize="9" scale="58" orientation="portrait" cellComments="asDisplayed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H11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0.85546875" style="547" customWidth="1"/>
    <col min="2" max="2" width="16.28515625" style="547" customWidth="1"/>
    <col min="3" max="3" width="15.140625" style="547" customWidth="1"/>
    <col min="4" max="4" width="15.85546875" style="547" customWidth="1"/>
    <col min="5" max="5" width="15.5703125" style="547" customWidth="1"/>
    <col min="6" max="6" width="15.28515625" style="547" customWidth="1"/>
    <col min="7" max="7" width="15.140625" style="547" customWidth="1"/>
    <col min="8" max="8" width="21" style="547" customWidth="1"/>
    <col min="9" max="16384" width="9.140625" style="547"/>
  </cols>
  <sheetData>
    <row r="1" spans="1:8" ht="15">
      <c r="A1" s="521" t="s">
        <v>1872</v>
      </c>
    </row>
    <row r="3" spans="1:8" ht="17.25" customHeight="1">
      <c r="A3" s="576" t="s">
        <v>2981</v>
      </c>
      <c r="B3" s="576"/>
      <c r="C3" s="576"/>
      <c r="D3" s="576"/>
      <c r="E3" s="576"/>
      <c r="F3" s="576"/>
      <c r="G3" s="576"/>
      <c r="H3" s="576"/>
    </row>
    <row r="4" spans="1:8" ht="15" customHeight="1">
      <c r="A4" s="713" t="s">
        <v>2657</v>
      </c>
      <c r="B4" s="87"/>
      <c r="C4" s="576"/>
      <c r="D4" s="576"/>
      <c r="E4" s="576"/>
      <c r="F4" s="576"/>
      <c r="G4" s="576"/>
      <c r="H4" s="576"/>
    </row>
    <row r="5" spans="1:8" ht="28.5" customHeight="1">
      <c r="A5" s="1492" t="s">
        <v>0</v>
      </c>
      <c r="B5" s="1493" t="s">
        <v>2365</v>
      </c>
      <c r="C5" s="1493"/>
      <c r="D5" s="1493" t="s">
        <v>2366</v>
      </c>
      <c r="E5" s="1493"/>
      <c r="F5" s="1493" t="s">
        <v>2367</v>
      </c>
      <c r="G5" s="1493"/>
      <c r="H5" s="1494" t="s">
        <v>1</v>
      </c>
    </row>
    <row r="6" spans="1:8" ht="63.75" customHeight="1">
      <c r="A6" s="1492"/>
      <c r="B6" s="1493" t="s">
        <v>2395</v>
      </c>
      <c r="C6" s="1493" t="s">
        <v>2396</v>
      </c>
      <c r="D6" s="1493" t="s">
        <v>2395</v>
      </c>
      <c r="E6" s="1493" t="s">
        <v>2396</v>
      </c>
      <c r="F6" s="1493" t="s">
        <v>2395</v>
      </c>
      <c r="G6" s="1493" t="s">
        <v>2396</v>
      </c>
      <c r="H6" s="1494"/>
    </row>
    <row r="7" spans="1:8" ht="41.25" customHeight="1">
      <c r="A7" s="1492"/>
      <c r="B7" s="1493"/>
      <c r="C7" s="1493"/>
      <c r="D7" s="1493"/>
      <c r="E7" s="1493"/>
      <c r="F7" s="1493"/>
      <c r="G7" s="1493"/>
      <c r="H7" s="1494"/>
    </row>
    <row r="8" spans="1:8" ht="15.75" customHeight="1">
      <c r="A8" s="223" t="s">
        <v>1817</v>
      </c>
      <c r="B8" s="227">
        <v>22530</v>
      </c>
      <c r="C8" s="227">
        <v>549</v>
      </c>
      <c r="D8" s="227">
        <v>14723</v>
      </c>
      <c r="E8" s="227">
        <v>490</v>
      </c>
      <c r="F8" s="227">
        <v>7807</v>
      </c>
      <c r="G8" s="227">
        <v>59</v>
      </c>
      <c r="H8" s="611" t="s">
        <v>327</v>
      </c>
    </row>
    <row r="9" spans="1:8">
      <c r="A9" s="210" t="s">
        <v>255</v>
      </c>
      <c r="B9" s="205">
        <v>11110</v>
      </c>
      <c r="C9" s="205">
        <v>193</v>
      </c>
      <c r="D9" s="205">
        <v>7292</v>
      </c>
      <c r="E9" s="205">
        <v>179</v>
      </c>
      <c r="F9" s="205">
        <v>3818</v>
      </c>
      <c r="G9" s="205">
        <v>14</v>
      </c>
      <c r="H9" s="601" t="s">
        <v>2965</v>
      </c>
    </row>
    <row r="10" spans="1:8">
      <c r="A10" s="207" t="s">
        <v>2982</v>
      </c>
      <c r="B10" s="205">
        <v>22530</v>
      </c>
      <c r="C10" s="205">
        <v>549</v>
      </c>
      <c r="D10" s="205">
        <v>14723</v>
      </c>
      <c r="E10" s="205">
        <v>490</v>
      </c>
      <c r="F10" s="205">
        <v>7807</v>
      </c>
      <c r="G10" s="205">
        <v>59</v>
      </c>
      <c r="H10" s="599" t="s">
        <v>2983</v>
      </c>
    </row>
    <row r="11" spans="1:8">
      <c r="A11" s="210" t="s">
        <v>255</v>
      </c>
      <c r="B11" s="205">
        <v>11110</v>
      </c>
      <c r="C11" s="205">
        <v>193</v>
      </c>
      <c r="D11" s="205">
        <v>7292</v>
      </c>
      <c r="E11" s="205">
        <v>179</v>
      </c>
      <c r="F11" s="205">
        <v>3818</v>
      </c>
      <c r="G11" s="205">
        <v>14</v>
      </c>
      <c r="H11" s="601" t="s">
        <v>2965</v>
      </c>
    </row>
  </sheetData>
  <mergeCells count="11">
    <mergeCell ref="A5:A7"/>
    <mergeCell ref="B5:C5"/>
    <mergeCell ref="D5:E5"/>
    <mergeCell ref="F5:G5"/>
    <mergeCell ref="H5:H7"/>
    <mergeCell ref="B6:B7"/>
    <mergeCell ref="C6:C7"/>
    <mergeCell ref="D6:D7"/>
    <mergeCell ref="E6:E7"/>
    <mergeCell ref="F6:F7"/>
    <mergeCell ref="G6:G7"/>
  </mergeCells>
  <hyperlinks>
    <hyperlink ref="A1" location="'SPIS TABLIC'!A1" display="POWRÓT/BACK"/>
  </hyperlinks>
  <pageMargins left="0.75" right="0.75" top="1" bottom="1" header="0.5" footer="0.5"/>
  <pageSetup paperSize="9" scale="64" orientation="portrait" cellComments="asDisplayed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G24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41.28515625" style="547" customWidth="1"/>
    <col min="2" max="2" width="13" style="547" customWidth="1"/>
    <col min="3" max="3" width="15.28515625" style="547" customWidth="1"/>
    <col min="4" max="4" width="14" style="547" customWidth="1"/>
    <col min="5" max="5" width="44.5703125" style="547" customWidth="1"/>
    <col min="6" max="16384" width="9.140625" style="547"/>
  </cols>
  <sheetData>
    <row r="1" spans="1:5" ht="15">
      <c r="A1" s="521" t="s">
        <v>1872</v>
      </c>
      <c r="B1" s="576"/>
      <c r="C1" s="576"/>
      <c r="D1" s="576"/>
      <c r="E1" s="576"/>
    </row>
    <row r="2" spans="1:5">
      <c r="A2" s="576"/>
      <c r="B2" s="576"/>
      <c r="C2" s="576"/>
      <c r="D2" s="576"/>
      <c r="E2" s="576"/>
    </row>
    <row r="3" spans="1:5" ht="15" customHeight="1">
      <c r="A3" s="1541" t="s">
        <v>2984</v>
      </c>
      <c r="B3" s="1541"/>
      <c r="C3" s="1541"/>
      <c r="D3" s="1541"/>
      <c r="E3" s="1541"/>
    </row>
    <row r="4" spans="1:5" ht="14.25" customHeight="1">
      <c r="A4" s="1608" t="s">
        <v>2985</v>
      </c>
      <c r="B4" s="1608"/>
      <c r="C4" s="1608"/>
      <c r="D4" s="1608"/>
      <c r="E4" s="1608"/>
    </row>
    <row r="5" spans="1:5" ht="29.25" customHeight="1">
      <c r="A5" s="566" t="s">
        <v>0</v>
      </c>
      <c r="B5" s="567" t="s">
        <v>2243</v>
      </c>
      <c r="C5" s="567" t="s">
        <v>2377</v>
      </c>
      <c r="D5" s="567" t="s">
        <v>2371</v>
      </c>
      <c r="E5" s="605" t="s">
        <v>1</v>
      </c>
    </row>
    <row r="6" spans="1:5" ht="18.75" customHeight="1">
      <c r="A6" s="348" t="s">
        <v>264</v>
      </c>
      <c r="B6" s="232"/>
      <c r="C6" s="232"/>
      <c r="D6" s="232"/>
      <c r="E6" s="635" t="s">
        <v>265</v>
      </c>
    </row>
    <row r="7" spans="1:5">
      <c r="A7" s="210" t="s">
        <v>328</v>
      </c>
      <c r="B7" s="205">
        <v>1689</v>
      </c>
      <c r="C7" s="205">
        <v>257</v>
      </c>
      <c r="D7" s="205">
        <v>1432</v>
      </c>
      <c r="E7" s="601" t="s">
        <v>266</v>
      </c>
    </row>
    <row r="8" spans="1:5">
      <c r="A8" s="210" t="s">
        <v>329</v>
      </c>
      <c r="B8" s="205">
        <v>1874</v>
      </c>
      <c r="C8" s="205">
        <v>388</v>
      </c>
      <c r="D8" s="205">
        <v>1486</v>
      </c>
      <c r="E8" s="601" t="s">
        <v>268</v>
      </c>
    </row>
    <row r="9" spans="1:5">
      <c r="A9" s="210" t="s">
        <v>269</v>
      </c>
      <c r="B9" s="205">
        <v>571</v>
      </c>
      <c r="C9" s="205">
        <v>194</v>
      </c>
      <c r="D9" s="205">
        <v>377</v>
      </c>
      <c r="E9" s="601" t="s">
        <v>330</v>
      </c>
    </row>
    <row r="10" spans="1:5" ht="38.25" customHeight="1">
      <c r="A10" s="204" t="s">
        <v>3513</v>
      </c>
      <c r="B10" s="205"/>
      <c r="C10" s="205"/>
      <c r="D10" s="205"/>
      <c r="E10" s="598" t="s">
        <v>3514</v>
      </c>
    </row>
    <row r="11" spans="1:5">
      <c r="A11" s="210" t="s">
        <v>328</v>
      </c>
      <c r="B11" s="352">
        <v>7.5</v>
      </c>
      <c r="C11" s="214">
        <v>1.7</v>
      </c>
      <c r="D11" s="352">
        <v>18.3</v>
      </c>
      <c r="E11" s="601" t="s">
        <v>266</v>
      </c>
    </row>
    <row r="12" spans="1:5">
      <c r="A12" s="210" t="s">
        <v>329</v>
      </c>
      <c r="B12" s="214">
        <v>8.3000000000000007</v>
      </c>
      <c r="C12" s="214">
        <v>2.6</v>
      </c>
      <c r="D12" s="352">
        <v>19</v>
      </c>
      <c r="E12" s="601" t="s">
        <v>268</v>
      </c>
    </row>
    <row r="13" spans="1:5">
      <c r="A13" s="210" t="s">
        <v>269</v>
      </c>
      <c r="B13" s="214">
        <v>2.5</v>
      </c>
      <c r="C13" s="214">
        <v>1.3</v>
      </c>
      <c r="D13" s="352">
        <v>4.8</v>
      </c>
      <c r="E13" s="601" t="s">
        <v>330</v>
      </c>
    </row>
    <row r="14" spans="1:5" ht="36">
      <c r="A14" s="353" t="s">
        <v>3515</v>
      </c>
      <c r="B14" s="214">
        <v>18.3</v>
      </c>
      <c r="C14" s="214">
        <v>5.7</v>
      </c>
      <c r="D14" s="352">
        <v>42.2</v>
      </c>
      <c r="E14" s="1366" t="s">
        <v>3516</v>
      </c>
    </row>
    <row r="17" spans="3:7">
      <c r="F17" s="860"/>
      <c r="G17" s="860"/>
    </row>
    <row r="18" spans="3:7">
      <c r="C18" s="860"/>
      <c r="D18" s="860"/>
    </row>
    <row r="20" spans="3:7">
      <c r="F20" s="860"/>
      <c r="G20" s="860"/>
    </row>
    <row r="21" spans="3:7">
      <c r="C21" s="860"/>
      <c r="D21" s="860"/>
    </row>
    <row r="23" spans="3:7">
      <c r="F23" s="860"/>
      <c r="G23" s="860"/>
    </row>
    <row r="24" spans="3:7">
      <c r="C24" s="860"/>
      <c r="D24" s="860"/>
    </row>
  </sheetData>
  <mergeCells count="2">
    <mergeCell ref="A3:E3"/>
    <mergeCell ref="A4:E4"/>
  </mergeCells>
  <hyperlinks>
    <hyperlink ref="A1" location="'SPIS TABLIC'!A1" display="POWRÓT/BACK"/>
  </hyperlinks>
  <pageMargins left="0.75" right="0.75" top="1" bottom="1" header="0.5" footer="0.5"/>
  <pageSetup paperSize="9" scale="67" orientation="portrait" cellComments="asDisplayed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J11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1.28515625" style="576" customWidth="1"/>
    <col min="2" max="2" width="12" style="576" customWidth="1"/>
    <col min="3" max="3" width="11.42578125" style="576" customWidth="1"/>
    <col min="4" max="4" width="12.28515625" style="576" customWidth="1"/>
    <col min="5" max="5" width="20.85546875" style="576" customWidth="1"/>
    <col min="6" max="8" width="9.140625" style="576"/>
    <col min="9" max="9" width="10.7109375" style="576" customWidth="1"/>
    <col min="10" max="16384" width="9.140625" style="576"/>
  </cols>
  <sheetData>
    <row r="1" spans="1:10" ht="15">
      <c r="A1" s="521" t="s">
        <v>1872</v>
      </c>
    </row>
    <row r="3" spans="1:10" ht="14.25">
      <c r="A3" s="1610" t="s">
        <v>2986</v>
      </c>
      <c r="B3" s="1610"/>
      <c r="C3" s="1610"/>
      <c r="D3" s="1610"/>
      <c r="E3" s="1610"/>
    </row>
    <row r="4" spans="1:10" ht="15" customHeight="1">
      <c r="A4" s="1613" t="s">
        <v>3791</v>
      </c>
      <c r="B4" s="1613"/>
      <c r="C4" s="1613"/>
      <c r="D4" s="1613"/>
      <c r="E4" s="1613"/>
      <c r="F4" s="1613"/>
      <c r="G4" s="1613"/>
      <c r="H4" s="1613"/>
    </row>
    <row r="5" spans="1:10" ht="24">
      <c r="A5" s="566" t="s">
        <v>0</v>
      </c>
      <c r="B5" s="718" t="s">
        <v>2242</v>
      </c>
      <c r="C5" s="567" t="s">
        <v>2377</v>
      </c>
      <c r="D5" s="567" t="s">
        <v>2371</v>
      </c>
      <c r="E5" s="605" t="s">
        <v>1</v>
      </c>
    </row>
    <row r="6" spans="1:10" ht="15" customHeight="1">
      <c r="A6" s="223" t="s">
        <v>1809</v>
      </c>
      <c r="B6" s="227">
        <v>282</v>
      </c>
      <c r="C6" s="227">
        <v>203</v>
      </c>
      <c r="D6" s="227">
        <v>79</v>
      </c>
      <c r="E6" s="611" t="s">
        <v>59</v>
      </c>
    </row>
    <row r="7" spans="1:10">
      <c r="A7" s="210" t="s">
        <v>255</v>
      </c>
      <c r="B7" s="205">
        <v>108</v>
      </c>
      <c r="C7" s="205">
        <v>86</v>
      </c>
      <c r="D7" s="205">
        <v>22</v>
      </c>
      <c r="E7" s="601" t="s">
        <v>2965</v>
      </c>
    </row>
    <row r="8" spans="1:10">
      <c r="A8" s="207" t="s">
        <v>2982</v>
      </c>
      <c r="B8" s="205">
        <v>282</v>
      </c>
      <c r="C8" s="205">
        <v>203</v>
      </c>
      <c r="D8" s="205">
        <v>79</v>
      </c>
      <c r="E8" s="598" t="s">
        <v>2983</v>
      </c>
    </row>
    <row r="9" spans="1:10">
      <c r="A9" s="580"/>
      <c r="B9" s="6"/>
      <c r="C9" s="6"/>
      <c r="D9" s="6"/>
      <c r="E9" s="78"/>
    </row>
    <row r="10" spans="1:10" ht="20.25" customHeight="1">
      <c r="A10" s="1557" t="s">
        <v>1512</v>
      </c>
      <c r="B10" s="1557"/>
      <c r="C10" s="1557"/>
      <c r="D10" s="1557"/>
      <c r="E10" s="1557"/>
      <c r="F10" s="1557"/>
      <c r="G10" s="1557"/>
      <c r="H10" s="1557"/>
      <c r="I10" s="1557"/>
      <c r="J10" s="40"/>
    </row>
    <row r="11" spans="1:10" ht="15.75" customHeight="1">
      <c r="A11" s="1510" t="s">
        <v>1513</v>
      </c>
      <c r="B11" s="1510"/>
      <c r="C11" s="1510"/>
      <c r="D11" s="1510"/>
      <c r="E11" s="1510"/>
      <c r="F11" s="1510"/>
      <c r="G11" s="1510"/>
      <c r="H11" s="1510"/>
      <c r="I11" s="1510"/>
      <c r="J11" s="1510"/>
    </row>
  </sheetData>
  <mergeCells count="4">
    <mergeCell ref="A3:E3"/>
    <mergeCell ref="A4:H4"/>
    <mergeCell ref="A10:I10"/>
    <mergeCell ref="A11:J11"/>
  </mergeCells>
  <hyperlinks>
    <hyperlink ref="A1" location="'SPIS TABLIC'!A1" display="POWRÓT/BACK"/>
  </hyperlinks>
  <pageMargins left="0.75" right="0.75" top="1" bottom="1" header="0.5" footer="0.5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46.5703125" style="558" customWidth="1"/>
    <col min="2" max="6" width="9.140625" style="558"/>
    <col min="7" max="7" width="49.140625" style="558" customWidth="1"/>
    <col min="8" max="16384" width="9.140625" style="558"/>
  </cols>
  <sheetData>
    <row r="1" spans="1:12" ht="15">
      <c r="A1" s="521" t="s">
        <v>1872</v>
      </c>
    </row>
    <row r="3" spans="1:12" ht="15" customHeight="1">
      <c r="A3" s="558" t="s">
        <v>2585</v>
      </c>
    </row>
    <row r="4" spans="1:12" ht="15.75" customHeight="1">
      <c r="A4" s="610" t="s">
        <v>3232</v>
      </c>
    </row>
    <row r="5" spans="1:12" ht="26.25" customHeight="1">
      <c r="A5" s="1492" t="s">
        <v>0</v>
      </c>
      <c r="B5" s="1493" t="s">
        <v>2183</v>
      </c>
      <c r="C5" s="1493" t="s">
        <v>2182</v>
      </c>
      <c r="D5" s="1493"/>
      <c r="E5" s="1493" t="s">
        <v>2179</v>
      </c>
      <c r="F5" s="1493"/>
      <c r="G5" s="1494" t="s">
        <v>1</v>
      </c>
    </row>
    <row r="6" spans="1:12" ht="59.25" customHeight="1">
      <c r="A6" s="1492"/>
      <c r="B6" s="1493"/>
      <c r="C6" s="553" t="s">
        <v>2184</v>
      </c>
      <c r="D6" s="553" t="s">
        <v>2876</v>
      </c>
      <c r="E6" s="553" t="s">
        <v>2184</v>
      </c>
      <c r="F6" s="553" t="s">
        <v>2876</v>
      </c>
      <c r="G6" s="1494"/>
    </row>
    <row r="7" spans="1:12" ht="18" customHeight="1">
      <c r="A7" s="223" t="s">
        <v>1809</v>
      </c>
      <c r="B7" s="227">
        <f>B9+B11+B13+B14+B15</f>
        <v>87</v>
      </c>
      <c r="C7" s="227">
        <f>C9+C10+C11+C13+C14+C15</f>
        <v>10055</v>
      </c>
      <c r="D7" s="227">
        <f>D9+D10+D11+D13+D14+D15</f>
        <v>4650</v>
      </c>
      <c r="E7" s="227">
        <f>E10+E11+E14+E15</f>
        <v>2904</v>
      </c>
      <c r="F7" s="227">
        <f>F10+F11+F14+F15</f>
        <v>1453</v>
      </c>
      <c r="G7" s="611" t="s">
        <v>59</v>
      </c>
    </row>
    <row r="8" spans="1:12" ht="14.25" customHeight="1">
      <c r="A8" s="228" t="s">
        <v>1812</v>
      </c>
      <c r="B8" s="229">
        <v>30</v>
      </c>
      <c r="C8" s="229">
        <v>2747</v>
      </c>
      <c r="D8" s="229">
        <v>1337</v>
      </c>
      <c r="E8" s="229">
        <v>779</v>
      </c>
      <c r="F8" s="229">
        <v>389</v>
      </c>
      <c r="G8" s="612" t="s">
        <v>367</v>
      </c>
      <c r="I8" s="847"/>
      <c r="J8" s="847"/>
      <c r="K8" s="847"/>
      <c r="L8" s="847"/>
    </row>
    <row r="9" spans="1:12" ht="14.25" customHeight="1">
      <c r="A9" s="204" t="s">
        <v>93</v>
      </c>
      <c r="B9" s="205">
        <v>2</v>
      </c>
      <c r="C9" s="205">
        <v>106</v>
      </c>
      <c r="D9" s="205">
        <v>54</v>
      </c>
      <c r="E9" s="205" t="s">
        <v>2764</v>
      </c>
      <c r="F9" s="205" t="s">
        <v>2764</v>
      </c>
      <c r="G9" s="599" t="s">
        <v>84</v>
      </c>
    </row>
    <row r="10" spans="1:12" ht="15" customHeight="1">
      <c r="A10" s="207" t="s">
        <v>6</v>
      </c>
      <c r="B10" s="205" t="s">
        <v>2764</v>
      </c>
      <c r="C10" s="205">
        <v>20</v>
      </c>
      <c r="D10" s="205">
        <v>7</v>
      </c>
      <c r="E10" s="205">
        <v>19</v>
      </c>
      <c r="F10" s="205">
        <v>2</v>
      </c>
      <c r="G10" s="599" t="s">
        <v>46</v>
      </c>
    </row>
    <row r="11" spans="1:12">
      <c r="A11" s="207" t="s">
        <v>418</v>
      </c>
      <c r="B11" s="205">
        <v>28</v>
      </c>
      <c r="C11" s="205">
        <v>2621</v>
      </c>
      <c r="D11" s="205">
        <v>1276</v>
      </c>
      <c r="E11" s="205">
        <v>760</v>
      </c>
      <c r="F11" s="205">
        <v>387</v>
      </c>
      <c r="G11" s="599" t="s">
        <v>48</v>
      </c>
    </row>
    <row r="12" spans="1:12" ht="15.75" customHeight="1">
      <c r="A12" s="228" t="s">
        <v>1813</v>
      </c>
      <c r="B12" s="229">
        <f>B13+B14+B15</f>
        <v>57</v>
      </c>
      <c r="C12" s="229">
        <f t="shared" ref="C12:D12" si="0">C13+C14+C15</f>
        <v>7308</v>
      </c>
      <c r="D12" s="229">
        <f t="shared" si="0"/>
        <v>3313</v>
      </c>
      <c r="E12" s="229">
        <v>2125</v>
      </c>
      <c r="F12" s="229">
        <v>1064</v>
      </c>
      <c r="G12" s="615" t="s">
        <v>1644</v>
      </c>
    </row>
    <row r="13" spans="1:12" ht="15" customHeight="1">
      <c r="A13" s="204" t="s">
        <v>93</v>
      </c>
      <c r="B13" s="205">
        <v>4</v>
      </c>
      <c r="C13" s="205">
        <v>48</v>
      </c>
      <c r="D13" s="205">
        <v>10</v>
      </c>
      <c r="E13" s="205" t="s">
        <v>2764</v>
      </c>
      <c r="F13" s="205" t="s">
        <v>2764</v>
      </c>
      <c r="G13" s="598" t="s">
        <v>84</v>
      </c>
    </row>
    <row r="14" spans="1:12" ht="14.25" customHeight="1">
      <c r="A14" s="207" t="s">
        <v>6</v>
      </c>
      <c r="B14" s="205">
        <v>2</v>
      </c>
      <c r="C14" s="205">
        <v>87</v>
      </c>
      <c r="D14" s="205">
        <v>26</v>
      </c>
      <c r="E14" s="205">
        <v>24</v>
      </c>
      <c r="F14" s="205">
        <v>11</v>
      </c>
      <c r="G14" s="599" t="s">
        <v>46</v>
      </c>
    </row>
    <row r="15" spans="1:12" ht="13.5">
      <c r="A15" s="207" t="s">
        <v>1843</v>
      </c>
      <c r="B15" s="205">
        <v>51</v>
      </c>
      <c r="C15" s="205">
        <v>7173</v>
      </c>
      <c r="D15" s="205">
        <v>3277</v>
      </c>
      <c r="E15" s="205">
        <v>2101</v>
      </c>
      <c r="F15" s="205">
        <v>1053</v>
      </c>
      <c r="G15" s="599" t="s">
        <v>48</v>
      </c>
    </row>
    <row r="16" spans="1:12">
      <c r="A16" s="85"/>
      <c r="B16" s="6"/>
      <c r="C16" s="6"/>
      <c r="D16" s="6"/>
      <c r="E16" s="6"/>
      <c r="F16" s="6"/>
      <c r="G16" s="557"/>
    </row>
    <row r="17" spans="1:7" ht="15" customHeight="1">
      <c r="A17" s="559" t="s">
        <v>110</v>
      </c>
      <c r="B17" s="563"/>
      <c r="C17" s="563"/>
      <c r="D17" s="563"/>
      <c r="E17" s="563"/>
      <c r="F17" s="563"/>
      <c r="G17" s="563"/>
    </row>
    <row r="18" spans="1:7" ht="13.5" customHeight="1">
      <c r="A18" s="616" t="s">
        <v>111</v>
      </c>
      <c r="B18" s="563"/>
      <c r="C18" s="563"/>
      <c r="D18" s="563"/>
      <c r="E18" s="563"/>
      <c r="F18" s="563"/>
      <c r="G18" s="563"/>
    </row>
  </sheetData>
  <mergeCells count="5">
    <mergeCell ref="A5:A6"/>
    <mergeCell ref="B5:B6"/>
    <mergeCell ref="C5:D5"/>
    <mergeCell ref="E5:F5"/>
    <mergeCell ref="G5:G6"/>
  </mergeCells>
  <hyperlinks>
    <hyperlink ref="A1" location="'SPIS TABLIC'!A1" display="POWRÓT/BACK"/>
  </hyperlinks>
  <pageMargins left="0.75" right="0.75" top="1" bottom="1" header="0.5" footer="0.5"/>
  <pageSetup paperSize="9" scale="65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H12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44.5703125" style="547" customWidth="1"/>
    <col min="2" max="5" width="9.140625" style="547"/>
    <col min="6" max="6" width="9.5703125" style="547" customWidth="1"/>
    <col min="7" max="7" width="10.140625" style="547" customWidth="1"/>
    <col min="8" max="8" width="41.7109375" style="547" customWidth="1"/>
    <col min="9" max="16384" width="9.140625" style="547"/>
  </cols>
  <sheetData>
    <row r="1" spans="1:8" ht="15">
      <c r="A1" s="521" t="s">
        <v>1872</v>
      </c>
      <c r="B1" s="576"/>
      <c r="C1" s="576"/>
      <c r="D1" s="576"/>
      <c r="E1" s="576"/>
      <c r="F1" s="576"/>
      <c r="G1" s="576"/>
      <c r="H1" s="576"/>
    </row>
    <row r="2" spans="1:8">
      <c r="A2" s="576"/>
      <c r="B2" s="576"/>
      <c r="C2" s="576"/>
      <c r="D2" s="576"/>
      <c r="E2" s="576"/>
      <c r="F2" s="576"/>
      <c r="G2" s="576"/>
      <c r="H2" s="576"/>
    </row>
    <row r="3" spans="1:8" ht="15.75" customHeight="1">
      <c r="A3" s="40" t="s">
        <v>2987</v>
      </c>
      <c r="B3" s="40"/>
      <c r="C3" s="40"/>
      <c r="D3" s="40"/>
      <c r="E3" s="40"/>
      <c r="F3" s="40"/>
      <c r="G3" s="40"/>
      <c r="H3" s="576"/>
    </row>
    <row r="4" spans="1:8" ht="15.75" customHeight="1">
      <c r="A4" s="805" t="s">
        <v>2705</v>
      </c>
      <c r="B4" s="201"/>
      <c r="C4" s="201"/>
      <c r="D4" s="201"/>
      <c r="E4" s="201"/>
      <c r="F4" s="201"/>
      <c r="G4" s="201"/>
      <c r="H4" s="576"/>
    </row>
    <row r="5" spans="1:8" ht="13.5" customHeight="1">
      <c r="A5" s="1492" t="s">
        <v>0</v>
      </c>
      <c r="B5" s="1493" t="s">
        <v>2243</v>
      </c>
      <c r="C5" s="1493"/>
      <c r="D5" s="1493" t="s">
        <v>2377</v>
      </c>
      <c r="E5" s="1493"/>
      <c r="F5" s="1493" t="s">
        <v>2371</v>
      </c>
      <c r="G5" s="1493"/>
      <c r="H5" s="1542" t="s">
        <v>1</v>
      </c>
    </row>
    <row r="6" spans="1:8">
      <c r="A6" s="1492"/>
      <c r="B6" s="1493"/>
      <c r="C6" s="1493"/>
      <c r="D6" s="1493"/>
      <c r="E6" s="1493"/>
      <c r="F6" s="1493"/>
      <c r="G6" s="1493"/>
      <c r="H6" s="1542"/>
    </row>
    <row r="7" spans="1:8" ht="33" customHeight="1">
      <c r="A7" s="1492"/>
      <c r="B7" s="567" t="s">
        <v>2399</v>
      </c>
      <c r="C7" s="567" t="s">
        <v>2400</v>
      </c>
      <c r="D7" s="567" t="s">
        <v>2399</v>
      </c>
      <c r="E7" s="567" t="s">
        <v>2400</v>
      </c>
      <c r="F7" s="567" t="s">
        <v>2399</v>
      </c>
      <c r="G7" s="567" t="s">
        <v>2400</v>
      </c>
      <c r="H7" s="1542"/>
    </row>
    <row r="8" spans="1:8" ht="21.75" customHeight="1">
      <c r="A8" s="223" t="s">
        <v>274</v>
      </c>
      <c r="B8" s="227">
        <v>287</v>
      </c>
      <c r="C8" s="227">
        <v>684</v>
      </c>
      <c r="D8" s="227">
        <v>157</v>
      </c>
      <c r="E8" s="227">
        <v>407</v>
      </c>
      <c r="F8" s="227">
        <v>130</v>
      </c>
      <c r="G8" s="227">
        <v>277</v>
      </c>
      <c r="H8" s="611" t="s">
        <v>2990</v>
      </c>
    </row>
    <row r="9" spans="1:8">
      <c r="A9" s="354" t="s">
        <v>332</v>
      </c>
      <c r="B9" s="205">
        <v>1</v>
      </c>
      <c r="C9" s="205">
        <v>3</v>
      </c>
      <c r="D9" s="205" t="s">
        <v>2764</v>
      </c>
      <c r="E9" s="205" t="s">
        <v>2764</v>
      </c>
      <c r="F9" s="205">
        <v>1</v>
      </c>
      <c r="G9" s="205">
        <v>3</v>
      </c>
      <c r="H9" s="719" t="s">
        <v>2397</v>
      </c>
    </row>
    <row r="10" spans="1:8">
      <c r="A10" s="354" t="s">
        <v>333</v>
      </c>
      <c r="B10" s="205">
        <v>76</v>
      </c>
      <c r="C10" s="205">
        <v>275</v>
      </c>
      <c r="D10" s="205">
        <v>63</v>
      </c>
      <c r="E10" s="205">
        <v>226</v>
      </c>
      <c r="F10" s="205">
        <v>13</v>
      </c>
      <c r="G10" s="205">
        <v>49</v>
      </c>
      <c r="H10" s="719" t="s">
        <v>2398</v>
      </c>
    </row>
    <row r="11" spans="1:8">
      <c r="A11" s="354" t="s">
        <v>334</v>
      </c>
      <c r="B11" s="205">
        <v>210</v>
      </c>
      <c r="C11" s="205">
        <v>406</v>
      </c>
      <c r="D11" s="205">
        <v>94</v>
      </c>
      <c r="E11" s="205">
        <v>181</v>
      </c>
      <c r="F11" s="205">
        <v>116</v>
      </c>
      <c r="G11" s="205">
        <v>225</v>
      </c>
      <c r="H11" s="719" t="s">
        <v>1852</v>
      </c>
    </row>
    <row r="12" spans="1:8">
      <c r="A12" s="207" t="s">
        <v>276</v>
      </c>
      <c r="B12" s="205" t="s">
        <v>10</v>
      </c>
      <c r="C12" s="205">
        <v>108</v>
      </c>
      <c r="D12" s="205" t="s">
        <v>10</v>
      </c>
      <c r="E12" s="205">
        <v>76</v>
      </c>
      <c r="F12" s="205" t="s">
        <v>10</v>
      </c>
      <c r="G12" s="205">
        <v>32</v>
      </c>
      <c r="H12" s="599" t="s">
        <v>1728</v>
      </c>
    </row>
  </sheetData>
  <mergeCells count="5">
    <mergeCell ref="A5:A7"/>
    <mergeCell ref="B5:C6"/>
    <mergeCell ref="D5:E6"/>
    <mergeCell ref="F5:G6"/>
    <mergeCell ref="H5:H7"/>
  </mergeCells>
  <hyperlinks>
    <hyperlink ref="A1" location="'SPIS TABLIC'!A1" display="POWRÓT/BACK"/>
  </hyperlinks>
  <pageMargins left="0.75" right="0.75" top="1" bottom="1" header="0.5" footer="0.5"/>
  <pageSetup paperSize="9" scale="61" orientation="portrait" cellComments="asDisplayed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J28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6.7109375" style="576" customWidth="1"/>
    <col min="2" max="2" width="11.28515625" style="576" customWidth="1"/>
    <col min="3" max="3" width="11.85546875" style="576" customWidth="1"/>
    <col min="4" max="4" width="10.140625" style="576" customWidth="1"/>
    <col min="5" max="5" width="12.7109375" style="576" customWidth="1"/>
    <col min="6" max="6" width="10.140625" style="576" customWidth="1"/>
    <col min="7" max="7" width="12.7109375" style="576" customWidth="1"/>
    <col min="8" max="8" width="33.85546875" style="576" customWidth="1"/>
    <col min="9" max="16384" width="9.140625" style="576"/>
  </cols>
  <sheetData>
    <row r="1" spans="1:10" ht="15">
      <c r="A1" s="521" t="s">
        <v>1872</v>
      </c>
    </row>
    <row r="3" spans="1:10" ht="16.5" customHeight="1">
      <c r="A3" s="629" t="s">
        <v>2988</v>
      </c>
    </row>
    <row r="4" spans="1:10" ht="15.75" customHeight="1">
      <c r="A4" s="713" t="s">
        <v>2704</v>
      </c>
    </row>
    <row r="5" spans="1:10" ht="28.5" customHeight="1">
      <c r="A5" s="1492" t="s">
        <v>0</v>
      </c>
      <c r="B5" s="1492" t="s">
        <v>2381</v>
      </c>
      <c r="C5" s="1493"/>
      <c r="D5" s="1493" t="s">
        <v>2377</v>
      </c>
      <c r="E5" s="1493"/>
      <c r="F5" s="1493" t="s">
        <v>2371</v>
      </c>
      <c r="G5" s="1493"/>
      <c r="H5" s="1494" t="s">
        <v>1</v>
      </c>
    </row>
    <row r="6" spans="1:10" ht="78" customHeight="1">
      <c r="A6" s="1492"/>
      <c r="B6" s="865" t="s">
        <v>2382</v>
      </c>
      <c r="C6" s="1411" t="s">
        <v>3711</v>
      </c>
      <c r="D6" s="1412" t="s">
        <v>2386</v>
      </c>
      <c r="E6" s="1412" t="s">
        <v>3711</v>
      </c>
      <c r="F6" s="1412" t="s">
        <v>2386</v>
      </c>
      <c r="G6" s="1412" t="s">
        <v>3711</v>
      </c>
      <c r="H6" s="1494"/>
    </row>
    <row r="7" spans="1:10" ht="18.75" customHeight="1">
      <c r="A7" s="231" t="s">
        <v>277</v>
      </c>
      <c r="B7" s="205">
        <v>1256</v>
      </c>
      <c r="C7" s="867">
        <v>551</v>
      </c>
      <c r="D7" s="232">
        <v>914</v>
      </c>
      <c r="E7" s="232">
        <v>491</v>
      </c>
      <c r="F7" s="232">
        <v>342</v>
      </c>
      <c r="G7" s="232">
        <v>60</v>
      </c>
      <c r="H7" s="635" t="s">
        <v>2989</v>
      </c>
    </row>
    <row r="8" spans="1:10">
      <c r="A8" s="209" t="s">
        <v>255</v>
      </c>
      <c r="B8" s="205">
        <v>442</v>
      </c>
      <c r="C8" s="854">
        <v>195</v>
      </c>
      <c r="D8" s="205">
        <v>327</v>
      </c>
      <c r="E8" s="205">
        <v>181</v>
      </c>
      <c r="F8" s="205">
        <v>115</v>
      </c>
      <c r="G8" s="205">
        <v>14</v>
      </c>
      <c r="H8" s="603" t="s">
        <v>2965</v>
      </c>
      <c r="I8" s="866"/>
      <c r="J8" s="866"/>
    </row>
    <row r="9" spans="1:10">
      <c r="A9" s="210" t="s">
        <v>336</v>
      </c>
      <c r="B9" s="205">
        <v>8</v>
      </c>
      <c r="C9" s="854">
        <v>6</v>
      </c>
      <c r="D9" s="205">
        <v>8</v>
      </c>
      <c r="E9" s="205">
        <v>6</v>
      </c>
      <c r="F9" s="205" t="s">
        <v>2764</v>
      </c>
      <c r="G9" s="205" t="s">
        <v>2764</v>
      </c>
      <c r="H9" s="601" t="s">
        <v>337</v>
      </c>
      <c r="I9" s="866"/>
      <c r="J9" s="866"/>
    </row>
    <row r="10" spans="1:10">
      <c r="A10" s="210" t="s">
        <v>338</v>
      </c>
      <c r="B10" s="205">
        <v>48</v>
      </c>
      <c r="C10" s="854">
        <v>10</v>
      </c>
      <c r="D10" s="205">
        <v>32</v>
      </c>
      <c r="E10" s="205">
        <v>10</v>
      </c>
      <c r="F10" s="205">
        <v>16</v>
      </c>
      <c r="G10" s="205" t="s">
        <v>2764</v>
      </c>
      <c r="H10" s="601" t="s">
        <v>2978</v>
      </c>
      <c r="I10" s="866"/>
      <c r="J10" s="866"/>
    </row>
    <row r="11" spans="1:10">
      <c r="A11" s="210" t="s">
        <v>280</v>
      </c>
      <c r="B11" s="205" t="s">
        <v>2764</v>
      </c>
      <c r="C11" s="854" t="s">
        <v>2764</v>
      </c>
      <c r="D11" s="205" t="s">
        <v>2764</v>
      </c>
      <c r="E11" s="205" t="s">
        <v>2764</v>
      </c>
      <c r="F11" s="205" t="s">
        <v>2764</v>
      </c>
      <c r="G11" s="205" t="s">
        <v>2764</v>
      </c>
      <c r="H11" s="601" t="s">
        <v>281</v>
      </c>
      <c r="I11" s="866"/>
      <c r="J11" s="866"/>
    </row>
    <row r="12" spans="1:10">
      <c r="A12" s="210" t="s">
        <v>282</v>
      </c>
      <c r="B12" s="205">
        <v>60</v>
      </c>
      <c r="C12" s="854" t="s">
        <v>2764</v>
      </c>
      <c r="D12" s="205">
        <v>42</v>
      </c>
      <c r="E12" s="205" t="s">
        <v>2764</v>
      </c>
      <c r="F12" s="205">
        <v>18</v>
      </c>
      <c r="G12" s="205" t="s">
        <v>2764</v>
      </c>
      <c r="H12" s="601" t="s">
        <v>283</v>
      </c>
      <c r="I12" s="866"/>
      <c r="J12" s="866"/>
    </row>
    <row r="13" spans="1:10" ht="13.5">
      <c r="A13" s="210" t="s">
        <v>1936</v>
      </c>
      <c r="B13" s="205">
        <v>72</v>
      </c>
      <c r="C13" s="854" t="s">
        <v>2764</v>
      </c>
      <c r="D13" s="205">
        <v>46</v>
      </c>
      <c r="E13" s="205" t="s">
        <v>2764</v>
      </c>
      <c r="F13" s="205">
        <v>26</v>
      </c>
      <c r="G13" s="205" t="s">
        <v>2764</v>
      </c>
      <c r="H13" s="601" t="s">
        <v>2401</v>
      </c>
      <c r="I13" s="866"/>
      <c r="J13" s="866"/>
    </row>
    <row r="14" spans="1:10" ht="25.5" customHeight="1">
      <c r="A14" s="210" t="s">
        <v>1850</v>
      </c>
      <c r="B14" s="205"/>
      <c r="C14" s="854"/>
      <c r="D14" s="205"/>
      <c r="E14" s="205"/>
      <c r="F14" s="205"/>
      <c r="G14" s="205"/>
      <c r="H14" s="601" t="s">
        <v>339</v>
      </c>
      <c r="I14" s="866"/>
      <c r="J14" s="866"/>
    </row>
    <row r="15" spans="1:10">
      <c r="A15" s="209" t="s">
        <v>145</v>
      </c>
      <c r="B15" s="205">
        <v>364</v>
      </c>
      <c r="C15" s="854">
        <v>136</v>
      </c>
      <c r="D15" s="205">
        <v>219</v>
      </c>
      <c r="E15" s="205">
        <v>122</v>
      </c>
      <c r="F15" s="205">
        <v>145</v>
      </c>
      <c r="G15" s="205">
        <v>14</v>
      </c>
      <c r="H15" s="603" t="s">
        <v>146</v>
      </c>
      <c r="I15" s="866"/>
      <c r="J15" s="866"/>
    </row>
    <row r="16" spans="1:10">
      <c r="A16" s="209" t="s">
        <v>284</v>
      </c>
      <c r="B16" s="205">
        <v>183</v>
      </c>
      <c r="C16" s="854">
        <v>159</v>
      </c>
      <c r="D16" s="205">
        <v>157</v>
      </c>
      <c r="E16" s="205">
        <v>146</v>
      </c>
      <c r="F16" s="205">
        <v>26</v>
      </c>
      <c r="G16" s="205">
        <v>13</v>
      </c>
      <c r="H16" s="603" t="s">
        <v>285</v>
      </c>
      <c r="I16" s="866"/>
      <c r="J16" s="866"/>
    </row>
    <row r="17" spans="1:10" ht="13.5">
      <c r="A17" s="210" t="s">
        <v>1816</v>
      </c>
      <c r="B17" s="205">
        <v>108</v>
      </c>
      <c r="C17" s="854">
        <v>3</v>
      </c>
      <c r="D17" s="205">
        <v>86</v>
      </c>
      <c r="E17" s="205">
        <v>2</v>
      </c>
      <c r="F17" s="205">
        <v>22</v>
      </c>
      <c r="G17" s="205">
        <v>1</v>
      </c>
      <c r="H17" s="601" t="s">
        <v>2402</v>
      </c>
      <c r="I17" s="866"/>
      <c r="J17" s="866"/>
    </row>
    <row r="18" spans="1:10" ht="12" customHeight="1">
      <c r="A18" s="210" t="s">
        <v>286</v>
      </c>
      <c r="B18" s="205">
        <v>187</v>
      </c>
      <c r="C18" s="854">
        <v>119</v>
      </c>
      <c r="D18" s="205">
        <v>158</v>
      </c>
      <c r="E18" s="205">
        <v>110</v>
      </c>
      <c r="F18" s="205">
        <v>29</v>
      </c>
      <c r="G18" s="205">
        <v>9</v>
      </c>
      <c r="H18" s="601" t="s">
        <v>153</v>
      </c>
      <c r="I18" s="866"/>
      <c r="J18" s="866"/>
    </row>
    <row r="19" spans="1:10">
      <c r="A19" s="210" t="s">
        <v>154</v>
      </c>
      <c r="B19" s="205">
        <v>53</v>
      </c>
      <c r="C19" s="854">
        <v>44</v>
      </c>
      <c r="D19" s="205">
        <v>49</v>
      </c>
      <c r="E19" s="205">
        <v>44</v>
      </c>
      <c r="F19" s="205">
        <v>4</v>
      </c>
      <c r="G19" s="205" t="s">
        <v>2764</v>
      </c>
      <c r="H19" s="601" t="s">
        <v>155</v>
      </c>
      <c r="I19" s="866"/>
      <c r="J19" s="866"/>
    </row>
    <row r="20" spans="1:10" ht="12.75" customHeight="1">
      <c r="A20" s="210" t="s">
        <v>152</v>
      </c>
      <c r="B20" s="205">
        <v>173</v>
      </c>
      <c r="C20" s="854">
        <v>74</v>
      </c>
      <c r="D20" s="205">
        <v>117</v>
      </c>
      <c r="E20" s="205">
        <v>51</v>
      </c>
      <c r="F20" s="205">
        <v>56</v>
      </c>
      <c r="G20" s="205">
        <v>23</v>
      </c>
      <c r="H20" s="601" t="s">
        <v>2949</v>
      </c>
      <c r="I20" s="866"/>
      <c r="J20" s="866"/>
    </row>
    <row r="21" spans="1:10">
      <c r="A21" s="156"/>
    </row>
    <row r="22" spans="1:10">
      <c r="A22" s="578" t="s">
        <v>1600</v>
      </c>
      <c r="B22" s="596"/>
      <c r="C22" s="596"/>
      <c r="D22" s="596"/>
      <c r="E22" s="596"/>
      <c r="F22" s="596"/>
      <c r="G22" s="596"/>
    </row>
    <row r="23" spans="1:10">
      <c r="A23" s="616" t="s">
        <v>1643</v>
      </c>
    </row>
    <row r="27" spans="1:10">
      <c r="C27" s="202"/>
    </row>
    <row r="28" spans="1:10">
      <c r="C28" s="202"/>
    </row>
  </sheetData>
  <mergeCells count="5">
    <mergeCell ref="A5:A6"/>
    <mergeCell ref="B5:C5"/>
    <mergeCell ref="D5:E5"/>
    <mergeCell ref="F5:G5"/>
    <mergeCell ref="H5:H6"/>
  </mergeCells>
  <hyperlinks>
    <hyperlink ref="A1" location="'SPIS TABLIC'!A1" display="POWRÓT/BACK"/>
  </hyperlinks>
  <pageMargins left="0.75" right="0.75" top="1" bottom="1" header="0.5" footer="0.5"/>
  <pageSetup paperSize="9" scale="61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E13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8" style="576" customWidth="1"/>
    <col min="2" max="2" width="10.5703125" style="576" customWidth="1"/>
    <col min="3" max="3" width="10.85546875" style="576" customWidth="1"/>
    <col min="4" max="4" width="11.42578125" style="576" customWidth="1"/>
    <col min="5" max="5" width="25.42578125" style="576" customWidth="1"/>
    <col min="6" max="16384" width="9.140625" style="576"/>
  </cols>
  <sheetData>
    <row r="1" spans="1:5" ht="15">
      <c r="A1" s="521" t="s">
        <v>1872</v>
      </c>
    </row>
    <row r="3" spans="1:5" ht="18.75" customHeight="1">
      <c r="A3" s="576" t="s">
        <v>2991</v>
      </c>
    </row>
    <row r="4" spans="1:5" ht="16.5" customHeight="1">
      <c r="A4" s="713" t="s">
        <v>3712</v>
      </c>
    </row>
    <row r="5" spans="1:5" ht="24">
      <c r="A5" s="566" t="s">
        <v>292</v>
      </c>
      <c r="B5" s="567" t="s">
        <v>2243</v>
      </c>
      <c r="C5" s="567" t="s">
        <v>2377</v>
      </c>
      <c r="D5" s="567" t="s">
        <v>2371</v>
      </c>
      <c r="E5" s="605" t="s">
        <v>293</v>
      </c>
    </row>
    <row r="6" spans="1:5" ht="18.75" customHeight="1">
      <c r="A6" s="231" t="s">
        <v>294</v>
      </c>
      <c r="B6" s="232">
        <v>3480</v>
      </c>
      <c r="C6" s="232">
        <v>1738</v>
      </c>
      <c r="D6" s="232">
        <v>1742</v>
      </c>
      <c r="E6" s="635" t="s">
        <v>295</v>
      </c>
    </row>
    <row r="7" spans="1:5" ht="15.75" customHeight="1">
      <c r="A7" s="207" t="s">
        <v>296</v>
      </c>
      <c r="B7" s="205">
        <v>1339</v>
      </c>
      <c r="C7" s="205">
        <v>579</v>
      </c>
      <c r="D7" s="205">
        <v>760</v>
      </c>
      <c r="E7" s="599" t="s">
        <v>297</v>
      </c>
    </row>
    <row r="8" spans="1:5" ht="13.5" customHeight="1">
      <c r="A8" s="207" t="s">
        <v>1595</v>
      </c>
      <c r="B8" s="205">
        <v>99</v>
      </c>
      <c r="C8" s="205">
        <v>30</v>
      </c>
      <c r="D8" s="205">
        <v>69</v>
      </c>
      <c r="E8" s="599" t="s">
        <v>299</v>
      </c>
    </row>
    <row r="9" spans="1:5" ht="15.75" customHeight="1">
      <c r="A9" s="207" t="s">
        <v>300</v>
      </c>
      <c r="B9" s="205">
        <v>321</v>
      </c>
      <c r="C9" s="205">
        <v>238</v>
      </c>
      <c r="D9" s="205">
        <v>83</v>
      </c>
      <c r="E9" s="599" t="s">
        <v>301</v>
      </c>
    </row>
    <row r="10" spans="1:5">
      <c r="A10" s="846"/>
      <c r="B10" s="6"/>
      <c r="C10" s="6"/>
      <c r="D10" s="6"/>
      <c r="E10" s="588"/>
    </row>
    <row r="11" spans="1:5">
      <c r="A11" s="155"/>
      <c r="B11" s="6"/>
      <c r="C11" s="6"/>
      <c r="D11" s="6"/>
      <c r="E11" s="706"/>
    </row>
    <row r="12" spans="1:5">
      <c r="A12" s="155"/>
      <c r="B12" s="6"/>
      <c r="C12" s="6"/>
      <c r="D12" s="6"/>
      <c r="E12" s="706"/>
    </row>
    <row r="13" spans="1:5">
      <c r="A13" s="155"/>
      <c r="B13" s="6"/>
      <c r="C13" s="6"/>
      <c r="D13" s="6"/>
      <c r="E13" s="706"/>
    </row>
  </sheetData>
  <hyperlinks>
    <hyperlink ref="A1" location="'SPIS TABLIC'!A1" display="POWRÓT/BACK"/>
  </hyperlinks>
  <pageMargins left="0.7" right="0.7" top="0.75" bottom="0.75" header="0.3" footer="0.3"/>
  <pageSetup paperSize="9" scale="67" orientation="portrait" horizontalDpi="4294967293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H19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77" style="576" customWidth="1"/>
    <col min="2" max="7" width="9.140625" style="576"/>
    <col min="8" max="8" width="68.85546875" style="576" customWidth="1"/>
    <col min="9" max="16384" width="9.140625" style="576"/>
  </cols>
  <sheetData>
    <row r="1" spans="1:8" ht="15">
      <c r="A1" s="521" t="s">
        <v>1872</v>
      </c>
    </row>
    <row r="3" spans="1:8" ht="19.5" customHeight="1">
      <c r="A3" s="576" t="s">
        <v>2994</v>
      </c>
      <c r="H3" s="155"/>
    </row>
    <row r="4" spans="1:8" ht="16.5" customHeight="1">
      <c r="A4" s="713" t="s">
        <v>2658</v>
      </c>
      <c r="H4" s="202"/>
    </row>
    <row r="5" spans="1:8" ht="33.75" customHeight="1">
      <c r="A5" s="1492" t="s">
        <v>2403</v>
      </c>
      <c r="B5" s="1493" t="s">
        <v>2381</v>
      </c>
      <c r="C5" s="1493"/>
      <c r="D5" s="1493" t="s">
        <v>2377</v>
      </c>
      <c r="E5" s="1493"/>
      <c r="F5" s="1493" t="s">
        <v>2371</v>
      </c>
      <c r="G5" s="1493"/>
      <c r="H5" s="1542" t="s">
        <v>1</v>
      </c>
    </row>
    <row r="6" spans="1:8" ht="60">
      <c r="A6" s="1492"/>
      <c r="B6" s="567" t="s">
        <v>2382</v>
      </c>
      <c r="C6" s="567" t="s">
        <v>2975</v>
      </c>
      <c r="D6" s="567" t="s">
        <v>2386</v>
      </c>
      <c r="E6" s="913" t="s">
        <v>2975</v>
      </c>
      <c r="F6" s="567" t="s">
        <v>2386</v>
      </c>
      <c r="G6" s="913" t="s">
        <v>2975</v>
      </c>
      <c r="H6" s="1542"/>
    </row>
    <row r="7" spans="1:8" ht="15.75" customHeight="1">
      <c r="A7" s="350" t="s">
        <v>1815</v>
      </c>
      <c r="B7" s="227">
        <v>23694</v>
      </c>
      <c r="C7" s="227">
        <v>11329</v>
      </c>
      <c r="D7" s="227">
        <v>14462</v>
      </c>
      <c r="E7" s="227">
        <v>7001</v>
      </c>
      <c r="F7" s="227">
        <v>9232</v>
      </c>
      <c r="G7" s="227">
        <v>4328</v>
      </c>
      <c r="H7" s="707" t="s">
        <v>341</v>
      </c>
    </row>
    <row r="8" spans="1:8" ht="15" customHeight="1">
      <c r="A8" s="207" t="s">
        <v>342</v>
      </c>
      <c r="B8" s="205">
        <v>23439</v>
      </c>
      <c r="C8" s="205">
        <v>11204</v>
      </c>
      <c r="D8" s="205">
        <v>14216</v>
      </c>
      <c r="E8" s="205">
        <v>6882</v>
      </c>
      <c r="F8" s="205">
        <v>9223</v>
      </c>
      <c r="G8" s="205">
        <v>4322</v>
      </c>
      <c r="H8" s="598" t="s">
        <v>343</v>
      </c>
    </row>
    <row r="9" spans="1:8" ht="14.25" customHeight="1">
      <c r="A9" s="210" t="s">
        <v>344</v>
      </c>
      <c r="B9" s="205">
        <v>14543</v>
      </c>
      <c r="C9" s="205">
        <v>6985</v>
      </c>
      <c r="D9" s="205">
        <v>7811</v>
      </c>
      <c r="E9" s="205">
        <v>3783</v>
      </c>
      <c r="F9" s="205">
        <v>6732</v>
      </c>
      <c r="G9" s="205">
        <v>3202</v>
      </c>
      <c r="H9" s="601" t="s">
        <v>345</v>
      </c>
    </row>
    <row r="10" spans="1:8">
      <c r="A10" s="210" t="s">
        <v>1942</v>
      </c>
      <c r="B10" s="205">
        <v>8033</v>
      </c>
      <c r="C10" s="205">
        <v>3827</v>
      </c>
      <c r="D10" s="205">
        <v>5822</v>
      </c>
      <c r="E10" s="205">
        <v>2828</v>
      </c>
      <c r="F10" s="205">
        <v>2211</v>
      </c>
      <c r="G10" s="205">
        <v>999</v>
      </c>
      <c r="H10" s="601" t="s">
        <v>307</v>
      </c>
    </row>
    <row r="11" spans="1:8" ht="13.5" customHeight="1">
      <c r="A11" s="210" t="s">
        <v>1943</v>
      </c>
      <c r="B11" s="205">
        <v>7</v>
      </c>
      <c r="C11" s="205">
        <v>5</v>
      </c>
      <c r="D11" s="205">
        <v>3</v>
      </c>
      <c r="E11" s="205">
        <v>2</v>
      </c>
      <c r="F11" s="205">
        <v>4</v>
      </c>
      <c r="G11" s="205">
        <v>3</v>
      </c>
      <c r="H11" s="601" t="s">
        <v>309</v>
      </c>
    </row>
    <row r="12" spans="1:8" ht="15.75" customHeight="1">
      <c r="A12" s="210" t="s">
        <v>346</v>
      </c>
      <c r="B12" s="205">
        <v>5</v>
      </c>
      <c r="C12" s="205">
        <v>1</v>
      </c>
      <c r="D12" s="205">
        <v>2</v>
      </c>
      <c r="E12" s="205">
        <v>1</v>
      </c>
      <c r="F12" s="205">
        <v>3</v>
      </c>
      <c r="G12" s="205" t="s">
        <v>2764</v>
      </c>
      <c r="H12" s="601" t="s">
        <v>311</v>
      </c>
    </row>
    <row r="13" spans="1:8" ht="14.25" customHeight="1">
      <c r="A13" s="210" t="s">
        <v>347</v>
      </c>
      <c r="B13" s="205">
        <v>12</v>
      </c>
      <c r="C13" s="205">
        <v>5</v>
      </c>
      <c r="D13" s="205">
        <v>7</v>
      </c>
      <c r="E13" s="205">
        <v>2</v>
      </c>
      <c r="F13" s="205">
        <v>5</v>
      </c>
      <c r="G13" s="205">
        <v>3</v>
      </c>
      <c r="H13" s="601" t="s">
        <v>1867</v>
      </c>
    </row>
    <row r="14" spans="1:8" ht="15.75" customHeight="1">
      <c r="A14" s="210" t="s">
        <v>348</v>
      </c>
      <c r="B14" s="205">
        <v>45</v>
      </c>
      <c r="C14" s="205">
        <v>22</v>
      </c>
      <c r="D14" s="205">
        <v>9</v>
      </c>
      <c r="E14" s="205">
        <v>5</v>
      </c>
      <c r="F14" s="205">
        <v>36</v>
      </c>
      <c r="G14" s="205">
        <v>17</v>
      </c>
      <c r="H14" s="601" t="s">
        <v>2145</v>
      </c>
    </row>
    <row r="15" spans="1:8" s="866" customFormat="1" ht="15.75" customHeight="1">
      <c r="A15" s="210" t="s">
        <v>351</v>
      </c>
      <c r="B15" s="205">
        <v>1</v>
      </c>
      <c r="C15" s="205" t="s">
        <v>2764</v>
      </c>
      <c r="D15" s="205" t="s">
        <v>2764</v>
      </c>
      <c r="E15" s="205" t="s">
        <v>2764</v>
      </c>
      <c r="F15" s="205">
        <v>1</v>
      </c>
      <c r="G15" s="205" t="s">
        <v>2764</v>
      </c>
      <c r="H15" s="601" t="s">
        <v>352</v>
      </c>
    </row>
    <row r="16" spans="1:8" ht="26.25" customHeight="1">
      <c r="A16" s="210" t="s">
        <v>349</v>
      </c>
      <c r="B16" s="205">
        <v>2</v>
      </c>
      <c r="C16" s="205">
        <v>1</v>
      </c>
      <c r="D16" s="205">
        <v>1</v>
      </c>
      <c r="E16" s="205">
        <v>1</v>
      </c>
      <c r="F16" s="205">
        <v>1</v>
      </c>
      <c r="G16" s="205" t="s">
        <v>2764</v>
      </c>
      <c r="H16" s="601" t="s">
        <v>2146</v>
      </c>
    </row>
    <row r="17" spans="1:8" ht="15.75" customHeight="1">
      <c r="A17" s="210" t="s">
        <v>350</v>
      </c>
      <c r="B17" s="205">
        <v>791</v>
      </c>
      <c r="C17" s="205">
        <v>358</v>
      </c>
      <c r="D17" s="205">
        <v>561</v>
      </c>
      <c r="E17" s="205">
        <v>260</v>
      </c>
      <c r="F17" s="205">
        <v>230</v>
      </c>
      <c r="G17" s="205">
        <v>98</v>
      </c>
      <c r="H17" s="601" t="s">
        <v>314</v>
      </c>
    </row>
    <row r="18" spans="1:8" ht="17.25" customHeight="1">
      <c r="A18" s="207" t="s">
        <v>353</v>
      </c>
      <c r="B18" s="205">
        <v>255</v>
      </c>
      <c r="C18" s="205">
        <v>125</v>
      </c>
      <c r="D18" s="205">
        <v>246</v>
      </c>
      <c r="E18" s="205">
        <v>119</v>
      </c>
      <c r="F18" s="205">
        <v>9</v>
      </c>
      <c r="G18" s="205">
        <v>6</v>
      </c>
      <c r="H18" s="598" t="s">
        <v>354</v>
      </c>
    </row>
    <row r="19" spans="1:8" ht="15">
      <c r="A19" s="9"/>
    </row>
  </sheetData>
  <mergeCells count="5">
    <mergeCell ref="A5:A6"/>
    <mergeCell ref="B5:C5"/>
    <mergeCell ref="D5:E5"/>
    <mergeCell ref="F5:G5"/>
    <mergeCell ref="H5:H6"/>
  </mergeCells>
  <hyperlinks>
    <hyperlink ref="A1" location="'SPIS TABLIC'!A1" display="POWRÓT/BACK"/>
  </hyperlinks>
  <pageMargins left="0.75" right="0.75" top="1" bottom="1" header="0.5" footer="0.5"/>
  <pageSetup paperSize="9" scale="42" orientation="portrait" cellComments="asDisplayed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8.42578125" style="576" customWidth="1"/>
    <col min="2" max="9" width="10.7109375" style="576" customWidth="1"/>
    <col min="10" max="10" width="22.140625" style="576" customWidth="1"/>
    <col min="11" max="16384" width="9.140625" style="576"/>
  </cols>
  <sheetData>
    <row r="1" spans="1:11" ht="15">
      <c r="A1" s="521" t="s">
        <v>1872</v>
      </c>
    </row>
    <row r="3" spans="1:11" ht="15.75" customHeight="1">
      <c r="A3" s="579" t="s">
        <v>2659</v>
      </c>
    </row>
    <row r="4" spans="1:11" ht="16.5" customHeight="1">
      <c r="A4" s="604" t="s">
        <v>2660</v>
      </c>
    </row>
    <row r="7" spans="1:11" ht="21" customHeight="1">
      <c r="A7" s="586" t="s">
        <v>2995</v>
      </c>
      <c r="J7" s="155"/>
    </row>
    <row r="8" spans="1:11">
      <c r="A8" s="699" t="s">
        <v>2706</v>
      </c>
    </row>
    <row r="9" spans="1:11" ht="31.5" customHeight="1">
      <c r="A9" s="1492" t="s">
        <v>355</v>
      </c>
      <c r="B9" s="1493" t="s">
        <v>2404</v>
      </c>
      <c r="C9" s="1493" t="s">
        <v>2360</v>
      </c>
      <c r="D9" s="1493" t="s">
        <v>2405</v>
      </c>
      <c r="E9" s="1493"/>
      <c r="F9" s="1493"/>
      <c r="G9" s="1493"/>
      <c r="H9" s="1493" t="s">
        <v>2179</v>
      </c>
      <c r="I9" s="1493"/>
      <c r="J9" s="1494" t="s">
        <v>356</v>
      </c>
      <c r="K9" s="202"/>
    </row>
    <row r="10" spans="1:11" ht="28.5" customHeight="1">
      <c r="A10" s="1492"/>
      <c r="B10" s="1493"/>
      <c r="C10" s="1493"/>
      <c r="D10" s="1493" t="s">
        <v>2199</v>
      </c>
      <c r="E10" s="1493"/>
      <c r="F10" s="1493" t="s">
        <v>3713</v>
      </c>
      <c r="G10" s="1493"/>
      <c r="H10" s="1493" t="s">
        <v>2184</v>
      </c>
      <c r="I10" s="1493" t="s">
        <v>2876</v>
      </c>
      <c r="J10" s="1494"/>
    </row>
    <row r="11" spans="1:11" ht="48">
      <c r="A11" s="1492"/>
      <c r="B11" s="1493"/>
      <c r="C11" s="1493"/>
      <c r="D11" s="567" t="s">
        <v>2199</v>
      </c>
      <c r="E11" s="567" t="s">
        <v>2876</v>
      </c>
      <c r="F11" s="567" t="s">
        <v>2202</v>
      </c>
      <c r="G11" s="913" t="s">
        <v>2876</v>
      </c>
      <c r="H11" s="1493"/>
      <c r="I11" s="1493"/>
      <c r="J11" s="1494"/>
    </row>
    <row r="12" spans="1:11" ht="19.5" customHeight="1">
      <c r="A12" s="223" t="s">
        <v>1809</v>
      </c>
      <c r="B12" s="461">
        <v>143</v>
      </c>
      <c r="C12" s="891">
        <v>1104.5</v>
      </c>
      <c r="D12" s="461">
        <v>28569</v>
      </c>
      <c r="E12" s="461">
        <v>17634</v>
      </c>
      <c r="F12" s="461">
        <v>9794</v>
      </c>
      <c r="G12" s="461">
        <v>6060</v>
      </c>
      <c r="H12" s="461">
        <v>8886</v>
      </c>
      <c r="I12" s="461">
        <v>5378</v>
      </c>
      <c r="J12" s="720" t="s">
        <v>59</v>
      </c>
    </row>
    <row r="13" spans="1:11" ht="15.75" customHeight="1">
      <c r="A13" s="207" t="s">
        <v>1906</v>
      </c>
      <c r="B13" s="205">
        <v>138</v>
      </c>
      <c r="C13" s="892">
        <v>1097.5</v>
      </c>
      <c r="D13" s="587">
        <v>28527</v>
      </c>
      <c r="E13" s="205">
        <v>17619</v>
      </c>
      <c r="F13" s="205">
        <v>9784</v>
      </c>
      <c r="G13" s="205">
        <v>6056</v>
      </c>
      <c r="H13" s="205">
        <v>8873</v>
      </c>
      <c r="I13" s="205">
        <v>5375</v>
      </c>
      <c r="J13" s="599" t="s">
        <v>357</v>
      </c>
    </row>
    <row r="14" spans="1:11" ht="15.75" customHeight="1">
      <c r="A14" s="209" t="s">
        <v>227</v>
      </c>
      <c r="B14" s="205"/>
      <c r="C14" s="892"/>
      <c r="D14" s="587"/>
      <c r="E14" s="205"/>
      <c r="F14" s="205"/>
      <c r="G14" s="205"/>
      <c r="H14" s="205"/>
      <c r="I14" s="205"/>
      <c r="J14" s="603" t="s">
        <v>1932</v>
      </c>
    </row>
    <row r="15" spans="1:11" ht="15.75" customHeight="1">
      <c r="A15" s="210" t="s">
        <v>1930</v>
      </c>
      <c r="B15" s="205">
        <v>3</v>
      </c>
      <c r="C15" s="893">
        <v>24</v>
      </c>
      <c r="D15" s="205">
        <v>567</v>
      </c>
      <c r="E15" s="205">
        <v>199</v>
      </c>
      <c r="F15" s="205">
        <v>207</v>
      </c>
      <c r="G15" s="205">
        <v>75</v>
      </c>
      <c r="H15" s="205">
        <v>150</v>
      </c>
      <c r="I15" s="205">
        <v>59</v>
      </c>
      <c r="J15" s="601" t="s">
        <v>1933</v>
      </c>
    </row>
    <row r="16" spans="1:11" ht="15" customHeight="1">
      <c r="A16" s="536" t="s">
        <v>1931</v>
      </c>
      <c r="B16" s="205">
        <v>7</v>
      </c>
      <c r="C16" s="893">
        <v>24</v>
      </c>
      <c r="D16" s="205">
        <v>187</v>
      </c>
      <c r="E16" s="205">
        <v>44</v>
      </c>
      <c r="F16" s="205">
        <v>65</v>
      </c>
      <c r="G16" s="205">
        <v>16</v>
      </c>
      <c r="H16" s="205">
        <v>40</v>
      </c>
      <c r="I16" s="205">
        <v>3</v>
      </c>
      <c r="J16" s="601" t="s">
        <v>1934</v>
      </c>
    </row>
    <row r="17" spans="1:10" ht="14.25" customHeight="1">
      <c r="A17" s="204" t="s">
        <v>358</v>
      </c>
      <c r="B17" s="205">
        <v>5</v>
      </c>
      <c r="C17" s="893">
        <v>7</v>
      </c>
      <c r="D17" s="205">
        <v>42</v>
      </c>
      <c r="E17" s="205">
        <v>15</v>
      </c>
      <c r="F17" s="205">
        <v>10</v>
      </c>
      <c r="G17" s="205">
        <v>4</v>
      </c>
      <c r="H17" s="205">
        <v>13</v>
      </c>
      <c r="I17" s="205">
        <v>3</v>
      </c>
      <c r="J17" s="599" t="s">
        <v>359</v>
      </c>
    </row>
    <row r="18" spans="1:10" ht="14.25" customHeight="1">
      <c r="A18" s="85"/>
      <c r="B18" s="6"/>
      <c r="C18" s="587"/>
      <c r="D18" s="6"/>
      <c r="E18" s="6"/>
      <c r="F18" s="6"/>
      <c r="G18" s="6"/>
      <c r="H18" s="6"/>
      <c r="I18" s="6"/>
      <c r="J18" s="701"/>
    </row>
    <row r="19" spans="1:10" ht="15.75" customHeight="1">
      <c r="A19" s="587" t="s">
        <v>110</v>
      </c>
      <c r="B19" s="587"/>
      <c r="C19" s="587"/>
      <c r="J19" s="587"/>
    </row>
    <row r="20" spans="1:10">
      <c r="A20" s="627" t="s">
        <v>111</v>
      </c>
      <c r="B20" s="587"/>
      <c r="C20" s="587"/>
      <c r="J20" s="587"/>
    </row>
  </sheetData>
  <mergeCells count="10">
    <mergeCell ref="A9:A11"/>
    <mergeCell ref="B9:B11"/>
    <mergeCell ref="C9:C11"/>
    <mergeCell ref="D9:G9"/>
    <mergeCell ref="H9:I9"/>
    <mergeCell ref="J9:J11"/>
    <mergeCell ref="D10:E10"/>
    <mergeCell ref="F10:G10"/>
    <mergeCell ref="H10:H11"/>
    <mergeCell ref="I10:I11"/>
  </mergeCells>
  <hyperlinks>
    <hyperlink ref="A1" location="'SPIS TABLIC'!A1" display="POWRÓT/BACK"/>
  </hyperlinks>
  <pageMargins left="0.75" right="0.75" top="1" bottom="1" header="0.5" footer="0.5"/>
  <pageSetup paperSize="9" scale="55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9.7109375" style="576" customWidth="1"/>
    <col min="2" max="9" width="10.7109375" style="576" customWidth="1"/>
    <col min="10" max="10" width="43.5703125" style="576" customWidth="1"/>
    <col min="11" max="16384" width="9.140625" style="576"/>
  </cols>
  <sheetData>
    <row r="1" spans="1:11" ht="15">
      <c r="A1" s="521" t="s">
        <v>1872</v>
      </c>
    </row>
    <row r="3" spans="1:11" ht="16.5" customHeight="1">
      <c r="A3" s="586" t="s">
        <v>2996</v>
      </c>
    </row>
    <row r="4" spans="1:11" ht="14.25" customHeight="1">
      <c r="A4" s="699" t="s">
        <v>2992</v>
      </c>
    </row>
    <row r="5" spans="1:11" ht="31.5" customHeight="1">
      <c r="A5" s="1492" t="s">
        <v>3630</v>
      </c>
      <c r="B5" s="1493" t="s">
        <v>2404</v>
      </c>
      <c r="C5" s="1493" t="s">
        <v>2360</v>
      </c>
      <c r="D5" s="1493" t="s">
        <v>2405</v>
      </c>
      <c r="E5" s="1493"/>
      <c r="F5" s="1493"/>
      <c r="G5" s="1493"/>
      <c r="H5" s="1493" t="s">
        <v>2179</v>
      </c>
      <c r="I5" s="1493"/>
      <c r="J5" s="1494" t="s">
        <v>3631</v>
      </c>
      <c r="K5" s="202"/>
    </row>
    <row r="6" spans="1:11" ht="33.75" customHeight="1">
      <c r="A6" s="1492"/>
      <c r="B6" s="1493"/>
      <c r="C6" s="1493"/>
      <c r="D6" s="1493" t="s">
        <v>2199</v>
      </c>
      <c r="E6" s="1493"/>
      <c r="F6" s="1493" t="s">
        <v>3713</v>
      </c>
      <c r="G6" s="1493"/>
      <c r="H6" s="1493" t="s">
        <v>2184</v>
      </c>
      <c r="I6" s="1493" t="s">
        <v>2876</v>
      </c>
      <c r="J6" s="1494"/>
    </row>
    <row r="7" spans="1:11" ht="57.75" customHeight="1">
      <c r="A7" s="1492"/>
      <c r="B7" s="1493"/>
      <c r="C7" s="1493"/>
      <c r="D7" s="913" t="s">
        <v>2199</v>
      </c>
      <c r="E7" s="913" t="s">
        <v>2876</v>
      </c>
      <c r="F7" s="913" t="s">
        <v>2202</v>
      </c>
      <c r="G7" s="913" t="s">
        <v>2876</v>
      </c>
      <c r="H7" s="1493"/>
      <c r="I7" s="1493"/>
      <c r="J7" s="1494"/>
    </row>
    <row r="8" spans="1:11" ht="18" customHeight="1">
      <c r="A8" s="223" t="s">
        <v>1809</v>
      </c>
      <c r="B8" s="227">
        <v>143</v>
      </c>
      <c r="C8" s="891">
        <v>1104.5</v>
      </c>
      <c r="D8" s="227">
        <v>28569</v>
      </c>
      <c r="E8" s="227">
        <v>17634</v>
      </c>
      <c r="F8" s="227">
        <v>9794</v>
      </c>
      <c r="G8" s="227">
        <v>6060</v>
      </c>
      <c r="H8" s="227">
        <v>8886</v>
      </c>
      <c r="I8" s="227">
        <v>5378</v>
      </c>
      <c r="J8" s="611" t="s">
        <v>59</v>
      </c>
    </row>
    <row r="9" spans="1:11" ht="15" customHeight="1">
      <c r="A9" s="204" t="s">
        <v>235</v>
      </c>
      <c r="B9" s="205">
        <v>98</v>
      </c>
      <c r="C9" s="281">
        <v>936.5</v>
      </c>
      <c r="D9" s="205">
        <v>26214</v>
      </c>
      <c r="E9" s="205">
        <v>16522</v>
      </c>
      <c r="F9" s="205">
        <v>9000</v>
      </c>
      <c r="G9" s="205">
        <v>5707</v>
      </c>
      <c r="H9" s="205">
        <v>8206</v>
      </c>
      <c r="I9" s="205">
        <v>5056</v>
      </c>
      <c r="J9" s="599" t="s">
        <v>360</v>
      </c>
    </row>
    <row r="10" spans="1:11" ht="17.25" customHeight="1">
      <c r="A10" s="207" t="s">
        <v>3632</v>
      </c>
      <c r="B10" s="205">
        <v>45</v>
      </c>
      <c r="C10" s="281">
        <v>168</v>
      </c>
      <c r="D10" s="205">
        <v>2355</v>
      </c>
      <c r="E10" s="205">
        <v>1112</v>
      </c>
      <c r="F10" s="205">
        <v>794</v>
      </c>
      <c r="G10" s="205">
        <v>353</v>
      </c>
      <c r="H10" s="205">
        <v>680</v>
      </c>
      <c r="I10" s="205">
        <v>322</v>
      </c>
      <c r="J10" s="599" t="s">
        <v>361</v>
      </c>
    </row>
    <row r="11" spans="1:11" ht="9" customHeight="1">
      <c r="A11" s="580"/>
      <c r="B11" s="6"/>
      <c r="C11" s="6"/>
      <c r="D11" s="6"/>
      <c r="E11" s="6"/>
      <c r="F11" s="6"/>
      <c r="G11" s="6"/>
      <c r="H11" s="6"/>
      <c r="I11" s="6"/>
      <c r="J11" s="78"/>
    </row>
    <row r="12" spans="1:11">
      <c r="A12" s="1614" t="s">
        <v>110</v>
      </c>
      <c r="B12" s="1614"/>
      <c r="C12" s="1614"/>
      <c r="D12" s="1614"/>
      <c r="E12" s="1614"/>
      <c r="F12" s="1614"/>
      <c r="G12" s="1614"/>
      <c r="H12" s="1614"/>
      <c r="I12" s="1614"/>
      <c r="J12" s="1614"/>
    </row>
    <row r="13" spans="1:11">
      <c r="A13" s="1577" t="s">
        <v>111</v>
      </c>
      <c r="B13" s="1577"/>
      <c r="C13" s="1577"/>
      <c r="D13" s="1577"/>
      <c r="E13" s="1577"/>
      <c r="F13" s="1577"/>
      <c r="G13" s="1577"/>
      <c r="H13" s="1577"/>
      <c r="I13" s="1577"/>
      <c r="J13" s="1577"/>
    </row>
  </sheetData>
  <mergeCells count="12">
    <mergeCell ref="A12:J12"/>
    <mergeCell ref="A13:J13"/>
    <mergeCell ref="A5:A7"/>
    <mergeCell ref="B5:B7"/>
    <mergeCell ref="C5:C7"/>
    <mergeCell ref="D5:G5"/>
    <mergeCell ref="H5:I5"/>
    <mergeCell ref="J5:J7"/>
    <mergeCell ref="D6:E6"/>
    <mergeCell ref="F6:G6"/>
    <mergeCell ref="H6:H7"/>
    <mergeCell ref="I6:I7"/>
  </mergeCells>
  <hyperlinks>
    <hyperlink ref="A1" location="'SPIS TABLIC'!A1" display="POWRÓT/BACK"/>
  </hyperlinks>
  <pageMargins left="0.75" right="0.75" top="1" bottom="1" header="0.5" footer="0.5"/>
  <pageSetup paperSize="9" scale="48" orientation="portrait" cellComments="asDisplayed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40.28515625" style="576" customWidth="1"/>
    <col min="2" max="2" width="12.42578125" style="576" customWidth="1"/>
    <col min="3" max="3" width="11.5703125" style="576" customWidth="1"/>
    <col min="4" max="4" width="11.7109375" style="576" customWidth="1"/>
    <col min="5" max="5" width="11.85546875" style="576" customWidth="1"/>
    <col min="6" max="6" width="29.85546875" style="576" customWidth="1"/>
    <col min="7" max="16384" width="9.140625" style="576"/>
  </cols>
  <sheetData>
    <row r="1" spans="1:6" ht="15">
      <c r="A1" s="521" t="s">
        <v>1872</v>
      </c>
    </row>
    <row r="3" spans="1:6" ht="16.5" customHeight="1">
      <c r="A3" s="628" t="s">
        <v>2997</v>
      </c>
    </row>
    <row r="4" spans="1:6" ht="13.5" customHeight="1">
      <c r="A4" s="699" t="s">
        <v>2707</v>
      </c>
    </row>
    <row r="5" spans="1:6" ht="26.25" customHeight="1">
      <c r="A5" s="1492" t="s">
        <v>0</v>
      </c>
      <c r="B5" s="1493" t="s">
        <v>2337</v>
      </c>
      <c r="C5" s="1493" t="s">
        <v>2406</v>
      </c>
      <c r="D5" s="1493"/>
      <c r="E5" s="1493"/>
      <c r="F5" s="1494" t="s">
        <v>1</v>
      </c>
    </row>
    <row r="6" spans="1:6">
      <c r="A6" s="1492"/>
      <c r="B6" s="1493"/>
      <c r="C6" s="567" t="s">
        <v>243</v>
      </c>
      <c r="D6" s="567" t="s">
        <v>244</v>
      </c>
      <c r="E6" s="567" t="s">
        <v>245</v>
      </c>
      <c r="F6" s="1494"/>
    </row>
    <row r="7" spans="1:6" ht="18.75" customHeight="1">
      <c r="A7" s="223" t="s">
        <v>1809</v>
      </c>
      <c r="B7" s="227">
        <v>1105</v>
      </c>
      <c r="C7" s="227">
        <v>362</v>
      </c>
      <c r="D7" s="227">
        <v>376</v>
      </c>
      <c r="E7" s="227">
        <v>367</v>
      </c>
      <c r="F7" s="611" t="s">
        <v>59</v>
      </c>
    </row>
    <row r="8" spans="1:6" ht="15.75" customHeight="1">
      <c r="A8" s="207" t="s">
        <v>8</v>
      </c>
      <c r="B8" s="205">
        <v>1098</v>
      </c>
      <c r="C8" s="205">
        <v>361</v>
      </c>
      <c r="D8" s="205">
        <v>372</v>
      </c>
      <c r="E8" s="205">
        <v>365</v>
      </c>
      <c r="F8" s="599" t="s">
        <v>48</v>
      </c>
    </row>
    <row r="9" spans="1:6" ht="15.75" customHeight="1">
      <c r="A9" s="209" t="s">
        <v>227</v>
      </c>
      <c r="B9" s="205"/>
      <c r="C9" s="205"/>
      <c r="D9" s="205"/>
      <c r="E9" s="205"/>
      <c r="F9" s="603" t="s">
        <v>228</v>
      </c>
    </row>
    <row r="10" spans="1:6" ht="15" customHeight="1">
      <c r="A10" s="210" t="s">
        <v>1930</v>
      </c>
      <c r="B10" s="205">
        <v>24</v>
      </c>
      <c r="C10" s="205">
        <v>9</v>
      </c>
      <c r="D10" s="205">
        <v>7</v>
      </c>
      <c r="E10" s="205">
        <v>8</v>
      </c>
      <c r="F10" s="601" t="s">
        <v>1933</v>
      </c>
    </row>
    <row r="11" spans="1:6" ht="15.75" customHeight="1">
      <c r="A11" s="536" t="s">
        <v>1931</v>
      </c>
      <c r="B11" s="205">
        <v>24</v>
      </c>
      <c r="C11" s="205">
        <v>8</v>
      </c>
      <c r="D11" s="205">
        <v>8</v>
      </c>
      <c r="E11" s="205">
        <v>8</v>
      </c>
      <c r="F11" s="601" t="s">
        <v>1934</v>
      </c>
    </row>
    <row r="12" spans="1:6" ht="16.5" customHeight="1">
      <c r="A12" s="207" t="s">
        <v>100</v>
      </c>
      <c r="B12" s="205">
        <v>7</v>
      </c>
      <c r="C12" s="205">
        <v>1</v>
      </c>
      <c r="D12" s="205">
        <v>4</v>
      </c>
      <c r="E12" s="205">
        <v>2</v>
      </c>
      <c r="F12" s="599" t="s">
        <v>101</v>
      </c>
    </row>
    <row r="14" spans="1:6">
      <c r="A14" s="587" t="s">
        <v>1938</v>
      </c>
    </row>
    <row r="15" spans="1:6">
      <c r="A15" s="627" t="s">
        <v>1939</v>
      </c>
    </row>
  </sheetData>
  <mergeCells count="4">
    <mergeCell ref="A5:A6"/>
    <mergeCell ref="B5:B6"/>
    <mergeCell ref="F5:F6"/>
    <mergeCell ref="C5:E5"/>
  </mergeCells>
  <hyperlinks>
    <hyperlink ref="A1" location="'SPIS TABLIC'!A1" display="POWRÓT/BACK"/>
  </hyperlinks>
  <pageMargins left="0.75" right="0.75" top="1" bottom="1" header="0.5" footer="0.5"/>
  <pageSetup paperSize="9" scale="70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0.7109375" style="576" customWidth="1"/>
    <col min="2" max="5" width="11.42578125" style="576" customWidth="1"/>
    <col min="6" max="6" width="24.140625" style="576" customWidth="1"/>
    <col min="7" max="16384" width="9.140625" style="576"/>
  </cols>
  <sheetData>
    <row r="1" spans="1:8" ht="15">
      <c r="A1" s="521" t="s">
        <v>1872</v>
      </c>
    </row>
    <row r="3" spans="1:8" ht="16.5" customHeight="1">
      <c r="A3" s="1531" t="s">
        <v>2998</v>
      </c>
      <c r="B3" s="1531"/>
      <c r="C3" s="1531"/>
      <c r="D3" s="1531"/>
      <c r="E3" s="1531"/>
      <c r="F3" s="1531"/>
    </row>
    <row r="4" spans="1:8" ht="14.25" customHeight="1">
      <c r="A4" s="1615" t="s">
        <v>2708</v>
      </c>
      <c r="B4" s="1615"/>
      <c r="C4" s="1615"/>
      <c r="D4" s="1615"/>
      <c r="E4" s="1615"/>
      <c r="F4" s="1615"/>
    </row>
    <row r="5" spans="1:8" ht="23.25" customHeight="1">
      <c r="A5" s="1492" t="s">
        <v>0</v>
      </c>
      <c r="B5" s="1493" t="s">
        <v>2407</v>
      </c>
      <c r="C5" s="1493"/>
      <c r="D5" s="1493"/>
      <c r="E5" s="1493"/>
      <c r="F5" s="1494" t="s">
        <v>1</v>
      </c>
      <c r="H5" s="868"/>
    </row>
    <row r="6" spans="1:8" ht="33" customHeight="1">
      <c r="A6" s="1492"/>
      <c r="B6" s="567" t="s">
        <v>2184</v>
      </c>
      <c r="C6" s="567" t="s">
        <v>243</v>
      </c>
      <c r="D6" s="567" t="s">
        <v>244</v>
      </c>
      <c r="E6" s="567" t="s">
        <v>245</v>
      </c>
      <c r="F6" s="1494"/>
    </row>
    <row r="7" spans="1:8" ht="21" customHeight="1">
      <c r="A7" s="1501" t="s">
        <v>2408</v>
      </c>
      <c r="B7" s="1502"/>
      <c r="C7" s="1502"/>
      <c r="D7" s="1502"/>
      <c r="E7" s="1502"/>
      <c r="F7" s="1503"/>
    </row>
    <row r="8" spans="1:8" ht="15" customHeight="1">
      <c r="A8" s="580" t="s">
        <v>419</v>
      </c>
      <c r="B8" s="205">
        <v>353</v>
      </c>
      <c r="C8" s="205">
        <v>95</v>
      </c>
      <c r="D8" s="205">
        <v>129</v>
      </c>
      <c r="E8" s="205">
        <v>129</v>
      </c>
      <c r="F8" s="78" t="s">
        <v>420</v>
      </c>
    </row>
    <row r="9" spans="1:8" ht="15" customHeight="1">
      <c r="A9" s="580" t="s">
        <v>105</v>
      </c>
      <c r="B9" s="205">
        <v>9794</v>
      </c>
      <c r="C9" s="205">
        <v>2551</v>
      </c>
      <c r="D9" s="205">
        <v>3948</v>
      </c>
      <c r="E9" s="205">
        <v>3295</v>
      </c>
      <c r="F9" s="78" t="s">
        <v>327</v>
      </c>
    </row>
    <row r="10" spans="1:8" ht="15" customHeight="1">
      <c r="A10" s="580" t="s">
        <v>421</v>
      </c>
      <c r="B10" s="205">
        <v>4553</v>
      </c>
      <c r="C10" s="205">
        <v>1091</v>
      </c>
      <c r="D10" s="205">
        <v>1844</v>
      </c>
      <c r="E10" s="205">
        <v>1618</v>
      </c>
      <c r="F10" s="155" t="s">
        <v>2864</v>
      </c>
    </row>
    <row r="11" spans="1:8" ht="15" customHeight="1">
      <c r="A11" s="580" t="s">
        <v>1814</v>
      </c>
      <c r="B11" s="205">
        <v>2861</v>
      </c>
      <c r="C11" s="205" t="s">
        <v>10</v>
      </c>
      <c r="D11" s="205" t="s">
        <v>10</v>
      </c>
      <c r="E11" s="205" t="s">
        <v>10</v>
      </c>
      <c r="F11" s="78" t="s">
        <v>2267</v>
      </c>
    </row>
    <row r="12" spans="1:8">
      <c r="A12" s="580" t="s">
        <v>421</v>
      </c>
      <c r="B12" s="205">
        <v>1440</v>
      </c>
      <c r="C12" s="205" t="s">
        <v>10</v>
      </c>
      <c r="D12" s="205" t="s">
        <v>10</v>
      </c>
      <c r="E12" s="205" t="s">
        <v>10</v>
      </c>
      <c r="F12" s="155" t="s">
        <v>2864</v>
      </c>
    </row>
    <row r="13" spans="1:8" ht="23.25" customHeight="1">
      <c r="A13" s="1501" t="s">
        <v>2409</v>
      </c>
      <c r="B13" s="1502"/>
      <c r="C13" s="1502"/>
      <c r="D13" s="1502"/>
      <c r="E13" s="1502"/>
      <c r="F13" s="1503"/>
    </row>
    <row r="14" spans="1:8" ht="15" customHeight="1">
      <c r="A14" s="580" t="s">
        <v>419</v>
      </c>
      <c r="B14" s="205">
        <v>26</v>
      </c>
      <c r="C14" s="898" t="s">
        <v>2821</v>
      </c>
      <c r="D14" s="899" t="s">
        <v>2821</v>
      </c>
      <c r="E14" s="899" t="s">
        <v>2821</v>
      </c>
      <c r="F14" s="78" t="s">
        <v>420</v>
      </c>
    </row>
    <row r="15" spans="1:8" ht="15" customHeight="1">
      <c r="A15" s="580" t="s">
        <v>105</v>
      </c>
      <c r="B15" s="205">
        <v>9223</v>
      </c>
      <c r="C15" s="205">
        <v>2397</v>
      </c>
      <c r="D15" s="205">
        <f>B15-(C15+E15)</f>
        <v>3735</v>
      </c>
      <c r="E15" s="205">
        <v>3091</v>
      </c>
      <c r="F15" s="78" t="s">
        <v>327</v>
      </c>
    </row>
    <row r="16" spans="1:8" ht="15" customHeight="1">
      <c r="A16" s="580" t="s">
        <v>421</v>
      </c>
      <c r="B16" s="205">
        <v>4273</v>
      </c>
      <c r="C16" s="205">
        <v>1026</v>
      </c>
      <c r="D16" s="205">
        <f>B16-(C16+E16)</f>
        <v>1732</v>
      </c>
      <c r="E16" s="205">
        <v>1515</v>
      </c>
      <c r="F16" s="155" t="s">
        <v>2864</v>
      </c>
    </row>
    <row r="17" spans="1:6" ht="13.5">
      <c r="A17" s="580" t="s">
        <v>1814</v>
      </c>
      <c r="B17" s="205">
        <v>2688</v>
      </c>
      <c r="C17" s="205" t="s">
        <v>10</v>
      </c>
      <c r="D17" s="205" t="s">
        <v>10</v>
      </c>
      <c r="E17" s="205" t="s">
        <v>10</v>
      </c>
      <c r="F17" s="78" t="s">
        <v>2267</v>
      </c>
    </row>
    <row r="18" spans="1:6">
      <c r="A18" s="580" t="s">
        <v>421</v>
      </c>
      <c r="B18" s="205">
        <v>1358</v>
      </c>
      <c r="C18" s="205" t="s">
        <v>10</v>
      </c>
      <c r="D18" s="205" t="s">
        <v>10</v>
      </c>
      <c r="E18" s="205" t="s">
        <v>10</v>
      </c>
      <c r="F18" s="155" t="s">
        <v>2864</v>
      </c>
    </row>
    <row r="19" spans="1:6" ht="21.75" customHeight="1">
      <c r="A19" s="1501" t="s">
        <v>3714</v>
      </c>
      <c r="B19" s="1502"/>
      <c r="C19" s="1502"/>
      <c r="D19" s="1502"/>
      <c r="E19" s="1502"/>
      <c r="F19" s="1503"/>
    </row>
    <row r="20" spans="1:6">
      <c r="A20" s="580" t="s">
        <v>419</v>
      </c>
      <c r="B20" s="205">
        <v>327</v>
      </c>
      <c r="C20" s="898" t="s">
        <v>2821</v>
      </c>
      <c r="D20" s="899" t="s">
        <v>2821</v>
      </c>
      <c r="E20" s="899" t="s">
        <v>2821</v>
      </c>
      <c r="F20" s="78" t="s">
        <v>420</v>
      </c>
    </row>
    <row r="21" spans="1:6">
      <c r="A21" s="580" t="s">
        <v>105</v>
      </c>
      <c r="B21" s="205">
        <v>571</v>
      </c>
      <c r="C21" s="205">
        <v>154</v>
      </c>
      <c r="D21" s="205">
        <f>B21-(C21+E21)</f>
        <v>213</v>
      </c>
      <c r="E21" s="205">
        <v>204</v>
      </c>
      <c r="F21" s="78" t="s">
        <v>327</v>
      </c>
    </row>
    <row r="22" spans="1:6">
      <c r="A22" s="580" t="s">
        <v>421</v>
      </c>
      <c r="B22" s="205">
        <v>280</v>
      </c>
      <c r="C22" s="205">
        <v>65</v>
      </c>
      <c r="D22" s="205">
        <f>B22-(C22+E22)</f>
        <v>112</v>
      </c>
      <c r="E22" s="205">
        <v>103</v>
      </c>
      <c r="F22" s="155" t="s">
        <v>2864</v>
      </c>
    </row>
    <row r="23" spans="1:6" ht="13.5">
      <c r="A23" s="580" t="s">
        <v>1814</v>
      </c>
      <c r="B23" s="205">
        <v>173</v>
      </c>
      <c r="C23" s="205" t="s">
        <v>10</v>
      </c>
      <c r="D23" s="205" t="s">
        <v>10</v>
      </c>
      <c r="E23" s="205" t="s">
        <v>10</v>
      </c>
      <c r="F23" s="78" t="s">
        <v>2267</v>
      </c>
    </row>
    <row r="24" spans="1:6">
      <c r="A24" s="580" t="s">
        <v>421</v>
      </c>
      <c r="B24" s="205">
        <v>82</v>
      </c>
      <c r="C24" s="205" t="s">
        <v>10</v>
      </c>
      <c r="D24" s="205" t="s">
        <v>10</v>
      </c>
      <c r="E24" s="205" t="s">
        <v>10</v>
      </c>
      <c r="F24" s="155" t="s">
        <v>2864</v>
      </c>
    </row>
    <row r="25" spans="1:6">
      <c r="A25" s="580"/>
      <c r="B25" s="6"/>
      <c r="C25" s="6"/>
      <c r="D25" s="6"/>
      <c r="E25" s="6"/>
      <c r="F25" s="155"/>
    </row>
    <row r="26" spans="1:6" ht="17.25" customHeight="1">
      <c r="A26" s="578" t="s">
        <v>110</v>
      </c>
      <c r="B26" s="587"/>
      <c r="C26" s="587"/>
      <c r="D26" s="587"/>
      <c r="E26" s="587"/>
      <c r="F26" s="587"/>
    </row>
    <row r="27" spans="1:6">
      <c r="A27" s="616" t="s">
        <v>111</v>
      </c>
      <c r="B27" s="587"/>
      <c r="C27" s="587"/>
      <c r="D27" s="587"/>
      <c r="E27" s="587"/>
      <c r="F27" s="587"/>
    </row>
    <row r="28" spans="1:6">
      <c r="A28" s="587"/>
      <c r="B28" s="587"/>
      <c r="C28" s="587"/>
      <c r="D28" s="587"/>
      <c r="E28" s="587"/>
      <c r="F28" s="587"/>
    </row>
  </sheetData>
  <mergeCells count="8">
    <mergeCell ref="A3:F3"/>
    <mergeCell ref="A4:F4"/>
    <mergeCell ref="A7:F7"/>
    <mergeCell ref="A13:F13"/>
    <mergeCell ref="A19:F19"/>
    <mergeCell ref="A5:A6"/>
    <mergeCell ref="B5:E5"/>
    <mergeCell ref="F5:F6"/>
  </mergeCells>
  <hyperlinks>
    <hyperlink ref="A1" location="'SPIS TABLIC'!A1" display="POWRÓT/BACK"/>
  </hyperlinks>
  <pageMargins left="0.75" right="0.75" top="1" bottom="1" header="0.5" footer="0.5"/>
  <pageSetup paperSize="9" scale="96" orientation="portrait" horizontalDpi="4294967293" verticalDpi="12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H22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6.140625" style="576" customWidth="1"/>
    <col min="2" max="7" width="9.140625" style="576"/>
    <col min="8" max="8" width="37.5703125" style="576" customWidth="1"/>
    <col min="9" max="16384" width="9.140625" style="576"/>
  </cols>
  <sheetData>
    <row r="1" spans="1:8" ht="15">
      <c r="A1" s="521" t="s">
        <v>1872</v>
      </c>
    </row>
    <row r="3" spans="1:8">
      <c r="A3" s="579" t="s">
        <v>2661</v>
      </c>
    </row>
    <row r="4" spans="1:8">
      <c r="A4" s="604" t="s">
        <v>2662</v>
      </c>
    </row>
    <row r="7" spans="1:8">
      <c r="A7" s="576" t="s">
        <v>2999</v>
      </c>
      <c r="H7" s="202"/>
    </row>
    <row r="8" spans="1:8">
      <c r="A8" s="713" t="s">
        <v>2663</v>
      </c>
      <c r="H8" s="202"/>
    </row>
    <row r="9" spans="1:8" ht="39.75" customHeight="1">
      <c r="A9" s="1492" t="s">
        <v>0</v>
      </c>
      <c r="B9" s="1493" t="s">
        <v>2183</v>
      </c>
      <c r="C9" s="1493" t="s">
        <v>2412</v>
      </c>
      <c r="D9" s="1493" t="s">
        <v>2405</v>
      </c>
      <c r="E9" s="1493"/>
      <c r="F9" s="1493" t="s">
        <v>2198</v>
      </c>
      <c r="G9" s="1493"/>
      <c r="H9" s="1494" t="s">
        <v>1</v>
      </c>
    </row>
    <row r="10" spans="1:8" ht="48">
      <c r="A10" s="1492"/>
      <c r="B10" s="1493"/>
      <c r="C10" s="1493"/>
      <c r="D10" s="567" t="s">
        <v>2184</v>
      </c>
      <c r="E10" s="567" t="s">
        <v>2876</v>
      </c>
      <c r="F10" s="567" t="s">
        <v>2184</v>
      </c>
      <c r="G10" s="567" t="s">
        <v>2876</v>
      </c>
      <c r="H10" s="1494"/>
    </row>
    <row r="11" spans="1:8" ht="19.5" customHeight="1">
      <c r="A11" s="75" t="s">
        <v>1809</v>
      </c>
      <c r="B11" s="1297">
        <v>237</v>
      </c>
      <c r="C11" s="1297">
        <v>2051</v>
      </c>
      <c r="D11" s="1297">
        <v>42967</v>
      </c>
      <c r="E11" s="1297">
        <v>17621</v>
      </c>
      <c r="F11" s="1297">
        <v>9933</v>
      </c>
      <c r="G11" s="1297">
        <v>4151</v>
      </c>
      <c r="H11" s="721" t="s">
        <v>59</v>
      </c>
    </row>
    <row r="12" spans="1:8" ht="14.25" customHeight="1">
      <c r="A12" s="580" t="s">
        <v>362</v>
      </c>
      <c r="B12" s="1296">
        <v>27</v>
      </c>
      <c r="C12" s="1428">
        <v>106</v>
      </c>
      <c r="D12" s="1296">
        <v>685</v>
      </c>
      <c r="E12" s="1296">
        <v>298</v>
      </c>
      <c r="F12" s="1296">
        <v>142</v>
      </c>
      <c r="G12" s="355">
        <v>69</v>
      </c>
      <c r="H12" s="722" t="s">
        <v>99</v>
      </c>
    </row>
    <row r="13" spans="1:8" ht="13.5">
      <c r="A13" s="580" t="s">
        <v>2150</v>
      </c>
      <c r="B13" s="1296">
        <v>95</v>
      </c>
      <c r="C13" s="1296">
        <v>644</v>
      </c>
      <c r="D13" s="1296">
        <v>11364</v>
      </c>
      <c r="E13" s="1296">
        <v>3845</v>
      </c>
      <c r="F13" s="1296">
        <v>3353</v>
      </c>
      <c r="G13" s="355">
        <v>1209</v>
      </c>
      <c r="H13" s="722" t="s">
        <v>2410</v>
      </c>
    </row>
    <row r="14" spans="1:8">
      <c r="A14" s="580" t="s">
        <v>363</v>
      </c>
      <c r="B14" s="1296">
        <v>22</v>
      </c>
      <c r="C14" s="1296">
        <v>74</v>
      </c>
      <c r="D14" s="1296">
        <v>667</v>
      </c>
      <c r="E14" s="1296">
        <v>291</v>
      </c>
      <c r="F14" s="1296">
        <v>178</v>
      </c>
      <c r="G14" s="355">
        <v>74</v>
      </c>
      <c r="H14" s="723" t="s">
        <v>165</v>
      </c>
    </row>
    <row r="15" spans="1:8">
      <c r="A15" s="580" t="s">
        <v>364</v>
      </c>
      <c r="B15" s="1296">
        <v>115</v>
      </c>
      <c r="C15" s="1296">
        <v>1301</v>
      </c>
      <c r="D15" s="1296">
        <v>30918</v>
      </c>
      <c r="E15" s="1296">
        <v>13478</v>
      </c>
      <c r="F15" s="1296">
        <v>6438</v>
      </c>
      <c r="G15" s="355">
        <v>2873</v>
      </c>
      <c r="H15" s="722" t="s">
        <v>365</v>
      </c>
    </row>
    <row r="16" spans="1:8">
      <c r="A16" s="42" t="s">
        <v>20</v>
      </c>
      <c r="B16" s="1296">
        <v>107</v>
      </c>
      <c r="C16" s="1296">
        <v>1245</v>
      </c>
      <c r="D16" s="1296">
        <v>30106</v>
      </c>
      <c r="E16" s="1296">
        <v>12805</v>
      </c>
      <c r="F16" s="1296">
        <v>6345</v>
      </c>
      <c r="G16" s="355">
        <v>2804</v>
      </c>
      <c r="H16" s="723" t="s">
        <v>366</v>
      </c>
    </row>
    <row r="17" spans="1:8">
      <c r="A17" s="73" t="s">
        <v>164</v>
      </c>
      <c r="B17" s="1296">
        <v>1</v>
      </c>
      <c r="C17" s="1296">
        <v>1</v>
      </c>
      <c r="D17" s="1296">
        <v>5</v>
      </c>
      <c r="E17" s="1296">
        <v>4</v>
      </c>
      <c r="F17" s="450" t="s">
        <v>2764</v>
      </c>
      <c r="G17" s="450" t="s">
        <v>2764</v>
      </c>
      <c r="H17" s="724" t="s">
        <v>165</v>
      </c>
    </row>
    <row r="18" spans="1:8" ht="13.5">
      <c r="A18" s="42" t="s">
        <v>2151</v>
      </c>
      <c r="B18" s="1296">
        <v>8</v>
      </c>
      <c r="C18" s="1296">
        <v>56</v>
      </c>
      <c r="D18" s="1296">
        <v>812</v>
      </c>
      <c r="E18" s="1296">
        <v>673</v>
      </c>
      <c r="F18" s="1296">
        <v>93</v>
      </c>
      <c r="G18" s="355">
        <v>69</v>
      </c>
      <c r="H18" s="723" t="s">
        <v>2411</v>
      </c>
    </row>
    <row r="19" spans="1:8">
      <c r="A19" s="42"/>
      <c r="B19" s="6"/>
      <c r="C19" s="6"/>
      <c r="D19" s="6"/>
      <c r="E19" s="6"/>
      <c r="F19" s="6"/>
      <c r="G19" s="6"/>
      <c r="H19" s="155"/>
    </row>
    <row r="20" spans="1:8">
      <c r="A20" s="596" t="s">
        <v>3481</v>
      </c>
      <c r="B20" s="596"/>
      <c r="C20" s="596"/>
      <c r="D20" s="596"/>
      <c r="E20" s="596"/>
      <c r="F20" s="596"/>
      <c r="G20" s="596"/>
      <c r="H20" s="596"/>
    </row>
    <row r="21" spans="1:8">
      <c r="A21" s="613" t="s">
        <v>3482</v>
      </c>
      <c r="B21" s="596"/>
      <c r="C21" s="596"/>
      <c r="D21" s="596"/>
      <c r="E21" s="596"/>
      <c r="F21" s="596"/>
      <c r="G21" s="596"/>
      <c r="H21" s="596"/>
    </row>
    <row r="22" spans="1:8">
      <c r="A22" s="587"/>
      <c r="B22" s="587"/>
      <c r="C22" s="587"/>
      <c r="D22" s="587"/>
      <c r="E22" s="587"/>
      <c r="F22" s="587"/>
      <c r="G22" s="587"/>
      <c r="H22" s="587"/>
    </row>
  </sheetData>
  <mergeCells count="6">
    <mergeCell ref="H9:H10"/>
    <mergeCell ref="A9:A10"/>
    <mergeCell ref="B9:B10"/>
    <mergeCell ref="C9:C10"/>
    <mergeCell ref="D9:E9"/>
    <mergeCell ref="F9:G9"/>
  </mergeCells>
  <hyperlinks>
    <hyperlink ref="A1" location="'SPIS TABLIC'!A1" display="POWRÓT/BACK"/>
  </hyperlinks>
  <pageMargins left="0.75" right="0.75" top="1" bottom="1" header="0.5" footer="0.5"/>
  <pageSetup paperSize="9" scale="67" orientation="portrait" cellComments="asDisplayed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H23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46.85546875" style="576" customWidth="1"/>
    <col min="2" max="2" width="13.85546875" style="576" customWidth="1"/>
    <col min="3" max="3" width="14.140625" style="576" customWidth="1"/>
    <col min="4" max="4" width="14" style="576" customWidth="1"/>
    <col min="5" max="5" width="51.140625" style="576" customWidth="1"/>
    <col min="6" max="16384" width="9.140625" style="576"/>
  </cols>
  <sheetData>
    <row r="1" spans="1:7" ht="15">
      <c r="A1" s="521" t="s">
        <v>1872</v>
      </c>
    </row>
    <row r="3" spans="1:7" ht="21.75" customHeight="1">
      <c r="A3" s="40" t="s">
        <v>3000</v>
      </c>
      <c r="B3" s="40"/>
      <c r="C3" s="40"/>
      <c r="D3" s="40"/>
      <c r="E3" s="40"/>
      <c r="F3" s="40"/>
    </row>
    <row r="4" spans="1:7" ht="18" customHeight="1">
      <c r="A4" s="784" t="s">
        <v>2993</v>
      </c>
      <c r="B4" s="201"/>
      <c r="C4" s="201"/>
      <c r="D4" s="201"/>
      <c r="E4" s="201"/>
      <c r="F4" s="201"/>
      <c r="G4" s="201"/>
    </row>
    <row r="5" spans="1:7" ht="27">
      <c r="A5" s="566" t="s">
        <v>0</v>
      </c>
      <c r="B5" s="567" t="s">
        <v>2177</v>
      </c>
      <c r="C5" s="567" t="s">
        <v>2387</v>
      </c>
      <c r="D5" s="567" t="s">
        <v>2179</v>
      </c>
      <c r="E5" s="645" t="s">
        <v>1</v>
      </c>
    </row>
    <row r="6" spans="1:7" ht="16.5" customHeight="1">
      <c r="A6" s="75" t="s">
        <v>1809</v>
      </c>
      <c r="B6" s="229">
        <v>237</v>
      </c>
      <c r="C6" s="229">
        <v>42967</v>
      </c>
      <c r="D6" s="229">
        <v>9933</v>
      </c>
      <c r="E6" s="700" t="s">
        <v>59</v>
      </c>
    </row>
    <row r="7" spans="1:7">
      <c r="A7" s="75" t="s">
        <v>1812</v>
      </c>
      <c r="B7" s="229">
        <v>214</v>
      </c>
      <c r="C7" s="229">
        <v>40240</v>
      </c>
      <c r="D7" s="229">
        <v>9486</v>
      </c>
      <c r="E7" s="700" t="s">
        <v>367</v>
      </c>
    </row>
    <row r="8" spans="1:7">
      <c r="A8" s="580" t="s">
        <v>362</v>
      </c>
      <c r="B8" s="205">
        <v>26</v>
      </c>
      <c r="C8" s="205">
        <v>675</v>
      </c>
      <c r="D8" s="205">
        <v>136</v>
      </c>
      <c r="E8" s="701" t="s">
        <v>99</v>
      </c>
    </row>
    <row r="9" spans="1:7" ht="13.5">
      <c r="A9" s="580" t="s">
        <v>2103</v>
      </c>
      <c r="B9" s="205">
        <v>85</v>
      </c>
      <c r="C9" s="205">
        <v>10185</v>
      </c>
      <c r="D9" s="205">
        <v>3102</v>
      </c>
      <c r="E9" s="722" t="s">
        <v>2413</v>
      </c>
    </row>
    <row r="10" spans="1:7">
      <c r="A10" s="580" t="s">
        <v>363</v>
      </c>
      <c r="B10" s="205">
        <v>22</v>
      </c>
      <c r="C10" s="205">
        <v>667</v>
      </c>
      <c r="D10" s="205">
        <v>178</v>
      </c>
      <c r="E10" s="725" t="s">
        <v>165</v>
      </c>
    </row>
    <row r="11" spans="1:7">
      <c r="A11" s="580" t="s">
        <v>364</v>
      </c>
      <c r="B11" s="205">
        <v>103</v>
      </c>
      <c r="C11" s="205">
        <v>29380</v>
      </c>
      <c r="D11" s="205">
        <v>6248</v>
      </c>
      <c r="E11" s="701" t="s">
        <v>365</v>
      </c>
    </row>
    <row r="12" spans="1:7">
      <c r="A12" s="42" t="s">
        <v>20</v>
      </c>
      <c r="B12" s="205">
        <v>98</v>
      </c>
      <c r="C12" s="205">
        <v>28696</v>
      </c>
      <c r="D12" s="205">
        <v>6164</v>
      </c>
      <c r="E12" s="725" t="s">
        <v>366</v>
      </c>
    </row>
    <row r="13" spans="1:7">
      <c r="A13" s="73" t="s">
        <v>164</v>
      </c>
      <c r="B13" s="205">
        <v>1</v>
      </c>
      <c r="C13" s="205">
        <v>5</v>
      </c>
      <c r="D13" s="450" t="s">
        <v>2764</v>
      </c>
      <c r="E13" s="726" t="s">
        <v>165</v>
      </c>
    </row>
    <row r="14" spans="1:7" ht="13.5">
      <c r="A14" s="42" t="s">
        <v>2104</v>
      </c>
      <c r="B14" s="205">
        <v>5</v>
      </c>
      <c r="C14" s="205">
        <v>684</v>
      </c>
      <c r="D14" s="205">
        <v>84</v>
      </c>
      <c r="E14" s="725" t="s">
        <v>2414</v>
      </c>
    </row>
    <row r="15" spans="1:7" ht="14.25" customHeight="1">
      <c r="A15" s="75" t="s">
        <v>1813</v>
      </c>
      <c r="B15" s="229">
        <v>23</v>
      </c>
      <c r="C15" s="229">
        <v>2727</v>
      </c>
      <c r="D15" s="229">
        <v>447</v>
      </c>
      <c r="E15" s="700" t="s">
        <v>1644</v>
      </c>
    </row>
    <row r="16" spans="1:7">
      <c r="A16" s="580" t="s">
        <v>362</v>
      </c>
      <c r="B16" s="205">
        <v>1</v>
      </c>
      <c r="C16" s="205">
        <v>10</v>
      </c>
      <c r="D16" s="205">
        <v>6</v>
      </c>
      <c r="E16" s="701" t="s">
        <v>99</v>
      </c>
    </row>
    <row r="17" spans="1:8" ht="13.5">
      <c r="A17" s="580" t="s">
        <v>2103</v>
      </c>
      <c r="B17" s="205">
        <v>10</v>
      </c>
      <c r="C17" s="205">
        <v>1179</v>
      </c>
      <c r="D17" s="205">
        <v>251</v>
      </c>
      <c r="E17" s="722" t="s">
        <v>2413</v>
      </c>
    </row>
    <row r="18" spans="1:8">
      <c r="A18" s="580" t="s">
        <v>364</v>
      </c>
      <c r="B18" s="205">
        <v>12</v>
      </c>
      <c r="C18" s="205">
        <v>1538</v>
      </c>
      <c r="D18" s="205">
        <v>190</v>
      </c>
      <c r="E18" s="701" t="s">
        <v>365</v>
      </c>
    </row>
    <row r="19" spans="1:8">
      <c r="A19" s="42" t="s">
        <v>20</v>
      </c>
      <c r="B19" s="205">
        <v>9</v>
      </c>
      <c r="C19" s="205">
        <v>1410</v>
      </c>
      <c r="D19" s="205">
        <v>181</v>
      </c>
      <c r="E19" s="725" t="s">
        <v>366</v>
      </c>
    </row>
    <row r="20" spans="1:8" ht="13.5">
      <c r="A20" s="42" t="s">
        <v>2104</v>
      </c>
      <c r="B20" s="205">
        <v>3</v>
      </c>
      <c r="C20" s="205">
        <v>128</v>
      </c>
      <c r="D20" s="205">
        <v>9</v>
      </c>
      <c r="E20" s="725" t="s">
        <v>2414</v>
      </c>
    </row>
    <row r="21" spans="1:8">
      <c r="A21" s="42"/>
      <c r="B21" s="6"/>
      <c r="C21" s="6"/>
      <c r="D21" s="6"/>
      <c r="E21" s="155"/>
    </row>
    <row r="22" spans="1:8" ht="15.75" customHeight="1">
      <c r="A22" s="596" t="s">
        <v>3479</v>
      </c>
      <c r="B22" s="596"/>
      <c r="C22" s="596"/>
      <c r="D22" s="596"/>
      <c r="E22" s="596"/>
      <c r="F22" s="596"/>
      <c r="G22" s="596"/>
      <c r="H22" s="596"/>
    </row>
    <row r="23" spans="1:8">
      <c r="A23" s="613" t="s">
        <v>3480</v>
      </c>
      <c r="B23" s="596"/>
      <c r="C23" s="596"/>
      <c r="D23" s="596"/>
      <c r="E23" s="596"/>
      <c r="F23" s="596"/>
      <c r="G23" s="596"/>
      <c r="H23" s="596"/>
    </row>
  </sheetData>
  <hyperlinks>
    <hyperlink ref="A1" location="'SPIS TABLIC'!A1" display="POWRÓT/BACK"/>
  </hyperlinks>
  <pageMargins left="0.75" right="0.75" top="1" bottom="1" header="0.5" footer="0.5"/>
  <pageSetup paperSize="9" scale="59" orientation="portrait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31.42578125" style="558" customWidth="1"/>
    <col min="2" max="7" width="12" style="558" customWidth="1"/>
    <col min="8" max="8" width="13.28515625" style="558" customWidth="1"/>
    <col min="9" max="16384" width="9.140625" style="558"/>
  </cols>
  <sheetData>
    <row r="1" spans="1:8" ht="15">
      <c r="A1" s="521" t="s">
        <v>1872</v>
      </c>
    </row>
    <row r="3" spans="1:8" ht="14.25" customHeight="1">
      <c r="A3" s="558" t="s">
        <v>2587</v>
      </c>
    </row>
    <row r="4" spans="1:8" ht="15.75" customHeight="1">
      <c r="A4" s="610" t="s">
        <v>2586</v>
      </c>
    </row>
    <row r="5" spans="1:8" ht="26.25" customHeight="1">
      <c r="A5" s="1492" t="s">
        <v>2185</v>
      </c>
      <c r="B5" s="1493" t="s">
        <v>2186</v>
      </c>
      <c r="C5" s="1493" t="s">
        <v>2187</v>
      </c>
      <c r="D5" s="1515"/>
      <c r="E5" s="1515"/>
      <c r="F5" s="1515"/>
      <c r="G5" s="1515"/>
      <c r="H5" s="1516"/>
    </row>
    <row r="6" spans="1:8" ht="32.25" customHeight="1">
      <c r="A6" s="1492"/>
      <c r="B6" s="1493"/>
      <c r="C6" s="553" t="s">
        <v>2188</v>
      </c>
      <c r="D6" s="562" t="s">
        <v>2112</v>
      </c>
      <c r="E6" s="562" t="s">
        <v>2113</v>
      </c>
      <c r="F6" s="562" t="s">
        <v>53</v>
      </c>
      <c r="G6" s="562" t="s">
        <v>54</v>
      </c>
      <c r="H6" s="230" t="s">
        <v>2189</v>
      </c>
    </row>
    <row r="7" spans="1:8" ht="21.75" customHeight="1">
      <c r="A7" s="231" t="s">
        <v>1842</v>
      </c>
      <c r="B7" s="232">
        <v>24504</v>
      </c>
      <c r="C7" s="232">
        <v>24504</v>
      </c>
      <c r="D7" s="232" t="s">
        <v>10</v>
      </c>
      <c r="E7" s="232" t="s">
        <v>10</v>
      </c>
      <c r="F7" s="232" t="s">
        <v>10</v>
      </c>
      <c r="G7" s="232" t="s">
        <v>10</v>
      </c>
      <c r="H7" s="233" t="s">
        <v>10</v>
      </c>
    </row>
    <row r="8" spans="1:8" ht="15" customHeight="1">
      <c r="A8" s="618" t="s">
        <v>2190</v>
      </c>
      <c r="B8" s="205"/>
      <c r="C8" s="205"/>
      <c r="D8" s="617"/>
      <c r="E8" s="205"/>
      <c r="F8" s="205"/>
      <c r="G8" s="205"/>
      <c r="H8" s="234"/>
    </row>
    <row r="9" spans="1:8">
      <c r="A9" s="207" t="s">
        <v>22</v>
      </c>
      <c r="B9" s="205"/>
      <c r="C9" s="205"/>
      <c r="D9" s="205"/>
      <c r="E9" s="205"/>
      <c r="F9" s="205"/>
      <c r="G9" s="205"/>
      <c r="H9" s="234"/>
    </row>
    <row r="10" spans="1:8">
      <c r="A10" s="618" t="s">
        <v>23</v>
      </c>
      <c r="B10" s="205"/>
      <c r="C10" s="205"/>
      <c r="D10" s="205"/>
      <c r="E10" s="205"/>
      <c r="F10" s="205"/>
      <c r="G10" s="205"/>
      <c r="H10" s="234"/>
    </row>
    <row r="11" spans="1:8">
      <c r="A11" s="210" t="s">
        <v>15</v>
      </c>
      <c r="B11" s="205">
        <f>C11+D11+E12+E11+F11+G11</f>
        <v>199099</v>
      </c>
      <c r="C11" s="205">
        <v>1020</v>
      </c>
      <c r="D11" s="205">
        <v>177026</v>
      </c>
      <c r="E11" s="205">
        <v>20099</v>
      </c>
      <c r="F11" s="205">
        <v>946</v>
      </c>
      <c r="G11" s="205">
        <v>8</v>
      </c>
      <c r="H11" s="234" t="s">
        <v>2764</v>
      </c>
    </row>
    <row r="12" spans="1:8">
      <c r="A12" s="619" t="s">
        <v>16</v>
      </c>
      <c r="B12" s="205"/>
      <c r="C12" s="205"/>
      <c r="D12" s="205"/>
      <c r="E12" s="205"/>
      <c r="F12" s="205"/>
      <c r="G12" s="205"/>
      <c r="H12" s="234"/>
    </row>
    <row r="13" spans="1:8">
      <c r="A13" s="210" t="s">
        <v>17</v>
      </c>
      <c r="B13" s="205">
        <v>23079</v>
      </c>
      <c r="C13" s="205" t="s">
        <v>2764</v>
      </c>
      <c r="D13" s="205">
        <v>5</v>
      </c>
      <c r="E13" s="205">
        <v>21059</v>
      </c>
      <c r="F13" s="205">
        <v>1915</v>
      </c>
      <c r="G13" s="205">
        <v>100</v>
      </c>
      <c r="H13" s="234" t="s">
        <v>2764</v>
      </c>
    </row>
    <row r="14" spans="1:8">
      <c r="A14" s="619" t="s">
        <v>18</v>
      </c>
      <c r="B14" s="205"/>
      <c r="C14" s="205"/>
      <c r="D14" s="205"/>
      <c r="E14" s="205"/>
      <c r="F14" s="205"/>
      <c r="G14" s="205"/>
      <c r="H14" s="234"/>
    </row>
    <row r="15" spans="1:8" ht="12.75" customHeight="1">
      <c r="A15" s="210" t="s">
        <v>55</v>
      </c>
      <c r="B15" s="205">
        <v>685</v>
      </c>
      <c r="C15" s="890" t="s">
        <v>2764</v>
      </c>
      <c r="D15" s="890" t="s">
        <v>2764</v>
      </c>
      <c r="E15" s="890" t="s">
        <v>2764</v>
      </c>
      <c r="F15" s="205">
        <v>120</v>
      </c>
      <c r="G15" s="205">
        <v>565</v>
      </c>
      <c r="H15" s="234" t="s">
        <v>2764</v>
      </c>
    </row>
    <row r="16" spans="1:8" ht="12.75" customHeight="1">
      <c r="A16" s="619" t="s">
        <v>25</v>
      </c>
      <c r="B16" s="205"/>
      <c r="C16" s="205"/>
      <c r="D16" s="205"/>
      <c r="E16" s="205"/>
      <c r="F16" s="205"/>
      <c r="G16" s="205"/>
      <c r="H16" s="234"/>
    </row>
    <row r="17" spans="1:8" ht="13.5">
      <c r="A17" s="210" t="s">
        <v>2114</v>
      </c>
      <c r="B17" s="205">
        <v>11364</v>
      </c>
      <c r="C17" s="205" t="s">
        <v>2764</v>
      </c>
      <c r="D17" s="205" t="s">
        <v>2764</v>
      </c>
      <c r="E17" s="205">
        <v>66</v>
      </c>
      <c r="F17" s="205">
        <v>9978</v>
      </c>
      <c r="G17" s="205">
        <v>1320</v>
      </c>
      <c r="H17" s="234" t="s">
        <v>2764</v>
      </c>
    </row>
    <row r="18" spans="1:8" ht="14.25" customHeight="1">
      <c r="A18" s="620" t="s">
        <v>2191</v>
      </c>
      <c r="B18" s="205"/>
      <c r="C18" s="205"/>
      <c r="D18" s="205"/>
      <c r="E18" s="205"/>
      <c r="F18" s="205"/>
      <c r="G18" s="205"/>
      <c r="H18" s="234"/>
    </row>
    <row r="19" spans="1:8">
      <c r="A19" s="210" t="s">
        <v>26</v>
      </c>
      <c r="B19" s="205">
        <v>28569</v>
      </c>
      <c r="C19" s="205" t="s">
        <v>2764</v>
      </c>
      <c r="D19" s="205" t="s">
        <v>2764</v>
      </c>
      <c r="E19" s="205">
        <v>819</v>
      </c>
      <c r="F19" s="205">
        <v>27236</v>
      </c>
      <c r="G19" s="205">
        <v>514</v>
      </c>
      <c r="H19" s="234" t="s">
        <v>2764</v>
      </c>
    </row>
    <row r="20" spans="1:8">
      <c r="A20" s="619" t="s">
        <v>19</v>
      </c>
      <c r="B20" s="205"/>
      <c r="C20" s="205"/>
      <c r="D20" s="205"/>
      <c r="E20" s="205"/>
      <c r="F20" s="205"/>
      <c r="G20" s="205"/>
      <c r="H20" s="234"/>
    </row>
    <row r="21" spans="1:8">
      <c r="A21" s="210" t="s">
        <v>20</v>
      </c>
      <c r="B21" s="205">
        <v>30106</v>
      </c>
      <c r="C21" s="205" t="s">
        <v>2764</v>
      </c>
      <c r="D21" s="205" t="s">
        <v>2764</v>
      </c>
      <c r="E21" s="205">
        <v>407</v>
      </c>
      <c r="F21" s="205">
        <v>22466</v>
      </c>
      <c r="G21" s="205">
        <v>7233</v>
      </c>
      <c r="H21" s="234" t="s">
        <v>2764</v>
      </c>
    </row>
    <row r="22" spans="1:8">
      <c r="A22" s="619" t="s">
        <v>21</v>
      </c>
      <c r="B22" s="205"/>
      <c r="C22" s="205"/>
      <c r="D22" s="205"/>
      <c r="E22" s="205"/>
      <c r="F22" s="205"/>
      <c r="G22" s="205"/>
      <c r="H22" s="234"/>
    </row>
    <row r="23" spans="1:8" ht="13.5">
      <c r="A23" s="210" t="s">
        <v>2115</v>
      </c>
      <c r="B23" s="205">
        <v>812</v>
      </c>
      <c r="C23" s="205" t="s">
        <v>2764</v>
      </c>
      <c r="D23" s="205">
        <v>134</v>
      </c>
      <c r="E23" s="205">
        <v>161</v>
      </c>
      <c r="F23" s="205">
        <v>442</v>
      </c>
      <c r="G23" s="205">
        <v>75</v>
      </c>
      <c r="H23" s="234" t="s">
        <v>2764</v>
      </c>
    </row>
    <row r="24" spans="1:8" ht="13.5">
      <c r="A24" s="619" t="s">
        <v>2192</v>
      </c>
      <c r="B24" s="205"/>
      <c r="C24" s="205"/>
      <c r="D24" s="205"/>
      <c r="E24" s="205"/>
      <c r="F24" s="205"/>
      <c r="G24" s="205"/>
      <c r="H24" s="234"/>
    </row>
    <row r="25" spans="1:8" ht="12" customHeight="1">
      <c r="A25" s="210" t="s">
        <v>1617</v>
      </c>
      <c r="B25" s="205">
        <v>13534</v>
      </c>
      <c r="C25" s="205" t="s">
        <v>2764</v>
      </c>
      <c r="D25" s="205" t="s">
        <v>2764</v>
      </c>
      <c r="E25" s="205" t="s">
        <v>2764</v>
      </c>
      <c r="F25" s="205">
        <v>40</v>
      </c>
      <c r="G25" s="205">
        <v>7281</v>
      </c>
      <c r="H25" s="234">
        <v>6213</v>
      </c>
    </row>
    <row r="26" spans="1:8" ht="12" customHeight="1">
      <c r="A26" s="619" t="s">
        <v>28</v>
      </c>
      <c r="B26" s="205"/>
      <c r="C26" s="205"/>
      <c r="D26" s="205"/>
      <c r="E26" s="205"/>
      <c r="F26" s="205"/>
      <c r="G26" s="205"/>
      <c r="H26" s="234"/>
    </row>
    <row r="27" spans="1:8">
      <c r="A27" s="207" t="s">
        <v>56</v>
      </c>
      <c r="B27" s="216"/>
      <c r="C27" s="216"/>
      <c r="D27" s="216"/>
      <c r="E27" s="216"/>
      <c r="F27" s="216"/>
      <c r="G27" s="216"/>
      <c r="H27" s="235"/>
    </row>
    <row r="28" spans="1:8">
      <c r="A28" s="618" t="s">
        <v>57</v>
      </c>
      <c r="B28" s="216"/>
      <c r="C28" s="216"/>
      <c r="D28" s="216"/>
      <c r="E28" s="216"/>
      <c r="F28" s="216"/>
      <c r="G28" s="216"/>
      <c r="H28" s="235"/>
    </row>
    <row r="29" spans="1:8">
      <c r="A29" s="210" t="s">
        <v>15</v>
      </c>
      <c r="B29" s="214">
        <v>154</v>
      </c>
      <c r="C29" s="215" t="s">
        <v>2764</v>
      </c>
      <c r="D29" s="215" t="s">
        <v>2764</v>
      </c>
      <c r="E29" s="215" t="s">
        <v>2764</v>
      </c>
      <c r="F29" s="214">
        <v>100</v>
      </c>
      <c r="G29" s="214">
        <v>30</v>
      </c>
      <c r="H29" s="252">
        <v>24</v>
      </c>
    </row>
    <row r="30" spans="1:8">
      <c r="A30" s="619" t="s">
        <v>16</v>
      </c>
      <c r="B30" s="216"/>
      <c r="C30" s="216"/>
      <c r="D30" s="216"/>
      <c r="E30" s="216"/>
      <c r="F30" s="216"/>
      <c r="G30" s="216"/>
      <c r="H30" s="235"/>
    </row>
    <row r="31" spans="1:8">
      <c r="A31" s="210" t="s">
        <v>17</v>
      </c>
      <c r="B31" s="215">
        <v>107</v>
      </c>
      <c r="C31" s="215" t="s">
        <v>2764</v>
      </c>
      <c r="D31" s="215" t="s">
        <v>2764</v>
      </c>
      <c r="E31" s="215">
        <v>1</v>
      </c>
      <c r="F31" s="215">
        <v>41</v>
      </c>
      <c r="G31" s="215">
        <v>44</v>
      </c>
      <c r="H31" s="236">
        <v>21</v>
      </c>
    </row>
    <row r="32" spans="1:8">
      <c r="A32" s="619" t="s">
        <v>18</v>
      </c>
      <c r="B32" s="215"/>
      <c r="C32" s="215"/>
      <c r="D32" s="215"/>
      <c r="E32" s="215"/>
      <c r="F32" s="215"/>
      <c r="G32" s="215"/>
      <c r="H32" s="236"/>
    </row>
    <row r="33" spans="1:8">
      <c r="A33" s="210" t="s">
        <v>26</v>
      </c>
      <c r="B33" s="215">
        <v>9794</v>
      </c>
      <c r="C33" s="215" t="s">
        <v>2764</v>
      </c>
      <c r="D33" s="215" t="s">
        <v>2764</v>
      </c>
      <c r="E33" s="215" t="s">
        <v>2764</v>
      </c>
      <c r="F33" s="215">
        <v>936</v>
      </c>
      <c r="G33" s="215">
        <v>6038</v>
      </c>
      <c r="H33" s="236">
        <v>2820</v>
      </c>
    </row>
    <row r="34" spans="1:8">
      <c r="A34" s="619" t="s">
        <v>19</v>
      </c>
      <c r="B34" s="215"/>
      <c r="C34" s="215"/>
      <c r="D34" s="215"/>
      <c r="E34" s="215"/>
      <c r="F34" s="215"/>
      <c r="G34" s="215"/>
      <c r="H34" s="236"/>
    </row>
    <row r="35" spans="1:8">
      <c r="A35" s="155"/>
      <c r="B35" s="202"/>
      <c r="C35" s="202"/>
      <c r="D35" s="202"/>
      <c r="E35" s="202"/>
      <c r="F35" s="202"/>
      <c r="G35" s="202"/>
      <c r="H35" s="202"/>
    </row>
    <row r="36" spans="1:8" ht="30" customHeight="1">
      <c r="A36" s="1498" t="s">
        <v>2877</v>
      </c>
      <c r="B36" s="1498"/>
      <c r="C36" s="1498"/>
      <c r="D36" s="1498"/>
      <c r="E36" s="1498"/>
      <c r="F36" s="1498"/>
      <c r="G36" s="1498"/>
      <c r="H36" s="1498"/>
    </row>
    <row r="37" spans="1:8" ht="26.25" customHeight="1">
      <c r="A37" s="1499" t="s">
        <v>2885</v>
      </c>
      <c r="B37" s="1499"/>
      <c r="C37" s="1499"/>
      <c r="D37" s="1499"/>
      <c r="E37" s="1499"/>
      <c r="F37" s="1499"/>
      <c r="G37" s="1499"/>
      <c r="H37" s="1499"/>
    </row>
  </sheetData>
  <mergeCells count="5">
    <mergeCell ref="A5:A6"/>
    <mergeCell ref="B5:B6"/>
    <mergeCell ref="C5:H5"/>
    <mergeCell ref="A36:H36"/>
    <mergeCell ref="A37:H37"/>
  </mergeCells>
  <hyperlinks>
    <hyperlink ref="A1" location="'SPIS TABLIC'!A1" display="POWRÓT/BACK"/>
  </hyperlinks>
  <pageMargins left="0.75" right="0.75" top="1" bottom="1" header="0.5" footer="0.5"/>
  <pageSetup paperSize="9" scale="70" orientation="portrait" cellComments="asDisplayed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K26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57.42578125" style="576" customWidth="1"/>
    <col min="2" max="2" width="17.28515625" style="576" customWidth="1"/>
    <col min="3" max="3" width="16.7109375" style="576" customWidth="1"/>
    <col min="4" max="4" width="17.85546875" style="576" customWidth="1"/>
    <col min="5" max="5" width="45.42578125" style="576" customWidth="1"/>
    <col min="6" max="16384" width="9.140625" style="576"/>
  </cols>
  <sheetData>
    <row r="1" spans="1:11" ht="15">
      <c r="A1" s="521" t="s">
        <v>1872</v>
      </c>
    </row>
    <row r="3" spans="1:11" ht="38.25" customHeight="1">
      <c r="A3" s="1531" t="s">
        <v>3761</v>
      </c>
      <c r="B3" s="1531"/>
      <c r="C3" s="1531"/>
      <c r="D3" s="1531"/>
      <c r="E3" s="1531"/>
      <c r="F3" s="573"/>
      <c r="G3" s="573"/>
      <c r="H3" s="573"/>
      <c r="I3" s="573"/>
      <c r="J3" s="573"/>
      <c r="K3" s="573"/>
    </row>
    <row r="4" spans="1:11" ht="15.75" customHeight="1">
      <c r="A4" s="1613" t="s">
        <v>3773</v>
      </c>
      <c r="B4" s="1613"/>
      <c r="C4" s="1613"/>
      <c r="D4" s="1613"/>
      <c r="E4" s="1613"/>
    </row>
    <row r="5" spans="1:11" ht="72.75" customHeight="1">
      <c r="A5" s="566" t="s">
        <v>0</v>
      </c>
      <c r="B5" s="567" t="s">
        <v>2415</v>
      </c>
      <c r="C5" s="567" t="s">
        <v>2416</v>
      </c>
      <c r="D5" s="567" t="s">
        <v>2417</v>
      </c>
      <c r="E5" s="605" t="s">
        <v>1</v>
      </c>
    </row>
    <row r="6" spans="1:11" ht="16.5" customHeight="1">
      <c r="A6" s="75" t="s">
        <v>3001</v>
      </c>
      <c r="B6" s="227">
        <v>685</v>
      </c>
      <c r="C6" s="227">
        <v>970</v>
      </c>
      <c r="D6" s="227">
        <v>256</v>
      </c>
      <c r="E6" s="700" t="s">
        <v>549</v>
      </c>
    </row>
    <row r="7" spans="1:11">
      <c r="A7" s="580" t="s">
        <v>368</v>
      </c>
      <c r="B7" s="450" t="s">
        <v>2764</v>
      </c>
      <c r="C7" s="205">
        <v>8</v>
      </c>
      <c r="D7" s="205">
        <v>6</v>
      </c>
      <c r="E7" s="701" t="s">
        <v>221</v>
      </c>
    </row>
    <row r="8" spans="1:11">
      <c r="A8" s="580" t="s">
        <v>369</v>
      </c>
      <c r="B8" s="450" t="s">
        <v>2764</v>
      </c>
      <c r="C8" s="205">
        <v>27</v>
      </c>
      <c r="D8" s="205">
        <v>39</v>
      </c>
      <c r="E8" s="701" t="s">
        <v>2961</v>
      </c>
    </row>
    <row r="9" spans="1:11">
      <c r="A9" s="580" t="s">
        <v>370</v>
      </c>
      <c r="B9" s="450" t="s">
        <v>2764</v>
      </c>
      <c r="C9" s="205">
        <v>13</v>
      </c>
      <c r="D9" s="205">
        <v>39</v>
      </c>
      <c r="E9" s="701" t="s">
        <v>224</v>
      </c>
    </row>
    <row r="10" spans="1:11" ht="13.5" customHeight="1">
      <c r="A10" s="580" t="s">
        <v>2101</v>
      </c>
      <c r="B10" s="450" t="s">
        <v>2764</v>
      </c>
      <c r="C10" s="205">
        <v>16</v>
      </c>
      <c r="D10" s="205">
        <v>56</v>
      </c>
      <c r="E10" s="701" t="s">
        <v>2418</v>
      </c>
    </row>
    <row r="11" spans="1:11">
      <c r="A11" s="580" t="s">
        <v>2144</v>
      </c>
      <c r="B11" s="450" t="s">
        <v>2764</v>
      </c>
      <c r="C11" s="205">
        <v>680</v>
      </c>
      <c r="D11" s="205">
        <v>29</v>
      </c>
      <c r="E11" s="701" t="s">
        <v>1849</v>
      </c>
    </row>
    <row r="12" spans="1:11" ht="25.5" customHeight="1">
      <c r="A12" s="580" t="s">
        <v>2143</v>
      </c>
      <c r="B12" s="205">
        <v>455</v>
      </c>
      <c r="C12" s="205">
        <v>20</v>
      </c>
      <c r="D12" s="450" t="s">
        <v>2764</v>
      </c>
      <c r="E12" s="701" t="s">
        <v>1723</v>
      </c>
    </row>
    <row r="13" spans="1:11" ht="13.5">
      <c r="A13" s="580" t="s">
        <v>2102</v>
      </c>
      <c r="B13" s="450" t="s">
        <v>2764</v>
      </c>
      <c r="C13" s="205">
        <v>15</v>
      </c>
      <c r="D13" s="205">
        <v>56</v>
      </c>
      <c r="E13" s="701" t="s">
        <v>2419</v>
      </c>
    </row>
    <row r="14" spans="1:11">
      <c r="A14" s="580" t="s">
        <v>1599</v>
      </c>
      <c r="B14" s="205">
        <v>230</v>
      </c>
      <c r="C14" s="205">
        <v>103</v>
      </c>
      <c r="D14" s="205">
        <v>20</v>
      </c>
      <c r="E14" s="701" t="s">
        <v>371</v>
      </c>
    </row>
    <row r="15" spans="1:11">
      <c r="A15" s="580" t="s">
        <v>372</v>
      </c>
      <c r="B15" s="450" t="s">
        <v>2764</v>
      </c>
      <c r="C15" s="205">
        <v>64</v>
      </c>
      <c r="D15" s="205">
        <v>3</v>
      </c>
      <c r="E15" s="701" t="s">
        <v>373</v>
      </c>
    </row>
    <row r="16" spans="1:11" ht="14.25" customHeight="1">
      <c r="A16" s="580" t="s">
        <v>374</v>
      </c>
      <c r="B16" s="450" t="s">
        <v>2764</v>
      </c>
      <c r="C16" s="205">
        <v>24</v>
      </c>
      <c r="D16" s="205">
        <v>8</v>
      </c>
      <c r="E16" s="701" t="s">
        <v>3004</v>
      </c>
    </row>
    <row r="17" spans="1:5" ht="13.5">
      <c r="A17" s="75" t="s">
        <v>3002</v>
      </c>
      <c r="B17" s="229">
        <v>142</v>
      </c>
      <c r="C17" s="229">
        <v>97</v>
      </c>
      <c r="D17" s="229">
        <v>24</v>
      </c>
      <c r="E17" s="700" t="s">
        <v>3003</v>
      </c>
    </row>
    <row r="18" spans="1:5" ht="14.25" customHeight="1">
      <c r="A18" s="580" t="s">
        <v>375</v>
      </c>
      <c r="B18" s="450" t="s">
        <v>2764</v>
      </c>
      <c r="C18" s="450" t="s">
        <v>2764</v>
      </c>
      <c r="D18" s="205">
        <v>17</v>
      </c>
      <c r="E18" s="701" t="s">
        <v>376</v>
      </c>
    </row>
    <row r="19" spans="1:5">
      <c r="A19" s="587"/>
      <c r="B19" s="587"/>
      <c r="C19" s="587"/>
      <c r="D19" s="587"/>
      <c r="E19" s="587"/>
    </row>
    <row r="20" spans="1:5">
      <c r="A20" s="1475" t="s">
        <v>3800</v>
      </c>
      <c r="B20" s="596"/>
      <c r="C20" s="596"/>
      <c r="D20" s="596"/>
      <c r="E20" s="596"/>
    </row>
    <row r="21" spans="1:5">
      <c r="A21" s="1474" t="s">
        <v>3799</v>
      </c>
      <c r="B21" s="613"/>
      <c r="C21" s="596"/>
      <c r="D21" s="596"/>
      <c r="E21" s="596"/>
    </row>
    <row r="22" spans="1:5">
      <c r="B22" s="6"/>
    </row>
    <row r="23" spans="1:5">
      <c r="B23" s="6"/>
    </row>
    <row r="24" spans="1:5">
      <c r="B24" s="6"/>
    </row>
    <row r="25" spans="1:5">
      <c r="B25" s="6"/>
    </row>
    <row r="26" spans="1:5">
      <c r="B26" s="6"/>
    </row>
  </sheetData>
  <mergeCells count="2">
    <mergeCell ref="A3:E3"/>
    <mergeCell ref="A4:E4"/>
  </mergeCells>
  <hyperlinks>
    <hyperlink ref="A1" location="'SPIS TABLIC'!A1" display="POWRÓT/BACK"/>
  </hyperlinks>
  <pageMargins left="0.75" right="0.75" top="1" bottom="1" header="0.5" footer="0.5"/>
  <pageSetup paperSize="9" scale="56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F15"/>
  <sheetViews>
    <sheetView zoomScaleNormal="100" zoomScaleSheetLayoutView="100" workbookViewId="0">
      <selection activeCell="J30" sqref="J30"/>
    </sheetView>
  </sheetViews>
  <sheetFormatPr defaultColWidth="9.140625" defaultRowHeight="12.75"/>
  <cols>
    <col min="1" max="1" width="35.28515625" style="576" customWidth="1"/>
    <col min="2" max="2" width="12.28515625" style="576" customWidth="1"/>
    <col min="3" max="3" width="13.42578125" style="576" customWidth="1"/>
    <col min="4" max="4" width="11.140625" style="576" customWidth="1"/>
    <col min="5" max="5" width="10.28515625" style="576" customWidth="1"/>
    <col min="6" max="6" width="33.7109375" style="576" customWidth="1"/>
    <col min="7" max="16384" width="9.140625" style="576"/>
  </cols>
  <sheetData>
    <row r="1" spans="1:6" ht="15">
      <c r="A1" s="521" t="s">
        <v>1872</v>
      </c>
    </row>
    <row r="3" spans="1:6" ht="16.5" customHeight="1">
      <c r="A3" s="586" t="s">
        <v>3005</v>
      </c>
      <c r="F3" s="202"/>
    </row>
    <row r="4" spans="1:6" ht="16.5" customHeight="1">
      <c r="A4" s="713" t="s">
        <v>2664</v>
      </c>
      <c r="F4" s="78"/>
    </row>
    <row r="5" spans="1:6" ht="127.5" customHeight="1">
      <c r="A5" s="1492" t="s">
        <v>82</v>
      </c>
      <c r="B5" s="1493" t="s">
        <v>2420</v>
      </c>
      <c r="C5" s="1493"/>
      <c r="D5" s="1493" t="s">
        <v>3792</v>
      </c>
      <c r="E5" s="1493"/>
      <c r="F5" s="1494" t="s">
        <v>83</v>
      </c>
    </row>
    <row r="6" spans="1:6" ht="55.5" customHeight="1">
      <c r="A6" s="1492"/>
      <c r="B6" s="567" t="s">
        <v>2199</v>
      </c>
      <c r="C6" s="567" t="s">
        <v>2876</v>
      </c>
      <c r="D6" s="567" t="s">
        <v>2202</v>
      </c>
      <c r="E6" s="567" t="s">
        <v>2876</v>
      </c>
      <c r="F6" s="1494"/>
    </row>
    <row r="7" spans="1:6" ht="16.5" customHeight="1">
      <c r="A7" s="75" t="s">
        <v>1809</v>
      </c>
      <c r="B7" s="229">
        <v>13129</v>
      </c>
      <c r="C7" s="229">
        <v>5221</v>
      </c>
      <c r="D7" s="229">
        <v>10515</v>
      </c>
      <c r="E7" s="229">
        <v>4157</v>
      </c>
      <c r="F7" s="700" t="s">
        <v>59</v>
      </c>
    </row>
    <row r="8" spans="1:6" ht="13.5">
      <c r="A8" s="580" t="s">
        <v>2099</v>
      </c>
      <c r="B8" s="205">
        <v>4151</v>
      </c>
      <c r="C8" s="205">
        <v>1352</v>
      </c>
      <c r="D8" s="205">
        <v>3153</v>
      </c>
      <c r="E8" s="205">
        <v>1063</v>
      </c>
      <c r="F8" s="701" t="s">
        <v>2421</v>
      </c>
    </row>
    <row r="9" spans="1:6">
      <c r="A9" s="580" t="s">
        <v>33</v>
      </c>
      <c r="B9" s="205">
        <v>8789</v>
      </c>
      <c r="C9" s="205">
        <v>3707</v>
      </c>
      <c r="D9" s="205">
        <v>7305</v>
      </c>
      <c r="E9" s="205">
        <v>3050</v>
      </c>
      <c r="F9" s="701" t="s">
        <v>11</v>
      </c>
    </row>
    <row r="10" spans="1:6" ht="13.5">
      <c r="A10" s="580" t="s">
        <v>2100</v>
      </c>
      <c r="B10" s="205">
        <v>189</v>
      </c>
      <c r="C10" s="205">
        <v>162</v>
      </c>
      <c r="D10" s="205">
        <v>57</v>
      </c>
      <c r="E10" s="205">
        <v>44</v>
      </c>
      <c r="F10" s="701" t="s">
        <v>2422</v>
      </c>
    </row>
    <row r="11" spans="1:6">
      <c r="A11" s="580"/>
      <c r="B11" s="6"/>
      <c r="C11" s="6"/>
      <c r="D11" s="6"/>
      <c r="E11" s="6"/>
      <c r="F11" s="78"/>
    </row>
    <row r="12" spans="1:6" ht="15.75" customHeight="1">
      <c r="A12" s="932" t="s">
        <v>3483</v>
      </c>
      <c r="B12" s="596"/>
      <c r="C12" s="596"/>
      <c r="D12" s="596"/>
      <c r="E12" s="596"/>
      <c r="F12" s="596"/>
    </row>
    <row r="13" spans="1:6">
      <c r="A13" s="929" t="s">
        <v>3484</v>
      </c>
      <c r="B13" s="596"/>
      <c r="C13" s="596"/>
      <c r="D13" s="596"/>
      <c r="E13" s="596"/>
      <c r="F13" s="596"/>
    </row>
    <row r="14" spans="1:6">
      <c r="A14" s="587"/>
      <c r="B14" s="587"/>
      <c r="C14" s="587"/>
      <c r="D14" s="587"/>
      <c r="E14" s="587"/>
      <c r="F14" s="587"/>
    </row>
    <row r="15" spans="1:6">
      <c r="A15" s="587"/>
      <c r="B15" s="587"/>
      <c r="C15" s="587"/>
      <c r="D15" s="587"/>
      <c r="E15" s="587"/>
      <c r="F15" s="587"/>
    </row>
  </sheetData>
  <mergeCells count="4">
    <mergeCell ref="A5:A6"/>
    <mergeCell ref="B5:C5"/>
    <mergeCell ref="D5:E5"/>
    <mergeCell ref="F5:F6"/>
  </mergeCells>
  <hyperlinks>
    <hyperlink ref="A1" location="'SPIS TABLIC'!A1" display="POWRÓT/BACK"/>
  </hyperlinks>
  <pageMargins left="0.75" right="0.75" top="1" bottom="1" header="0.5" footer="0.5"/>
  <pageSetup paperSize="9" scale="65" orientation="portrait" cellComments="asDisplayed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K24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8" style="576" customWidth="1"/>
    <col min="2" max="7" width="15.7109375" style="576" customWidth="1"/>
    <col min="8" max="8" width="43" style="576" customWidth="1"/>
    <col min="9" max="12" width="12.5703125" style="576" customWidth="1"/>
    <col min="13" max="13" width="28.140625" style="576" customWidth="1"/>
    <col min="14" max="16384" width="9.140625" style="576"/>
  </cols>
  <sheetData>
    <row r="1" spans="1:11" ht="15">
      <c r="A1" s="521" t="s">
        <v>1872</v>
      </c>
    </row>
    <row r="3" spans="1:11" ht="17.25" customHeight="1">
      <c r="A3" s="1531" t="s">
        <v>3006</v>
      </c>
      <c r="B3" s="1531"/>
      <c r="C3" s="1531"/>
      <c r="D3" s="1531"/>
      <c r="E3" s="1531"/>
      <c r="F3" s="1531"/>
      <c r="G3" s="1531"/>
      <c r="H3" s="1531"/>
      <c r="I3" s="1531"/>
      <c r="J3" s="1531"/>
      <c r="K3" s="1531"/>
    </row>
    <row r="4" spans="1:11" ht="16.5" customHeight="1">
      <c r="A4" s="1616" t="s">
        <v>2709</v>
      </c>
      <c r="B4" s="1616"/>
      <c r="C4" s="1616"/>
      <c r="D4" s="1616"/>
      <c r="E4" s="1616"/>
      <c r="F4" s="1616"/>
      <c r="G4" s="1616"/>
      <c r="H4" s="1616"/>
      <c r="I4" s="1616"/>
      <c r="J4" s="1616"/>
      <c r="K4" s="1616"/>
    </row>
    <row r="5" spans="1:11" ht="30.75" customHeight="1">
      <c r="A5" s="1492" t="s">
        <v>1811</v>
      </c>
      <c r="B5" s="1493" t="s">
        <v>2424</v>
      </c>
      <c r="C5" s="1493"/>
      <c r="D5" s="1493" t="s">
        <v>2425</v>
      </c>
      <c r="E5" s="1493"/>
      <c r="F5" s="1493" t="s">
        <v>2426</v>
      </c>
      <c r="G5" s="1493"/>
      <c r="H5" s="1494" t="s">
        <v>2423</v>
      </c>
    </row>
    <row r="6" spans="1:11" ht="31.5" customHeight="1">
      <c r="A6" s="1492"/>
      <c r="B6" s="567" t="s">
        <v>2400</v>
      </c>
      <c r="C6" s="567" t="s">
        <v>3485</v>
      </c>
      <c r="D6" s="567" t="s">
        <v>2400</v>
      </c>
      <c r="E6" s="567" t="s">
        <v>2427</v>
      </c>
      <c r="F6" s="567" t="s">
        <v>2400</v>
      </c>
      <c r="G6" s="567" t="s">
        <v>2427</v>
      </c>
      <c r="H6" s="1494"/>
    </row>
    <row r="7" spans="1:11" ht="17.25" customHeight="1">
      <c r="A7" s="75" t="s">
        <v>1809</v>
      </c>
      <c r="B7" s="229">
        <v>11364</v>
      </c>
      <c r="C7" s="429">
        <v>1210</v>
      </c>
      <c r="D7" s="429">
        <v>30106</v>
      </c>
      <c r="E7" s="429">
        <v>4576</v>
      </c>
      <c r="F7" s="429">
        <v>812</v>
      </c>
      <c r="G7" s="229">
        <v>90</v>
      </c>
      <c r="H7" s="700" t="s">
        <v>59</v>
      </c>
    </row>
    <row r="8" spans="1:11">
      <c r="A8" s="580" t="s">
        <v>377</v>
      </c>
      <c r="B8" s="205">
        <v>92</v>
      </c>
      <c r="C8" s="431">
        <v>3</v>
      </c>
      <c r="D8" s="431">
        <v>138</v>
      </c>
      <c r="E8" s="450">
        <v>10</v>
      </c>
      <c r="F8" s="431">
        <v>783</v>
      </c>
      <c r="G8" s="205">
        <v>90</v>
      </c>
      <c r="H8" s="701" t="s">
        <v>378</v>
      </c>
    </row>
    <row r="9" spans="1:11" ht="13.5" customHeight="1">
      <c r="A9" s="580" t="s">
        <v>379</v>
      </c>
      <c r="B9" s="450" t="s">
        <v>2764</v>
      </c>
      <c r="C9" s="450" t="s">
        <v>2764</v>
      </c>
      <c r="D9" s="431">
        <v>2507</v>
      </c>
      <c r="E9" s="431">
        <v>472</v>
      </c>
      <c r="F9" s="450" t="s">
        <v>2764</v>
      </c>
      <c r="G9" s="450" t="s">
        <v>2764</v>
      </c>
      <c r="H9" s="701" t="s">
        <v>380</v>
      </c>
    </row>
    <row r="10" spans="1:11" ht="15" customHeight="1">
      <c r="A10" s="580" t="s">
        <v>381</v>
      </c>
      <c r="B10" s="205">
        <v>1566</v>
      </c>
      <c r="C10" s="431">
        <v>358</v>
      </c>
      <c r="D10" s="431">
        <v>4371</v>
      </c>
      <c r="E10" s="431">
        <v>690</v>
      </c>
      <c r="F10" s="450" t="s">
        <v>2764</v>
      </c>
      <c r="G10" s="450" t="s">
        <v>2764</v>
      </c>
      <c r="H10" s="701" t="s">
        <v>382</v>
      </c>
    </row>
    <row r="11" spans="1:11" ht="14.25" customHeight="1">
      <c r="A11" s="580" t="s">
        <v>384</v>
      </c>
      <c r="B11" s="450" t="s">
        <v>2764</v>
      </c>
      <c r="C11" s="450">
        <v>332</v>
      </c>
      <c r="D11" s="431">
        <v>5465</v>
      </c>
      <c r="E11" s="431">
        <v>609</v>
      </c>
      <c r="F11" s="450" t="s">
        <v>2764</v>
      </c>
      <c r="G11" s="450" t="s">
        <v>2764</v>
      </c>
      <c r="H11" s="701" t="s">
        <v>1645</v>
      </c>
    </row>
    <row r="12" spans="1:11" ht="14.25" customHeight="1">
      <c r="A12" s="580" t="s">
        <v>385</v>
      </c>
      <c r="B12" s="205">
        <v>4227</v>
      </c>
      <c r="C12" s="431">
        <v>72</v>
      </c>
      <c r="D12" s="431">
        <v>6266</v>
      </c>
      <c r="E12" s="431">
        <v>831</v>
      </c>
      <c r="F12" s="450" t="s">
        <v>2764</v>
      </c>
      <c r="G12" s="450" t="s">
        <v>2764</v>
      </c>
      <c r="H12" s="701" t="s">
        <v>386</v>
      </c>
    </row>
    <row r="13" spans="1:11" ht="13.5" customHeight="1">
      <c r="A13" s="580" t="s">
        <v>387</v>
      </c>
      <c r="B13" s="205">
        <v>1483</v>
      </c>
      <c r="C13" s="431">
        <v>51</v>
      </c>
      <c r="D13" s="431">
        <v>587</v>
      </c>
      <c r="E13" s="431">
        <v>82</v>
      </c>
      <c r="F13" s="450" t="s">
        <v>2764</v>
      </c>
      <c r="G13" s="450" t="s">
        <v>2764</v>
      </c>
      <c r="H13" s="701" t="s">
        <v>388</v>
      </c>
    </row>
    <row r="14" spans="1:11" ht="15" customHeight="1">
      <c r="A14" s="580" t="s">
        <v>389</v>
      </c>
      <c r="B14" s="205">
        <v>802</v>
      </c>
      <c r="C14" s="431">
        <v>10</v>
      </c>
      <c r="D14" s="431">
        <v>1500</v>
      </c>
      <c r="E14" s="431">
        <v>282</v>
      </c>
      <c r="F14" s="450" t="s">
        <v>2764</v>
      </c>
      <c r="G14" s="450" t="s">
        <v>2764</v>
      </c>
      <c r="H14" s="701" t="s">
        <v>390</v>
      </c>
    </row>
    <row r="15" spans="1:11" ht="14.25" customHeight="1">
      <c r="A15" s="580" t="s">
        <v>391</v>
      </c>
      <c r="B15" s="205">
        <v>79</v>
      </c>
      <c r="C15" s="450" t="s">
        <v>2764</v>
      </c>
      <c r="D15" s="431">
        <v>395</v>
      </c>
      <c r="E15" s="431">
        <v>103</v>
      </c>
      <c r="F15" s="450" t="s">
        <v>2764</v>
      </c>
      <c r="G15" s="450" t="s">
        <v>2764</v>
      </c>
      <c r="H15" s="701" t="s">
        <v>392</v>
      </c>
    </row>
    <row r="16" spans="1:11">
      <c r="A16" s="580" t="s">
        <v>393</v>
      </c>
      <c r="B16" s="450" t="s">
        <v>2764</v>
      </c>
      <c r="C16" s="450" t="s">
        <v>2764</v>
      </c>
      <c r="D16" s="431">
        <v>206</v>
      </c>
      <c r="E16" s="431">
        <v>55</v>
      </c>
      <c r="F16" s="450" t="s">
        <v>2764</v>
      </c>
      <c r="G16" s="450" t="s">
        <v>2764</v>
      </c>
      <c r="H16" s="701" t="s">
        <v>394</v>
      </c>
    </row>
    <row r="17" spans="1:8">
      <c r="A17" s="580" t="s">
        <v>395</v>
      </c>
      <c r="B17" s="450" t="s">
        <v>2764</v>
      </c>
      <c r="C17" s="450" t="s">
        <v>2764</v>
      </c>
      <c r="D17" s="431">
        <v>333</v>
      </c>
      <c r="E17" s="431">
        <v>30</v>
      </c>
      <c r="F17" s="450" t="s">
        <v>2764</v>
      </c>
      <c r="G17" s="450" t="s">
        <v>2764</v>
      </c>
      <c r="H17" s="701" t="s">
        <v>1853</v>
      </c>
    </row>
    <row r="18" spans="1:8">
      <c r="A18" s="580" t="s">
        <v>396</v>
      </c>
      <c r="B18" s="205">
        <v>3115</v>
      </c>
      <c r="C18" s="431">
        <v>384</v>
      </c>
      <c r="D18" s="431">
        <v>6571</v>
      </c>
      <c r="E18" s="431">
        <v>1338</v>
      </c>
      <c r="F18" s="450" t="s">
        <v>2764</v>
      </c>
      <c r="G18" s="450" t="s">
        <v>2764</v>
      </c>
      <c r="H18" s="701" t="s">
        <v>397</v>
      </c>
    </row>
    <row r="19" spans="1:8">
      <c r="A19" s="580" t="s">
        <v>1928</v>
      </c>
      <c r="B19" s="450" t="s">
        <v>2764</v>
      </c>
      <c r="C19" s="450" t="s">
        <v>2764</v>
      </c>
      <c r="D19" s="431">
        <v>41</v>
      </c>
      <c r="E19" s="450" t="s">
        <v>2764</v>
      </c>
      <c r="F19" s="450" t="s">
        <v>2764</v>
      </c>
      <c r="G19" s="450" t="s">
        <v>2764</v>
      </c>
      <c r="H19" s="701" t="s">
        <v>414</v>
      </c>
    </row>
    <row r="20" spans="1:8">
      <c r="A20" s="580" t="s">
        <v>398</v>
      </c>
      <c r="B20" s="450" t="s">
        <v>2764</v>
      </c>
      <c r="C20" s="450" t="s">
        <v>2764</v>
      </c>
      <c r="D20" s="431">
        <v>1645</v>
      </c>
      <c r="E20" s="431">
        <v>74</v>
      </c>
      <c r="F20" s="450" t="s">
        <v>2764</v>
      </c>
      <c r="G20" s="450" t="s">
        <v>2764</v>
      </c>
      <c r="H20" s="701" t="s">
        <v>399</v>
      </c>
    </row>
    <row r="21" spans="1:8">
      <c r="A21" s="580" t="s">
        <v>1416</v>
      </c>
      <c r="B21" s="450" t="s">
        <v>2764</v>
      </c>
      <c r="C21" s="450" t="s">
        <v>2764</v>
      </c>
      <c r="D21" s="80">
        <v>81</v>
      </c>
      <c r="E21" s="450" t="s">
        <v>2764</v>
      </c>
      <c r="F21" s="431">
        <v>29</v>
      </c>
      <c r="G21" s="450" t="s">
        <v>2764</v>
      </c>
      <c r="H21" s="701" t="s">
        <v>1395</v>
      </c>
    </row>
    <row r="22" spans="1:8">
      <c r="A22" s="580"/>
      <c r="B22" s="6"/>
      <c r="C22" s="6"/>
      <c r="D22" s="6"/>
      <c r="E22" s="6"/>
      <c r="F22" s="6"/>
      <c r="G22" s="6"/>
      <c r="H22" s="78"/>
    </row>
    <row r="23" spans="1:8" ht="26.25" customHeight="1">
      <c r="A23" s="1498" t="s">
        <v>3794</v>
      </c>
      <c r="B23" s="1498"/>
      <c r="C23" s="1498"/>
      <c r="D23" s="1498"/>
      <c r="E23" s="1498"/>
      <c r="F23" s="1498"/>
      <c r="G23" s="1498"/>
      <c r="H23" s="1498"/>
    </row>
    <row r="24" spans="1:8" ht="27" customHeight="1">
      <c r="A24" s="1612" t="s">
        <v>3793</v>
      </c>
      <c r="B24" s="1612"/>
      <c r="C24" s="1612"/>
      <c r="D24" s="1612"/>
      <c r="E24" s="1612"/>
      <c r="F24" s="1612"/>
      <c r="G24" s="1612"/>
      <c r="H24" s="1612"/>
    </row>
  </sheetData>
  <mergeCells count="9">
    <mergeCell ref="A23:H23"/>
    <mergeCell ref="A24:H24"/>
    <mergeCell ref="A3:K3"/>
    <mergeCell ref="A4:K4"/>
    <mergeCell ref="A5:A6"/>
    <mergeCell ref="B5:C5"/>
    <mergeCell ref="D5:E5"/>
    <mergeCell ref="F5:G5"/>
    <mergeCell ref="H5:H6"/>
  </mergeCells>
  <hyperlinks>
    <hyperlink ref="A1" location="'SPIS TABLIC'!A1" display="POWRÓT/BACK"/>
  </hyperlinks>
  <pageMargins left="0.75" right="0.75" top="1" bottom="1" header="0.5" footer="0.5"/>
  <pageSetup paperSize="9" scale="50" orientation="portrait" cellComments="asDisplayed" r:id="rId1"/>
  <headerFooter alignWithMargins="0"/>
  <colBreaks count="1" manualBreakCount="1">
    <brk id="9" max="1048575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43.28515625" style="576" customWidth="1"/>
    <col min="2" max="4" width="10.85546875" style="576" customWidth="1"/>
    <col min="5" max="5" width="45.5703125" style="576" customWidth="1"/>
    <col min="6" max="16384" width="9.140625" style="576"/>
  </cols>
  <sheetData>
    <row r="1" spans="1:5" ht="15">
      <c r="A1" s="521" t="s">
        <v>1872</v>
      </c>
    </row>
    <row r="3" spans="1:5">
      <c r="A3" s="579" t="s">
        <v>2665</v>
      </c>
    </row>
    <row r="4" spans="1:5">
      <c r="A4" s="604" t="s">
        <v>2666</v>
      </c>
    </row>
    <row r="7" spans="1:5">
      <c r="A7" s="576" t="s">
        <v>3007</v>
      </c>
    </row>
    <row r="8" spans="1:5" ht="16.5" customHeight="1">
      <c r="A8" s="699" t="s">
        <v>3008</v>
      </c>
    </row>
    <row r="9" spans="1:5" ht="44.25" customHeight="1">
      <c r="A9" s="566" t="s">
        <v>0</v>
      </c>
      <c r="B9" s="567" t="s">
        <v>2177</v>
      </c>
      <c r="C9" s="567" t="s">
        <v>2387</v>
      </c>
      <c r="D9" s="567" t="s">
        <v>2179</v>
      </c>
      <c r="E9" s="645" t="s">
        <v>1</v>
      </c>
    </row>
    <row r="10" spans="1:5" ht="16.5" customHeight="1">
      <c r="A10" s="75" t="s">
        <v>1810</v>
      </c>
      <c r="B10" s="227">
        <v>128</v>
      </c>
      <c r="C10" s="227">
        <v>13534</v>
      </c>
      <c r="D10" s="227">
        <v>3557</v>
      </c>
      <c r="E10" s="700" t="s">
        <v>83</v>
      </c>
    </row>
    <row r="11" spans="1:5" ht="15" customHeight="1">
      <c r="A11" s="580" t="s">
        <v>235</v>
      </c>
      <c r="B11" s="205">
        <v>23</v>
      </c>
      <c r="C11" s="205">
        <v>1468</v>
      </c>
      <c r="D11" s="205">
        <v>566</v>
      </c>
      <c r="E11" s="624" t="s">
        <v>360</v>
      </c>
    </row>
    <row r="12" spans="1:5" ht="14.25" customHeight="1">
      <c r="A12" s="85" t="s">
        <v>241</v>
      </c>
      <c r="B12" s="205">
        <v>91</v>
      </c>
      <c r="C12" s="205">
        <v>11431</v>
      </c>
      <c r="D12" s="205">
        <v>2670</v>
      </c>
      <c r="E12" s="701" t="s">
        <v>361</v>
      </c>
    </row>
    <row r="13" spans="1:5" ht="14.25" customHeight="1">
      <c r="A13" s="580" t="s">
        <v>401</v>
      </c>
      <c r="B13" s="205">
        <v>14</v>
      </c>
      <c r="C13" s="205">
        <v>635</v>
      </c>
      <c r="D13" s="205">
        <v>321</v>
      </c>
      <c r="E13" s="701" t="s">
        <v>402</v>
      </c>
    </row>
    <row r="14" spans="1:5">
      <c r="A14" s="580"/>
      <c r="B14" s="6"/>
      <c r="C14" s="6"/>
      <c r="D14" s="6"/>
      <c r="E14" s="78"/>
    </row>
    <row r="15" spans="1:5" ht="15.75" customHeight="1">
      <c r="A15" s="578" t="s">
        <v>110</v>
      </c>
      <c r="B15" s="587"/>
      <c r="C15" s="587"/>
      <c r="D15" s="587"/>
      <c r="E15" s="587"/>
    </row>
    <row r="16" spans="1:5">
      <c r="A16" s="616" t="s">
        <v>111</v>
      </c>
      <c r="B16" s="587"/>
      <c r="C16" s="587"/>
      <c r="D16" s="587"/>
      <c r="E16" s="587"/>
    </row>
  </sheetData>
  <hyperlinks>
    <hyperlink ref="A1" location="'SPIS TABLIC'!A1" display="POWRÓT/BACK"/>
  </hyperlinks>
  <pageMargins left="0.75" right="0.75" top="1" bottom="1" header="0.5" footer="0.5"/>
  <pageSetup paperSize="9" scale="66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zoomScaleSheetLayoutView="100" workbookViewId="0"/>
  </sheetViews>
  <sheetFormatPr defaultColWidth="9.140625" defaultRowHeight="12.75"/>
  <cols>
    <col min="1" max="1" width="32.5703125" style="576" customWidth="1"/>
    <col min="2" max="2" width="14" style="576" customWidth="1"/>
    <col min="3" max="5" width="14.28515625" style="576" customWidth="1"/>
    <col min="6" max="6" width="44.5703125" style="576" customWidth="1"/>
    <col min="7" max="7" width="11.7109375" style="576" customWidth="1"/>
    <col min="8" max="8" width="30.5703125" style="576" customWidth="1"/>
    <col min="9" max="16384" width="9.140625" style="576"/>
  </cols>
  <sheetData>
    <row r="1" spans="1:8" ht="15">
      <c r="A1" s="521" t="s">
        <v>1872</v>
      </c>
    </row>
    <row r="3" spans="1:8" ht="17.25" customHeight="1">
      <c r="A3" s="576" t="s">
        <v>3009</v>
      </c>
      <c r="F3" s="202"/>
      <c r="H3" s="202"/>
    </row>
    <row r="4" spans="1:8" ht="17.25" customHeight="1">
      <c r="A4" s="699" t="s">
        <v>2710</v>
      </c>
    </row>
    <row r="5" spans="1:8" ht="33" customHeight="1">
      <c r="A5" s="1492" t="s">
        <v>1808</v>
      </c>
      <c r="B5" s="1493" t="s">
        <v>2387</v>
      </c>
      <c r="C5" s="1493"/>
      <c r="D5" s="1493" t="s">
        <v>2428</v>
      </c>
      <c r="E5" s="1493"/>
      <c r="F5" s="1494" t="s">
        <v>2423</v>
      </c>
    </row>
    <row r="6" spans="1:8" ht="36">
      <c r="A6" s="1492"/>
      <c r="B6" s="567" t="s">
        <v>2184</v>
      </c>
      <c r="C6" s="567" t="s">
        <v>2876</v>
      </c>
      <c r="D6" s="567" t="s">
        <v>2184</v>
      </c>
      <c r="E6" s="567" t="s">
        <v>2876</v>
      </c>
      <c r="F6" s="1494"/>
    </row>
    <row r="7" spans="1:8" ht="18" customHeight="1">
      <c r="A7" s="75" t="s">
        <v>1809</v>
      </c>
      <c r="B7" s="227">
        <v>13534</v>
      </c>
      <c r="C7" s="158">
        <v>9483</v>
      </c>
      <c r="D7" s="227">
        <v>2290</v>
      </c>
      <c r="E7" s="227">
        <v>1890</v>
      </c>
      <c r="F7" s="700" t="s">
        <v>114</v>
      </c>
      <c r="H7" s="579"/>
    </row>
    <row r="8" spans="1:8">
      <c r="A8" s="580" t="s">
        <v>403</v>
      </c>
      <c r="B8" s="205">
        <v>717</v>
      </c>
      <c r="C8" s="889">
        <v>560</v>
      </c>
      <c r="D8" s="205">
        <v>89</v>
      </c>
      <c r="E8" s="205">
        <v>63</v>
      </c>
      <c r="F8" s="701" t="s">
        <v>378</v>
      </c>
    </row>
    <row r="9" spans="1:8" ht="14.25" customHeight="1">
      <c r="A9" s="580" t="s">
        <v>404</v>
      </c>
      <c r="B9" s="205">
        <v>515</v>
      </c>
      <c r="C9" s="889">
        <v>452</v>
      </c>
      <c r="D9" s="205">
        <v>150</v>
      </c>
      <c r="E9" s="205">
        <v>136</v>
      </c>
      <c r="F9" s="701" t="s">
        <v>380</v>
      </c>
    </row>
    <row r="10" spans="1:8" ht="12" customHeight="1">
      <c r="A10" s="580" t="s">
        <v>405</v>
      </c>
      <c r="B10" s="205">
        <v>9</v>
      </c>
      <c r="C10" s="894">
        <v>8</v>
      </c>
      <c r="D10" s="205" t="s">
        <v>2764</v>
      </c>
      <c r="E10" s="205" t="s">
        <v>2764</v>
      </c>
      <c r="F10" s="701" t="s">
        <v>406</v>
      </c>
    </row>
    <row r="11" spans="1:8" ht="13.5" customHeight="1">
      <c r="A11" s="580" t="s">
        <v>381</v>
      </c>
      <c r="B11" s="205">
        <v>2471</v>
      </c>
      <c r="C11" s="889">
        <v>1821</v>
      </c>
      <c r="D11" s="205">
        <v>199</v>
      </c>
      <c r="E11" s="205">
        <v>187</v>
      </c>
      <c r="F11" s="701" t="s">
        <v>382</v>
      </c>
    </row>
    <row r="12" spans="1:8" ht="13.5" customHeight="1">
      <c r="A12" s="580" t="s">
        <v>384</v>
      </c>
      <c r="B12" s="205">
        <v>1113</v>
      </c>
      <c r="C12" s="205">
        <v>317</v>
      </c>
      <c r="D12" s="205">
        <v>53</v>
      </c>
      <c r="E12" s="205">
        <v>14</v>
      </c>
      <c r="F12" s="701" t="s">
        <v>1645</v>
      </c>
    </row>
    <row r="13" spans="1:8" ht="12.75" customHeight="1">
      <c r="A13" s="580" t="s">
        <v>395</v>
      </c>
      <c r="B13" s="205">
        <v>259</v>
      </c>
      <c r="C13" s="889">
        <v>191</v>
      </c>
      <c r="D13" s="205">
        <v>19</v>
      </c>
      <c r="E13" s="205">
        <v>17</v>
      </c>
      <c r="F13" s="701" t="s">
        <v>1853</v>
      </c>
    </row>
    <row r="14" spans="1:8">
      <c r="A14" s="580" t="s">
        <v>407</v>
      </c>
      <c r="B14" s="205">
        <v>3760</v>
      </c>
      <c r="C14" s="889">
        <v>2775</v>
      </c>
      <c r="D14" s="205">
        <v>1037</v>
      </c>
      <c r="E14" s="205">
        <v>906</v>
      </c>
      <c r="F14" s="701" t="s">
        <v>408</v>
      </c>
    </row>
    <row r="15" spans="1:8">
      <c r="A15" s="580" t="s">
        <v>409</v>
      </c>
      <c r="B15" s="205">
        <v>335</v>
      </c>
      <c r="C15" s="889">
        <v>332</v>
      </c>
      <c r="D15" s="205">
        <v>56</v>
      </c>
      <c r="E15" s="205">
        <v>56</v>
      </c>
      <c r="F15" s="701" t="s">
        <v>410</v>
      </c>
    </row>
    <row r="16" spans="1:8">
      <c r="A16" s="580" t="s">
        <v>396</v>
      </c>
      <c r="B16" s="205">
        <v>2146</v>
      </c>
      <c r="C16" s="889">
        <v>1991</v>
      </c>
      <c r="D16" s="205">
        <v>390</v>
      </c>
      <c r="E16" s="205">
        <v>387</v>
      </c>
      <c r="F16" s="701" t="s">
        <v>397</v>
      </c>
    </row>
    <row r="17" spans="1:7" ht="14.25" customHeight="1">
      <c r="A17" s="580" t="s">
        <v>411</v>
      </c>
      <c r="B17" s="205">
        <v>1060</v>
      </c>
      <c r="C17" s="205">
        <v>489</v>
      </c>
      <c r="D17" s="205">
        <v>116</v>
      </c>
      <c r="E17" s="205">
        <v>58</v>
      </c>
      <c r="F17" s="701" t="s">
        <v>412</v>
      </c>
    </row>
    <row r="18" spans="1:7">
      <c r="A18" s="580" t="s">
        <v>413</v>
      </c>
      <c r="B18" s="205">
        <v>194</v>
      </c>
      <c r="C18" s="205">
        <v>91</v>
      </c>
      <c r="D18" s="205">
        <v>6</v>
      </c>
      <c r="E18" s="205">
        <v>1</v>
      </c>
      <c r="F18" s="701" t="s">
        <v>414</v>
      </c>
    </row>
    <row r="19" spans="1:7">
      <c r="A19" s="580" t="s">
        <v>415</v>
      </c>
      <c r="B19" s="205">
        <v>424</v>
      </c>
      <c r="C19" s="205">
        <v>189</v>
      </c>
      <c r="D19" s="205">
        <v>41</v>
      </c>
      <c r="E19" s="205">
        <v>22</v>
      </c>
      <c r="F19" s="701" t="s">
        <v>399</v>
      </c>
    </row>
    <row r="20" spans="1:7">
      <c r="A20" s="580" t="s">
        <v>416</v>
      </c>
      <c r="B20" s="205">
        <v>531</v>
      </c>
      <c r="C20" s="205">
        <v>267</v>
      </c>
      <c r="D20" s="205">
        <v>134</v>
      </c>
      <c r="E20" s="205">
        <v>43</v>
      </c>
      <c r="F20" s="701" t="s">
        <v>417</v>
      </c>
    </row>
    <row r="21" spans="1:7" ht="12.75" customHeight="1">
      <c r="A21" s="580"/>
      <c r="B21" s="6"/>
      <c r="C21" s="6"/>
      <c r="D21" s="6"/>
      <c r="E21" s="6"/>
      <c r="F21" s="78"/>
    </row>
    <row r="22" spans="1:7">
      <c r="A22" s="1617" t="s">
        <v>3801</v>
      </c>
      <c r="B22" s="1617"/>
      <c r="C22" s="1617"/>
      <c r="D22" s="1617"/>
      <c r="E22" s="1617"/>
      <c r="F22" s="1617"/>
      <c r="G22" s="40"/>
    </row>
    <row r="23" spans="1:7">
      <c r="A23" s="1510" t="s">
        <v>3802</v>
      </c>
      <c r="B23" s="1510"/>
      <c r="C23" s="1510"/>
      <c r="D23" s="1510"/>
      <c r="E23" s="1510"/>
      <c r="F23" s="1510"/>
      <c r="G23" s="1510"/>
    </row>
  </sheetData>
  <mergeCells count="6">
    <mergeCell ref="A22:F22"/>
    <mergeCell ref="A23:G23"/>
    <mergeCell ref="A5:A6"/>
    <mergeCell ref="B5:C5"/>
    <mergeCell ref="F5:F6"/>
    <mergeCell ref="D5:E5"/>
  </mergeCells>
  <hyperlinks>
    <hyperlink ref="A1" location="'SPIS TABLIC'!A1" display="POWRÓT/BACK"/>
  </hyperlinks>
  <pageMargins left="0.75" right="0.75" top="1" bottom="1" header="0.5" footer="0.5"/>
  <pageSetup paperSize="9" scale="61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  <pageSetUpPr fitToPage="1"/>
  </sheetPr>
  <dimension ref="A1:I479"/>
  <sheetViews>
    <sheetView zoomScaleNormal="100" zoomScaleSheetLayoutView="100" workbookViewId="0">
      <pane ySplit="9" topLeftCell="A10" activePane="bottomLeft" state="frozen"/>
      <selection sqref="A1:XFD1048576"/>
      <selection pane="bottomLeft" activeCell="A2" sqref="A2"/>
    </sheetView>
  </sheetViews>
  <sheetFormatPr defaultColWidth="9.140625" defaultRowHeight="12"/>
  <cols>
    <col min="1" max="1" width="45.140625" style="11" customWidth="1"/>
    <col min="2" max="2" width="16.42578125" style="11" customWidth="1"/>
    <col min="3" max="3" width="16" style="11" customWidth="1"/>
    <col min="4" max="4" width="16.42578125" style="11" customWidth="1"/>
    <col min="5" max="5" width="15.28515625" style="11" customWidth="1"/>
    <col min="6" max="6" width="46.5703125" style="11" customWidth="1"/>
    <col min="7" max="8" width="9.140625" style="13"/>
    <col min="9" max="16384" width="9.140625" style="11"/>
  </cols>
  <sheetData>
    <row r="1" spans="1:7" ht="15">
      <c r="A1" s="521" t="s">
        <v>1872</v>
      </c>
    </row>
    <row r="2" spans="1:7" ht="15">
      <c r="A2" s="521"/>
    </row>
    <row r="3" spans="1:7" ht="12.75">
      <c r="A3" s="1401" t="s">
        <v>3584</v>
      </c>
    </row>
    <row r="4" spans="1:7" ht="12.75">
      <c r="A4" s="604" t="s">
        <v>3585</v>
      </c>
    </row>
    <row r="5" spans="1:7" ht="15">
      <c r="A5" s="521"/>
    </row>
    <row r="7" spans="1:7" ht="18" customHeight="1">
      <c r="A7" s="148" t="s">
        <v>3486</v>
      </c>
      <c r="B7" s="148"/>
      <c r="C7" s="148"/>
      <c r="D7" s="148"/>
      <c r="E7" s="148"/>
      <c r="F7" s="148"/>
      <c r="G7" s="19"/>
    </row>
    <row r="8" spans="1:7" ht="15.75" customHeight="1">
      <c r="A8" s="1630" t="s">
        <v>2667</v>
      </c>
      <c r="B8" s="1630"/>
      <c r="C8" s="1630"/>
      <c r="D8" s="1630"/>
      <c r="E8" s="1630"/>
      <c r="F8" s="1630"/>
      <c r="G8" s="1630"/>
    </row>
    <row r="9" spans="1:7" ht="48.75" customHeight="1">
      <c r="A9" s="356" t="s">
        <v>0</v>
      </c>
      <c r="B9" s="592" t="s">
        <v>2432</v>
      </c>
      <c r="C9" s="592" t="s">
        <v>3029</v>
      </c>
      <c r="D9" s="592" t="s">
        <v>2433</v>
      </c>
      <c r="E9" s="592" t="s">
        <v>3029</v>
      </c>
      <c r="F9" s="728" t="s">
        <v>1</v>
      </c>
    </row>
    <row r="10" spans="1:7" ht="26.25" customHeight="1">
      <c r="A10" s="1618" t="s">
        <v>2434</v>
      </c>
      <c r="B10" s="1619"/>
      <c r="C10" s="1619"/>
      <c r="D10" s="1619"/>
      <c r="E10" s="1619"/>
      <c r="F10" s="1620"/>
    </row>
    <row r="11" spans="1:7" ht="17.25" customHeight="1">
      <c r="A11" s="485" t="s">
        <v>58</v>
      </c>
      <c r="B11" s="486">
        <v>29748</v>
      </c>
      <c r="C11" s="486">
        <v>19888</v>
      </c>
      <c r="D11" s="486">
        <v>12077</v>
      </c>
      <c r="E11" s="486">
        <v>8122</v>
      </c>
      <c r="F11" s="729" t="s">
        <v>161</v>
      </c>
    </row>
    <row r="12" spans="1:7" ht="22.5" customHeight="1">
      <c r="A12" s="1618" t="s">
        <v>2436</v>
      </c>
      <c r="B12" s="1619"/>
      <c r="C12" s="1619"/>
      <c r="D12" s="1619"/>
      <c r="E12" s="1619"/>
      <c r="F12" s="1620"/>
    </row>
    <row r="13" spans="1:7" ht="22.5" customHeight="1">
      <c r="A13" s="485" t="s">
        <v>559</v>
      </c>
      <c r="B13" s="486">
        <v>24404</v>
      </c>
      <c r="C13" s="486">
        <v>16047</v>
      </c>
      <c r="D13" s="486">
        <v>8097</v>
      </c>
      <c r="E13" s="486">
        <v>5224</v>
      </c>
      <c r="F13" s="729" t="s">
        <v>170</v>
      </c>
    </row>
    <row r="14" spans="1:7" ht="22.5" customHeight="1">
      <c r="A14" s="487" t="s">
        <v>560</v>
      </c>
      <c r="B14" s="218">
        <v>483</v>
      </c>
      <c r="C14" s="218">
        <v>346</v>
      </c>
      <c r="D14" s="357">
        <v>184</v>
      </c>
      <c r="E14" s="357">
        <v>134</v>
      </c>
      <c r="F14" s="730" t="s">
        <v>561</v>
      </c>
    </row>
    <row r="15" spans="1:7" ht="22.5" customHeight="1">
      <c r="A15" s="487" t="s">
        <v>2831</v>
      </c>
      <c r="B15" s="218">
        <v>63</v>
      </c>
      <c r="C15" s="218">
        <v>37</v>
      </c>
      <c r="D15" s="357">
        <v>40</v>
      </c>
      <c r="E15" s="357">
        <v>24</v>
      </c>
      <c r="F15" s="730" t="s">
        <v>2841</v>
      </c>
    </row>
    <row r="16" spans="1:7" ht="22.5" customHeight="1">
      <c r="A16" s="487" t="s">
        <v>562</v>
      </c>
      <c r="B16" s="218">
        <v>115</v>
      </c>
      <c r="C16" s="218">
        <v>57</v>
      </c>
      <c r="D16" s="357">
        <v>52</v>
      </c>
      <c r="E16" s="357">
        <v>26</v>
      </c>
      <c r="F16" s="730" t="s">
        <v>563</v>
      </c>
    </row>
    <row r="17" spans="1:6" ht="22.5" customHeight="1">
      <c r="A17" s="487" t="s">
        <v>1601</v>
      </c>
      <c r="B17" s="218">
        <v>68</v>
      </c>
      <c r="C17" s="218">
        <v>40</v>
      </c>
      <c r="D17" s="357">
        <v>51</v>
      </c>
      <c r="E17" s="357">
        <v>39</v>
      </c>
      <c r="F17" s="730" t="s">
        <v>2125</v>
      </c>
    </row>
    <row r="18" spans="1:6" ht="22.5" customHeight="1">
      <c r="A18" s="487" t="s">
        <v>564</v>
      </c>
      <c r="B18" s="218">
        <v>393</v>
      </c>
      <c r="C18" s="218">
        <v>200</v>
      </c>
      <c r="D18" s="357">
        <v>92</v>
      </c>
      <c r="E18" s="357">
        <v>43</v>
      </c>
      <c r="F18" s="730" t="s">
        <v>2070</v>
      </c>
    </row>
    <row r="19" spans="1:6" ht="22.5" customHeight="1">
      <c r="A19" s="487" t="s">
        <v>565</v>
      </c>
      <c r="B19" s="218">
        <v>111</v>
      </c>
      <c r="C19" s="218">
        <v>53</v>
      </c>
      <c r="D19" s="357">
        <v>63</v>
      </c>
      <c r="E19" s="357">
        <v>31</v>
      </c>
      <c r="F19" s="730" t="s">
        <v>566</v>
      </c>
    </row>
    <row r="20" spans="1:6" ht="22.5" customHeight="1">
      <c r="A20" s="487" t="s">
        <v>567</v>
      </c>
      <c r="B20" s="218">
        <v>252</v>
      </c>
      <c r="C20" s="218">
        <v>200</v>
      </c>
      <c r="D20" s="357">
        <v>111</v>
      </c>
      <c r="E20" s="357">
        <v>87</v>
      </c>
      <c r="F20" s="730" t="s">
        <v>568</v>
      </c>
    </row>
    <row r="21" spans="1:6" ht="22.5" customHeight="1">
      <c r="A21" s="487" t="s">
        <v>569</v>
      </c>
      <c r="B21" s="218">
        <v>337</v>
      </c>
      <c r="C21" s="218">
        <v>273</v>
      </c>
      <c r="D21" s="357">
        <v>111</v>
      </c>
      <c r="E21" s="357">
        <v>88</v>
      </c>
      <c r="F21" s="730" t="s">
        <v>570</v>
      </c>
    </row>
    <row r="22" spans="1:6" ht="22.5" customHeight="1">
      <c r="A22" s="487" t="s">
        <v>571</v>
      </c>
      <c r="B22" s="218">
        <v>388</v>
      </c>
      <c r="C22" s="218">
        <v>256</v>
      </c>
      <c r="D22" s="357">
        <v>112</v>
      </c>
      <c r="E22" s="357">
        <v>69</v>
      </c>
      <c r="F22" s="730" t="s">
        <v>572</v>
      </c>
    </row>
    <row r="23" spans="1:6" ht="22.5" customHeight="1">
      <c r="A23" s="487" t="s">
        <v>1764</v>
      </c>
      <c r="B23" s="218">
        <v>148</v>
      </c>
      <c r="C23" s="218">
        <v>110</v>
      </c>
      <c r="D23" s="357">
        <v>60</v>
      </c>
      <c r="E23" s="357">
        <v>42</v>
      </c>
      <c r="F23" s="730" t="s">
        <v>2071</v>
      </c>
    </row>
    <row r="24" spans="1:6" ht="22.5" customHeight="1">
      <c r="A24" s="487" t="s">
        <v>573</v>
      </c>
      <c r="B24" s="218">
        <v>468</v>
      </c>
      <c r="C24" s="218">
        <v>356</v>
      </c>
      <c r="D24" s="357">
        <v>254</v>
      </c>
      <c r="E24" s="357">
        <v>193</v>
      </c>
      <c r="F24" s="730" t="s">
        <v>574</v>
      </c>
    </row>
    <row r="25" spans="1:6" ht="22.5" customHeight="1">
      <c r="A25" s="487" t="s">
        <v>1602</v>
      </c>
      <c r="B25" s="218">
        <v>218</v>
      </c>
      <c r="C25" s="218">
        <v>129</v>
      </c>
      <c r="D25" s="357">
        <v>50</v>
      </c>
      <c r="E25" s="357">
        <v>29</v>
      </c>
      <c r="F25" s="730" t="s">
        <v>1647</v>
      </c>
    </row>
    <row r="26" spans="1:6" ht="22.5" customHeight="1">
      <c r="A26" s="487" t="s">
        <v>575</v>
      </c>
      <c r="B26" s="218">
        <v>284</v>
      </c>
      <c r="C26" s="218">
        <v>176</v>
      </c>
      <c r="D26" s="357">
        <v>53</v>
      </c>
      <c r="E26" s="357">
        <v>25</v>
      </c>
      <c r="F26" s="730" t="s">
        <v>576</v>
      </c>
    </row>
    <row r="27" spans="1:6" ht="22.5" customHeight="1">
      <c r="A27" s="487" t="s">
        <v>577</v>
      </c>
      <c r="B27" s="218">
        <v>1309</v>
      </c>
      <c r="C27" s="218">
        <v>653</v>
      </c>
      <c r="D27" s="357">
        <v>473</v>
      </c>
      <c r="E27" s="357">
        <v>222</v>
      </c>
      <c r="F27" s="730" t="s">
        <v>578</v>
      </c>
    </row>
    <row r="28" spans="1:6" ht="22.5" customHeight="1">
      <c r="A28" s="488" t="s">
        <v>579</v>
      </c>
      <c r="B28" s="218">
        <v>54</v>
      </c>
      <c r="C28" s="218">
        <v>38</v>
      </c>
      <c r="D28" s="357">
        <v>25</v>
      </c>
      <c r="E28" s="357">
        <v>17</v>
      </c>
      <c r="F28" s="731" t="s">
        <v>580</v>
      </c>
    </row>
    <row r="29" spans="1:6" ht="22.5" customHeight="1">
      <c r="A29" s="488" t="s">
        <v>581</v>
      </c>
      <c r="B29" s="218">
        <v>3325</v>
      </c>
      <c r="C29" s="218">
        <v>2463</v>
      </c>
      <c r="D29" s="357">
        <v>758</v>
      </c>
      <c r="E29" s="357">
        <v>583</v>
      </c>
      <c r="F29" s="731" t="s">
        <v>582</v>
      </c>
    </row>
    <row r="30" spans="1:6" ht="22.5" customHeight="1">
      <c r="A30" s="489" t="s">
        <v>583</v>
      </c>
      <c r="B30" s="218">
        <v>431</v>
      </c>
      <c r="C30" s="218">
        <v>275</v>
      </c>
      <c r="D30" s="357">
        <v>75</v>
      </c>
      <c r="E30" s="357">
        <v>47</v>
      </c>
      <c r="F30" s="732" t="s">
        <v>584</v>
      </c>
    </row>
    <row r="31" spans="1:6" ht="22.5" customHeight="1">
      <c r="A31" s="489" t="s">
        <v>585</v>
      </c>
      <c r="B31" s="218">
        <v>1127</v>
      </c>
      <c r="C31" s="218">
        <v>800</v>
      </c>
      <c r="D31" s="357">
        <v>201</v>
      </c>
      <c r="E31" s="357">
        <v>146</v>
      </c>
      <c r="F31" s="732" t="s">
        <v>586</v>
      </c>
    </row>
    <row r="32" spans="1:6" ht="22.5" customHeight="1">
      <c r="A32" s="489" t="s">
        <v>587</v>
      </c>
      <c r="B32" s="218">
        <v>174</v>
      </c>
      <c r="C32" s="218">
        <v>144</v>
      </c>
      <c r="D32" s="357">
        <v>75</v>
      </c>
      <c r="E32" s="357">
        <v>60</v>
      </c>
      <c r="F32" s="732" t="s">
        <v>588</v>
      </c>
    </row>
    <row r="33" spans="1:6" ht="22.5" customHeight="1">
      <c r="A33" s="489" t="s">
        <v>589</v>
      </c>
      <c r="B33" s="218">
        <v>34</v>
      </c>
      <c r="C33" s="218">
        <v>23</v>
      </c>
      <c r="D33" s="357">
        <v>26</v>
      </c>
      <c r="E33" s="357">
        <v>17</v>
      </c>
      <c r="F33" s="732" t="s">
        <v>590</v>
      </c>
    </row>
    <row r="34" spans="1:6" ht="22.5" customHeight="1">
      <c r="A34" s="489" t="s">
        <v>591</v>
      </c>
      <c r="B34" s="218">
        <v>219</v>
      </c>
      <c r="C34" s="218">
        <v>181</v>
      </c>
      <c r="D34" s="357">
        <v>95</v>
      </c>
      <c r="E34" s="357">
        <v>84</v>
      </c>
      <c r="F34" s="732" t="s">
        <v>592</v>
      </c>
    </row>
    <row r="35" spans="1:6" ht="27" customHeight="1">
      <c r="A35" s="489" t="s">
        <v>593</v>
      </c>
      <c r="B35" s="218">
        <v>131</v>
      </c>
      <c r="C35" s="218">
        <v>100</v>
      </c>
      <c r="D35" s="357">
        <v>71</v>
      </c>
      <c r="E35" s="357">
        <v>50</v>
      </c>
      <c r="F35" s="732" t="s">
        <v>594</v>
      </c>
    </row>
    <row r="36" spans="1:6" ht="22.5" customHeight="1">
      <c r="A36" s="489" t="s">
        <v>595</v>
      </c>
      <c r="B36" s="218">
        <v>358</v>
      </c>
      <c r="C36" s="218">
        <v>299</v>
      </c>
      <c r="D36" s="357">
        <v>77</v>
      </c>
      <c r="E36" s="357">
        <v>71</v>
      </c>
      <c r="F36" s="732" t="s">
        <v>596</v>
      </c>
    </row>
    <row r="37" spans="1:6" ht="22.5" customHeight="1">
      <c r="A37" s="489" t="s">
        <v>599</v>
      </c>
      <c r="B37" s="218">
        <v>241</v>
      </c>
      <c r="C37" s="218">
        <v>170</v>
      </c>
      <c r="D37" s="357">
        <v>48</v>
      </c>
      <c r="E37" s="357">
        <v>39</v>
      </c>
      <c r="F37" s="732" t="s">
        <v>600</v>
      </c>
    </row>
    <row r="38" spans="1:6" ht="22.5" customHeight="1">
      <c r="A38" s="489" t="s">
        <v>1765</v>
      </c>
      <c r="B38" s="218">
        <v>550</v>
      </c>
      <c r="C38" s="218">
        <v>432</v>
      </c>
      <c r="D38" s="357">
        <v>65</v>
      </c>
      <c r="E38" s="357">
        <v>51</v>
      </c>
      <c r="F38" s="732" t="s">
        <v>1766</v>
      </c>
    </row>
    <row r="39" spans="1:6" ht="22.5" customHeight="1">
      <c r="A39" s="489" t="s">
        <v>601</v>
      </c>
      <c r="B39" s="218">
        <v>60</v>
      </c>
      <c r="C39" s="218">
        <v>39</v>
      </c>
      <c r="D39" s="357">
        <v>25</v>
      </c>
      <c r="E39" s="357">
        <v>18</v>
      </c>
      <c r="F39" s="732" t="s">
        <v>2056</v>
      </c>
    </row>
    <row r="40" spans="1:6" ht="22.5" customHeight="1">
      <c r="A40" s="487" t="s">
        <v>602</v>
      </c>
      <c r="B40" s="218">
        <v>294</v>
      </c>
      <c r="C40" s="218">
        <v>248</v>
      </c>
      <c r="D40" s="357">
        <v>110</v>
      </c>
      <c r="E40" s="357">
        <v>88</v>
      </c>
      <c r="F40" s="730" t="s">
        <v>603</v>
      </c>
    </row>
    <row r="41" spans="1:6" ht="22.5" customHeight="1">
      <c r="A41" s="487" t="s">
        <v>604</v>
      </c>
      <c r="B41" s="218">
        <v>147</v>
      </c>
      <c r="C41" s="218">
        <v>74</v>
      </c>
      <c r="D41" s="357">
        <v>79</v>
      </c>
      <c r="E41" s="357">
        <v>40</v>
      </c>
      <c r="F41" s="730" t="s">
        <v>605</v>
      </c>
    </row>
    <row r="42" spans="1:6" ht="22.5" customHeight="1">
      <c r="A42" s="487" t="s">
        <v>606</v>
      </c>
      <c r="B42" s="218">
        <v>1404</v>
      </c>
      <c r="C42" s="218">
        <v>981</v>
      </c>
      <c r="D42" s="357">
        <v>446</v>
      </c>
      <c r="E42" s="357">
        <v>318</v>
      </c>
      <c r="F42" s="730" t="s">
        <v>607</v>
      </c>
    </row>
    <row r="43" spans="1:6" ht="22.5" customHeight="1">
      <c r="A43" s="487" t="s">
        <v>608</v>
      </c>
      <c r="B43" s="218">
        <v>65</v>
      </c>
      <c r="C43" s="218">
        <v>21</v>
      </c>
      <c r="D43" s="357">
        <v>43</v>
      </c>
      <c r="E43" s="357">
        <v>16</v>
      </c>
      <c r="F43" s="730" t="s">
        <v>609</v>
      </c>
    </row>
    <row r="44" spans="1:6" ht="22.5" customHeight="1">
      <c r="A44" s="487" t="s">
        <v>610</v>
      </c>
      <c r="B44" s="218">
        <v>56</v>
      </c>
      <c r="C44" s="218">
        <v>40</v>
      </c>
      <c r="D44" s="357">
        <v>43</v>
      </c>
      <c r="E44" s="357">
        <v>31</v>
      </c>
      <c r="F44" s="730" t="s">
        <v>611</v>
      </c>
    </row>
    <row r="45" spans="1:6" ht="22.5" customHeight="1">
      <c r="A45" s="487" t="s">
        <v>2832</v>
      </c>
      <c r="B45" s="218">
        <v>362</v>
      </c>
      <c r="C45" s="218">
        <v>284</v>
      </c>
      <c r="D45" s="357">
        <v>60</v>
      </c>
      <c r="E45" s="357">
        <v>44</v>
      </c>
      <c r="F45" s="730" t="s">
        <v>2842</v>
      </c>
    </row>
    <row r="46" spans="1:6" ht="22.5" customHeight="1">
      <c r="A46" s="487" t="s">
        <v>612</v>
      </c>
      <c r="B46" s="218">
        <v>155</v>
      </c>
      <c r="C46" s="218">
        <v>88</v>
      </c>
      <c r="D46" s="357">
        <v>100</v>
      </c>
      <c r="E46" s="357">
        <v>57</v>
      </c>
      <c r="F46" s="730" t="s">
        <v>613</v>
      </c>
    </row>
    <row r="47" spans="1:6" ht="22.5" customHeight="1">
      <c r="A47" s="487" t="s">
        <v>614</v>
      </c>
      <c r="B47" s="218">
        <v>71</v>
      </c>
      <c r="C47" s="218">
        <v>30</v>
      </c>
      <c r="D47" s="357">
        <v>45</v>
      </c>
      <c r="E47" s="357">
        <v>21</v>
      </c>
      <c r="F47" s="730" t="s">
        <v>615</v>
      </c>
    </row>
    <row r="48" spans="1:6" ht="22.5" customHeight="1">
      <c r="A48" s="487" t="s">
        <v>616</v>
      </c>
      <c r="B48" s="218">
        <v>316</v>
      </c>
      <c r="C48" s="218">
        <v>183</v>
      </c>
      <c r="D48" s="357">
        <v>120</v>
      </c>
      <c r="E48" s="357">
        <v>66</v>
      </c>
      <c r="F48" s="730" t="s">
        <v>2072</v>
      </c>
    </row>
    <row r="49" spans="1:6" ht="22.5" customHeight="1">
      <c r="A49" s="487" t="s">
        <v>617</v>
      </c>
      <c r="B49" s="218">
        <v>73</v>
      </c>
      <c r="C49" s="218">
        <v>43</v>
      </c>
      <c r="D49" s="357">
        <v>50</v>
      </c>
      <c r="E49" s="357">
        <v>31</v>
      </c>
      <c r="F49" s="730" t="s">
        <v>618</v>
      </c>
    </row>
    <row r="50" spans="1:6" ht="22.5" customHeight="1">
      <c r="A50" s="487" t="s">
        <v>619</v>
      </c>
      <c r="B50" s="218">
        <v>214</v>
      </c>
      <c r="C50" s="218">
        <v>63</v>
      </c>
      <c r="D50" s="357">
        <v>143</v>
      </c>
      <c r="E50" s="357">
        <v>38</v>
      </c>
      <c r="F50" s="730" t="s">
        <v>620</v>
      </c>
    </row>
    <row r="51" spans="1:6" ht="22.5" customHeight="1">
      <c r="A51" s="487" t="s">
        <v>621</v>
      </c>
      <c r="B51" s="218">
        <v>110</v>
      </c>
      <c r="C51" s="218">
        <v>90</v>
      </c>
      <c r="D51" s="357">
        <v>50</v>
      </c>
      <c r="E51" s="357">
        <v>39</v>
      </c>
      <c r="F51" s="730" t="s">
        <v>2073</v>
      </c>
    </row>
    <row r="52" spans="1:6" ht="22.5" customHeight="1">
      <c r="A52" s="487" t="s">
        <v>622</v>
      </c>
      <c r="B52" s="218">
        <v>825</v>
      </c>
      <c r="C52" s="218">
        <v>115</v>
      </c>
      <c r="D52" s="357">
        <v>252</v>
      </c>
      <c r="E52" s="357">
        <v>39</v>
      </c>
      <c r="F52" s="730" t="s">
        <v>623</v>
      </c>
    </row>
    <row r="53" spans="1:6" ht="22.5" customHeight="1">
      <c r="A53" s="487" t="s">
        <v>624</v>
      </c>
      <c r="B53" s="218">
        <v>750</v>
      </c>
      <c r="C53" s="218">
        <v>204</v>
      </c>
      <c r="D53" s="357">
        <v>227</v>
      </c>
      <c r="E53" s="357">
        <v>74</v>
      </c>
      <c r="F53" s="730" t="s">
        <v>625</v>
      </c>
    </row>
    <row r="54" spans="1:6" ht="22.5" customHeight="1">
      <c r="A54" s="487" t="s">
        <v>626</v>
      </c>
      <c r="B54" s="218">
        <v>147</v>
      </c>
      <c r="C54" s="218">
        <v>96</v>
      </c>
      <c r="D54" s="357">
        <v>51</v>
      </c>
      <c r="E54" s="357">
        <v>36</v>
      </c>
      <c r="F54" s="730" t="s">
        <v>2074</v>
      </c>
    </row>
    <row r="55" spans="1:6" ht="22.5" customHeight="1">
      <c r="A55" s="487" t="s">
        <v>627</v>
      </c>
      <c r="B55" s="218">
        <v>1036</v>
      </c>
      <c r="C55" s="218">
        <v>788</v>
      </c>
      <c r="D55" s="357">
        <v>259</v>
      </c>
      <c r="E55" s="357">
        <v>196</v>
      </c>
      <c r="F55" s="730" t="s">
        <v>628</v>
      </c>
    </row>
    <row r="56" spans="1:6" ht="22.5" customHeight="1">
      <c r="A56" s="487" t="s">
        <v>629</v>
      </c>
      <c r="B56" s="218">
        <v>169</v>
      </c>
      <c r="C56" s="218">
        <v>132</v>
      </c>
      <c r="D56" s="357">
        <v>73</v>
      </c>
      <c r="E56" s="357">
        <v>55</v>
      </c>
      <c r="F56" s="730" t="s">
        <v>630</v>
      </c>
    </row>
    <row r="57" spans="1:6" ht="22.5" customHeight="1">
      <c r="A57" s="487" t="s">
        <v>1918</v>
      </c>
      <c r="B57" s="218">
        <v>224</v>
      </c>
      <c r="C57" s="218">
        <v>169</v>
      </c>
      <c r="D57" s="357">
        <v>90</v>
      </c>
      <c r="E57" s="357">
        <v>68</v>
      </c>
      <c r="F57" s="730" t="s">
        <v>2126</v>
      </c>
    </row>
    <row r="58" spans="1:6" ht="22.5" customHeight="1">
      <c r="A58" s="487" t="s">
        <v>631</v>
      </c>
      <c r="B58" s="218">
        <v>153</v>
      </c>
      <c r="C58" s="218">
        <v>148</v>
      </c>
      <c r="D58" s="357">
        <v>50</v>
      </c>
      <c r="E58" s="357">
        <v>49</v>
      </c>
      <c r="F58" s="730" t="s">
        <v>632</v>
      </c>
    </row>
    <row r="59" spans="1:6" ht="22.5" customHeight="1">
      <c r="A59" s="487" t="s">
        <v>633</v>
      </c>
      <c r="B59" s="218">
        <v>200</v>
      </c>
      <c r="C59" s="218">
        <v>115</v>
      </c>
      <c r="D59" s="357">
        <v>80</v>
      </c>
      <c r="E59" s="357">
        <v>47</v>
      </c>
      <c r="F59" s="730" t="s">
        <v>634</v>
      </c>
    </row>
    <row r="60" spans="1:6" ht="22.5" customHeight="1">
      <c r="A60" s="487" t="s">
        <v>635</v>
      </c>
      <c r="B60" s="218">
        <v>1054</v>
      </c>
      <c r="C60" s="218">
        <v>591</v>
      </c>
      <c r="D60" s="357">
        <v>575</v>
      </c>
      <c r="E60" s="357">
        <v>326</v>
      </c>
      <c r="F60" s="730" t="s">
        <v>2075</v>
      </c>
    </row>
    <row r="61" spans="1:6" ht="22.5" customHeight="1">
      <c r="A61" s="498" t="s">
        <v>1916</v>
      </c>
      <c r="B61" s="218">
        <v>311</v>
      </c>
      <c r="C61" s="218">
        <v>145</v>
      </c>
      <c r="D61" s="357">
        <v>80</v>
      </c>
      <c r="E61" s="357">
        <v>35</v>
      </c>
      <c r="F61" s="730" t="s">
        <v>1952</v>
      </c>
    </row>
    <row r="62" spans="1:6" ht="22.5" customHeight="1">
      <c r="A62" s="487" t="s">
        <v>636</v>
      </c>
      <c r="B62" s="218">
        <v>81</v>
      </c>
      <c r="C62" s="218">
        <v>50</v>
      </c>
      <c r="D62" s="357">
        <v>35</v>
      </c>
      <c r="E62" s="357">
        <v>27</v>
      </c>
      <c r="F62" s="730" t="s">
        <v>637</v>
      </c>
    </row>
    <row r="63" spans="1:6" ht="22.5" customHeight="1">
      <c r="A63" s="487" t="s">
        <v>638</v>
      </c>
      <c r="B63" s="218">
        <v>231</v>
      </c>
      <c r="C63" s="218">
        <v>147</v>
      </c>
      <c r="D63" s="357">
        <v>120</v>
      </c>
      <c r="E63" s="357">
        <v>76</v>
      </c>
      <c r="F63" s="730" t="s">
        <v>639</v>
      </c>
    </row>
    <row r="64" spans="1:6" ht="22.5" customHeight="1">
      <c r="A64" s="487" t="s">
        <v>640</v>
      </c>
      <c r="B64" s="218">
        <v>134</v>
      </c>
      <c r="C64" s="218">
        <v>95</v>
      </c>
      <c r="D64" s="357">
        <v>90</v>
      </c>
      <c r="E64" s="357">
        <v>66</v>
      </c>
      <c r="F64" s="730" t="s">
        <v>400</v>
      </c>
    </row>
    <row r="65" spans="1:6" ht="22.5" customHeight="1">
      <c r="A65" s="487" t="s">
        <v>2833</v>
      </c>
      <c r="B65" s="218">
        <v>85</v>
      </c>
      <c r="C65" s="218">
        <v>58</v>
      </c>
      <c r="D65" s="357">
        <v>63</v>
      </c>
      <c r="E65" s="357">
        <v>43</v>
      </c>
      <c r="F65" s="730" t="s">
        <v>2843</v>
      </c>
    </row>
    <row r="66" spans="1:6" ht="22.5" customHeight="1">
      <c r="A66" s="487" t="s">
        <v>641</v>
      </c>
      <c r="B66" s="218">
        <v>270</v>
      </c>
      <c r="C66" s="218">
        <v>250</v>
      </c>
      <c r="D66" s="357">
        <v>86</v>
      </c>
      <c r="E66" s="357">
        <v>82</v>
      </c>
      <c r="F66" s="730" t="s">
        <v>642</v>
      </c>
    </row>
    <row r="67" spans="1:6" ht="22.5" customHeight="1">
      <c r="A67" s="487" t="s">
        <v>643</v>
      </c>
      <c r="B67" s="218">
        <v>252</v>
      </c>
      <c r="C67" s="218">
        <v>240</v>
      </c>
      <c r="D67" s="357">
        <v>105</v>
      </c>
      <c r="E67" s="357">
        <v>101</v>
      </c>
      <c r="F67" s="730" t="s">
        <v>644</v>
      </c>
    </row>
    <row r="68" spans="1:6" ht="22.5" customHeight="1">
      <c r="A68" s="487" t="s">
        <v>645</v>
      </c>
      <c r="B68" s="218">
        <v>528</v>
      </c>
      <c r="C68" s="218">
        <v>518</v>
      </c>
      <c r="D68" s="357">
        <v>212</v>
      </c>
      <c r="E68" s="357">
        <v>209</v>
      </c>
      <c r="F68" s="730" t="s">
        <v>646</v>
      </c>
    </row>
    <row r="69" spans="1:6" ht="22.5" customHeight="1">
      <c r="A69" s="487" t="s">
        <v>1604</v>
      </c>
      <c r="B69" s="218">
        <v>291</v>
      </c>
      <c r="C69" s="218">
        <v>212</v>
      </c>
      <c r="D69" s="357">
        <v>105</v>
      </c>
      <c r="E69" s="357">
        <v>72</v>
      </c>
      <c r="F69" s="730" t="s">
        <v>682</v>
      </c>
    </row>
    <row r="70" spans="1:6" ht="22.5" customHeight="1">
      <c r="A70" s="487" t="s">
        <v>647</v>
      </c>
      <c r="B70" s="218">
        <v>133</v>
      </c>
      <c r="C70" s="218">
        <v>52</v>
      </c>
      <c r="D70" s="357">
        <v>50</v>
      </c>
      <c r="E70" s="357">
        <v>25</v>
      </c>
      <c r="F70" s="730" t="s">
        <v>648</v>
      </c>
    </row>
    <row r="71" spans="1:6" ht="22.5" customHeight="1">
      <c r="A71" s="487" t="s">
        <v>649</v>
      </c>
      <c r="B71" s="218">
        <v>82</v>
      </c>
      <c r="C71" s="218">
        <v>73</v>
      </c>
      <c r="D71" s="357">
        <v>42</v>
      </c>
      <c r="E71" s="357">
        <v>38</v>
      </c>
      <c r="F71" s="730" t="s">
        <v>650</v>
      </c>
    </row>
    <row r="72" spans="1:6" ht="22.5" customHeight="1">
      <c r="A72" s="487" t="s">
        <v>651</v>
      </c>
      <c r="B72" s="218">
        <v>1275</v>
      </c>
      <c r="C72" s="218">
        <v>791</v>
      </c>
      <c r="D72" s="357">
        <v>407</v>
      </c>
      <c r="E72" s="357">
        <v>253</v>
      </c>
      <c r="F72" s="730" t="s">
        <v>652</v>
      </c>
    </row>
    <row r="73" spans="1:6" ht="22.5" customHeight="1">
      <c r="A73" s="487" t="s">
        <v>653</v>
      </c>
      <c r="B73" s="218">
        <v>2021</v>
      </c>
      <c r="C73" s="218">
        <v>1710</v>
      </c>
      <c r="D73" s="357">
        <v>361</v>
      </c>
      <c r="E73" s="357">
        <v>295</v>
      </c>
      <c r="F73" s="730" t="s">
        <v>654</v>
      </c>
    </row>
    <row r="74" spans="1:6" ht="22.5" customHeight="1">
      <c r="A74" s="487" t="s">
        <v>2834</v>
      </c>
      <c r="B74" s="218">
        <v>59</v>
      </c>
      <c r="C74" s="218">
        <v>35</v>
      </c>
      <c r="D74" s="357">
        <v>41</v>
      </c>
      <c r="E74" s="357">
        <v>24</v>
      </c>
      <c r="F74" s="730" t="s">
        <v>2847</v>
      </c>
    </row>
    <row r="75" spans="1:6" ht="22.5" customHeight="1">
      <c r="A75" s="487" t="s">
        <v>655</v>
      </c>
      <c r="B75" s="218">
        <v>79</v>
      </c>
      <c r="C75" s="218">
        <v>49</v>
      </c>
      <c r="D75" s="357">
        <v>42</v>
      </c>
      <c r="E75" s="357">
        <v>25</v>
      </c>
      <c r="F75" s="730" t="s">
        <v>656</v>
      </c>
    </row>
    <row r="76" spans="1:6" ht="22.5" customHeight="1">
      <c r="A76" s="487" t="s">
        <v>657</v>
      </c>
      <c r="B76" s="218">
        <v>367</v>
      </c>
      <c r="C76" s="218">
        <v>233</v>
      </c>
      <c r="D76" s="357">
        <v>139</v>
      </c>
      <c r="E76" s="357">
        <v>88</v>
      </c>
      <c r="F76" s="730" t="s">
        <v>658</v>
      </c>
    </row>
    <row r="77" spans="1:6" ht="22.5" customHeight="1">
      <c r="A77" s="487" t="s">
        <v>1605</v>
      </c>
      <c r="B77" s="218">
        <v>74</v>
      </c>
      <c r="C77" s="218">
        <v>50</v>
      </c>
      <c r="D77" s="357">
        <v>25</v>
      </c>
      <c r="E77" s="357">
        <v>16</v>
      </c>
      <c r="F77" s="730" t="s">
        <v>1648</v>
      </c>
    </row>
    <row r="78" spans="1:6" ht="22.5" customHeight="1">
      <c r="A78" s="487" t="s">
        <v>1606</v>
      </c>
      <c r="B78" s="218">
        <v>152</v>
      </c>
      <c r="C78" s="218">
        <v>98</v>
      </c>
      <c r="D78" s="357">
        <v>49</v>
      </c>
      <c r="E78" s="357">
        <v>35</v>
      </c>
      <c r="F78" s="730" t="s">
        <v>1649</v>
      </c>
    </row>
    <row r="79" spans="1:6" ht="22.5" customHeight="1">
      <c r="A79" s="487" t="s">
        <v>659</v>
      </c>
      <c r="B79" s="218">
        <v>255</v>
      </c>
      <c r="C79" s="218">
        <v>172</v>
      </c>
      <c r="D79" s="357">
        <v>76</v>
      </c>
      <c r="E79" s="357">
        <v>50</v>
      </c>
      <c r="F79" s="730" t="s">
        <v>660</v>
      </c>
    </row>
    <row r="80" spans="1:6" ht="22.5" customHeight="1">
      <c r="A80" s="487" t="s">
        <v>661</v>
      </c>
      <c r="B80" s="218">
        <v>63</v>
      </c>
      <c r="C80" s="218">
        <v>50</v>
      </c>
      <c r="D80" s="357">
        <v>30</v>
      </c>
      <c r="E80" s="357">
        <v>26</v>
      </c>
      <c r="F80" s="730" t="s">
        <v>662</v>
      </c>
    </row>
    <row r="81" spans="1:6" ht="22.5" customHeight="1">
      <c r="A81" s="487" t="s">
        <v>663</v>
      </c>
      <c r="B81" s="218">
        <v>1568</v>
      </c>
      <c r="C81" s="218">
        <v>921</v>
      </c>
      <c r="D81" s="357">
        <v>475</v>
      </c>
      <c r="E81" s="357">
        <v>284</v>
      </c>
      <c r="F81" s="730" t="s">
        <v>664</v>
      </c>
    </row>
    <row r="82" spans="1:6" ht="22.5" customHeight="1">
      <c r="A82" s="487" t="s">
        <v>665</v>
      </c>
      <c r="B82" s="218">
        <v>252</v>
      </c>
      <c r="C82" s="218">
        <v>208</v>
      </c>
      <c r="D82" s="357">
        <v>29</v>
      </c>
      <c r="E82" s="357">
        <v>23</v>
      </c>
      <c r="F82" s="730" t="s">
        <v>666</v>
      </c>
    </row>
    <row r="83" spans="1:6" ht="22.5" customHeight="1">
      <c r="A83" s="1618" t="s">
        <v>2435</v>
      </c>
      <c r="B83" s="1619"/>
      <c r="C83" s="1619"/>
      <c r="D83" s="1619"/>
      <c r="E83" s="1619"/>
      <c r="F83" s="1620"/>
    </row>
    <row r="84" spans="1:6" ht="22.5" customHeight="1">
      <c r="A84" s="485" t="s">
        <v>559</v>
      </c>
      <c r="B84" s="486">
        <v>5344</v>
      </c>
      <c r="C84" s="486">
        <v>3841</v>
      </c>
      <c r="D84" s="486">
        <v>3980</v>
      </c>
      <c r="E84" s="486">
        <v>2898</v>
      </c>
      <c r="F84" s="733" t="s">
        <v>170</v>
      </c>
    </row>
    <row r="85" spans="1:6" ht="22.5" customHeight="1">
      <c r="A85" s="487" t="s">
        <v>560</v>
      </c>
      <c r="B85" s="218">
        <v>174</v>
      </c>
      <c r="C85" s="218">
        <v>126</v>
      </c>
      <c r="D85" s="357">
        <v>102</v>
      </c>
      <c r="E85" s="357">
        <v>81</v>
      </c>
      <c r="F85" s="730" t="s">
        <v>561</v>
      </c>
    </row>
    <row r="86" spans="1:6" ht="22.5" customHeight="1">
      <c r="A86" s="487" t="s">
        <v>562</v>
      </c>
      <c r="B86" s="218">
        <v>26</v>
      </c>
      <c r="C86" s="218">
        <v>18</v>
      </c>
      <c r="D86" s="357">
        <v>22</v>
      </c>
      <c r="E86" s="357">
        <v>15</v>
      </c>
      <c r="F86" s="730" t="s">
        <v>563</v>
      </c>
    </row>
    <row r="87" spans="1:6" ht="22.5" customHeight="1">
      <c r="A87" s="487" t="s">
        <v>564</v>
      </c>
      <c r="B87" s="218">
        <v>108</v>
      </c>
      <c r="C87" s="218">
        <v>58</v>
      </c>
      <c r="D87" s="357">
        <v>79</v>
      </c>
      <c r="E87" s="357">
        <v>45</v>
      </c>
      <c r="F87" s="731" t="s">
        <v>2070</v>
      </c>
    </row>
    <row r="88" spans="1:6" ht="22.5" customHeight="1">
      <c r="A88" s="487" t="s">
        <v>567</v>
      </c>
      <c r="B88" s="218">
        <v>77</v>
      </c>
      <c r="C88" s="218">
        <v>62</v>
      </c>
      <c r="D88" s="357">
        <v>71</v>
      </c>
      <c r="E88" s="357">
        <v>57</v>
      </c>
      <c r="F88" s="730" t="s">
        <v>568</v>
      </c>
    </row>
    <row r="89" spans="1:6" ht="22.5" customHeight="1">
      <c r="A89" s="487" t="s">
        <v>569</v>
      </c>
      <c r="B89" s="218">
        <v>70</v>
      </c>
      <c r="C89" s="218">
        <v>59</v>
      </c>
      <c r="D89" s="357">
        <v>54</v>
      </c>
      <c r="E89" s="357">
        <v>44</v>
      </c>
      <c r="F89" s="730" t="s">
        <v>570</v>
      </c>
    </row>
    <row r="90" spans="1:6" ht="22.5" customHeight="1">
      <c r="A90" s="487" t="s">
        <v>571</v>
      </c>
      <c r="B90" s="218">
        <v>57</v>
      </c>
      <c r="C90" s="218">
        <v>38</v>
      </c>
      <c r="D90" s="357">
        <v>54</v>
      </c>
      <c r="E90" s="357">
        <v>37</v>
      </c>
      <c r="F90" s="730" t="s">
        <v>572</v>
      </c>
    </row>
    <row r="91" spans="1:6" ht="22.5" customHeight="1">
      <c r="A91" s="487" t="s">
        <v>2835</v>
      </c>
      <c r="B91" s="218">
        <v>40</v>
      </c>
      <c r="C91" s="218">
        <v>28</v>
      </c>
      <c r="D91" s="357">
        <v>30</v>
      </c>
      <c r="E91" s="357">
        <v>21</v>
      </c>
      <c r="F91" s="730" t="s">
        <v>2844</v>
      </c>
    </row>
    <row r="92" spans="1:6" ht="22.5" customHeight="1">
      <c r="A92" s="487" t="s">
        <v>573</v>
      </c>
      <c r="B92" s="218">
        <v>125</v>
      </c>
      <c r="C92" s="218">
        <v>103</v>
      </c>
      <c r="D92" s="357">
        <v>112</v>
      </c>
      <c r="E92" s="357">
        <v>92</v>
      </c>
      <c r="F92" s="730" t="s">
        <v>574</v>
      </c>
    </row>
    <row r="93" spans="1:6" ht="22.5" customHeight="1">
      <c r="A93" s="487" t="s">
        <v>575</v>
      </c>
      <c r="B93" s="218">
        <v>72</v>
      </c>
      <c r="C93" s="218">
        <v>53</v>
      </c>
      <c r="D93" s="357">
        <v>55</v>
      </c>
      <c r="E93" s="357">
        <v>39</v>
      </c>
      <c r="F93" s="730" t="s">
        <v>576</v>
      </c>
    </row>
    <row r="94" spans="1:6" ht="22.5" customHeight="1">
      <c r="A94" s="487" t="s">
        <v>577</v>
      </c>
      <c r="B94" s="218">
        <v>426</v>
      </c>
      <c r="C94" s="218">
        <v>260</v>
      </c>
      <c r="D94" s="357">
        <v>318</v>
      </c>
      <c r="E94" s="357">
        <v>205</v>
      </c>
      <c r="F94" s="730" t="s">
        <v>578</v>
      </c>
    </row>
    <row r="95" spans="1:6" ht="22.5" customHeight="1">
      <c r="A95" s="487" t="s">
        <v>579</v>
      </c>
      <c r="B95" s="218">
        <v>26</v>
      </c>
      <c r="C95" s="218">
        <v>19</v>
      </c>
      <c r="D95" s="357">
        <v>23</v>
      </c>
      <c r="E95" s="357">
        <v>17</v>
      </c>
      <c r="F95" s="730" t="s">
        <v>580</v>
      </c>
    </row>
    <row r="96" spans="1:6" ht="22.5" customHeight="1">
      <c r="A96" s="487" t="s">
        <v>581</v>
      </c>
      <c r="B96" s="218">
        <v>500</v>
      </c>
      <c r="C96" s="218">
        <v>400</v>
      </c>
      <c r="D96" s="357">
        <v>295</v>
      </c>
      <c r="E96" s="357">
        <v>239</v>
      </c>
      <c r="F96" s="730" t="s">
        <v>582</v>
      </c>
    </row>
    <row r="97" spans="1:6" ht="22.5" customHeight="1">
      <c r="A97" s="487" t="s">
        <v>1917</v>
      </c>
      <c r="B97" s="218">
        <v>50</v>
      </c>
      <c r="C97" s="218">
        <v>38</v>
      </c>
      <c r="D97" s="357">
        <v>25</v>
      </c>
      <c r="E97" s="357">
        <v>18</v>
      </c>
      <c r="F97" s="732" t="s">
        <v>584</v>
      </c>
    </row>
    <row r="98" spans="1:6" ht="27" customHeight="1">
      <c r="A98" s="489" t="s">
        <v>667</v>
      </c>
      <c r="B98" s="218">
        <v>258</v>
      </c>
      <c r="C98" s="218">
        <v>202</v>
      </c>
      <c r="D98" s="357">
        <v>158</v>
      </c>
      <c r="E98" s="357">
        <v>128</v>
      </c>
      <c r="F98" s="732" t="s">
        <v>586</v>
      </c>
    </row>
    <row r="99" spans="1:6" ht="27" customHeight="1">
      <c r="A99" s="489" t="s">
        <v>587</v>
      </c>
      <c r="B99" s="218">
        <v>61</v>
      </c>
      <c r="C99" s="218">
        <v>53</v>
      </c>
      <c r="D99" s="357">
        <v>27</v>
      </c>
      <c r="E99" s="357">
        <v>21</v>
      </c>
      <c r="F99" s="732" t="s">
        <v>588</v>
      </c>
    </row>
    <row r="100" spans="1:6" ht="22.5" customHeight="1">
      <c r="A100" s="489" t="s">
        <v>591</v>
      </c>
      <c r="B100" s="218">
        <v>24</v>
      </c>
      <c r="C100" s="218">
        <v>19</v>
      </c>
      <c r="D100" s="357" t="s">
        <v>2836</v>
      </c>
      <c r="E100" s="357" t="s">
        <v>2836</v>
      </c>
      <c r="F100" s="732" t="s">
        <v>592</v>
      </c>
    </row>
    <row r="101" spans="1:6" ht="22.5" customHeight="1">
      <c r="A101" s="489" t="s">
        <v>593</v>
      </c>
      <c r="B101" s="218">
        <v>32</v>
      </c>
      <c r="C101" s="218">
        <v>26</v>
      </c>
      <c r="D101" s="357">
        <v>25</v>
      </c>
      <c r="E101" s="357">
        <v>21</v>
      </c>
      <c r="F101" s="732" t="s">
        <v>594</v>
      </c>
    </row>
    <row r="102" spans="1:6" ht="22.5" customHeight="1">
      <c r="A102" s="489" t="s">
        <v>1767</v>
      </c>
      <c r="B102" s="218">
        <v>47</v>
      </c>
      <c r="C102" s="218">
        <v>40</v>
      </c>
      <c r="D102" s="357">
        <v>36</v>
      </c>
      <c r="E102" s="357">
        <v>31</v>
      </c>
      <c r="F102" s="732" t="s">
        <v>1766</v>
      </c>
    </row>
    <row r="103" spans="1:6" ht="22.5" customHeight="1">
      <c r="A103" s="489" t="s">
        <v>601</v>
      </c>
      <c r="B103" s="218">
        <v>28</v>
      </c>
      <c r="C103" s="218">
        <v>22</v>
      </c>
      <c r="D103" s="357">
        <v>24</v>
      </c>
      <c r="E103" s="357">
        <v>20</v>
      </c>
      <c r="F103" s="732" t="s">
        <v>2056</v>
      </c>
    </row>
    <row r="104" spans="1:6" ht="22.5" customHeight="1">
      <c r="A104" s="488" t="s">
        <v>602</v>
      </c>
      <c r="B104" s="218">
        <v>75</v>
      </c>
      <c r="C104" s="218">
        <v>59</v>
      </c>
      <c r="D104" s="357">
        <v>60</v>
      </c>
      <c r="E104" s="357">
        <v>49</v>
      </c>
      <c r="F104" s="731" t="s">
        <v>603</v>
      </c>
    </row>
    <row r="105" spans="1:6" ht="22.5" customHeight="1">
      <c r="A105" s="488" t="s">
        <v>604</v>
      </c>
      <c r="B105" s="218">
        <v>37</v>
      </c>
      <c r="C105" s="218">
        <v>15</v>
      </c>
      <c r="D105" s="357">
        <v>32</v>
      </c>
      <c r="E105" s="357">
        <v>13</v>
      </c>
      <c r="F105" s="731" t="s">
        <v>605</v>
      </c>
    </row>
    <row r="106" spans="1:6" ht="22.5" customHeight="1">
      <c r="A106" s="488" t="s">
        <v>606</v>
      </c>
      <c r="B106" s="218">
        <v>477</v>
      </c>
      <c r="C106" s="218">
        <v>384</v>
      </c>
      <c r="D106" s="357">
        <v>392</v>
      </c>
      <c r="E106" s="357">
        <v>314</v>
      </c>
      <c r="F106" s="731" t="s">
        <v>607</v>
      </c>
    </row>
    <row r="107" spans="1:6" ht="22.5" customHeight="1">
      <c r="A107" s="488" t="s">
        <v>608</v>
      </c>
      <c r="B107" s="218">
        <v>9</v>
      </c>
      <c r="C107" s="218">
        <v>4</v>
      </c>
      <c r="D107" s="357">
        <v>9</v>
      </c>
      <c r="E107" s="357">
        <v>4</v>
      </c>
      <c r="F107" s="731" t="s">
        <v>609</v>
      </c>
    </row>
    <row r="108" spans="1:6" ht="22.5" customHeight="1">
      <c r="A108" s="488" t="s">
        <v>669</v>
      </c>
      <c r="B108" s="218">
        <v>13</v>
      </c>
      <c r="C108" s="218">
        <v>9</v>
      </c>
      <c r="D108" s="357">
        <v>13</v>
      </c>
      <c r="E108" s="357">
        <v>9</v>
      </c>
      <c r="F108" s="731" t="s">
        <v>611</v>
      </c>
    </row>
    <row r="109" spans="1:6" ht="22.5" customHeight="1">
      <c r="A109" s="488" t="s">
        <v>670</v>
      </c>
      <c r="B109" s="218">
        <v>54</v>
      </c>
      <c r="C109" s="218">
        <v>39</v>
      </c>
      <c r="D109" s="357">
        <v>44</v>
      </c>
      <c r="E109" s="357">
        <v>33</v>
      </c>
      <c r="F109" s="731" t="s">
        <v>613</v>
      </c>
    </row>
    <row r="110" spans="1:6" ht="22.5" customHeight="1">
      <c r="A110" s="488" t="s">
        <v>616</v>
      </c>
      <c r="B110" s="218">
        <v>80</v>
      </c>
      <c r="C110" s="218">
        <v>58</v>
      </c>
      <c r="D110" s="357">
        <v>69</v>
      </c>
      <c r="E110" s="357">
        <v>52</v>
      </c>
      <c r="F110" s="731" t="s">
        <v>2076</v>
      </c>
    </row>
    <row r="111" spans="1:6" ht="22.5" customHeight="1">
      <c r="A111" s="487" t="s">
        <v>671</v>
      </c>
      <c r="B111" s="218">
        <v>64</v>
      </c>
      <c r="C111" s="218">
        <v>22</v>
      </c>
      <c r="D111" s="357">
        <v>58</v>
      </c>
      <c r="E111" s="357">
        <v>20</v>
      </c>
      <c r="F111" s="730" t="s">
        <v>620</v>
      </c>
    </row>
    <row r="112" spans="1:6" ht="22.5" customHeight="1">
      <c r="A112" s="487" t="s">
        <v>672</v>
      </c>
      <c r="B112" s="218">
        <v>19</v>
      </c>
      <c r="C112" s="218">
        <v>17</v>
      </c>
      <c r="D112" s="357">
        <v>16</v>
      </c>
      <c r="E112" s="357">
        <v>15</v>
      </c>
      <c r="F112" s="730" t="s">
        <v>2073</v>
      </c>
    </row>
    <row r="113" spans="1:6" ht="22.5" customHeight="1">
      <c r="A113" s="487" t="s">
        <v>673</v>
      </c>
      <c r="B113" s="218">
        <v>179</v>
      </c>
      <c r="C113" s="218">
        <v>46</v>
      </c>
      <c r="D113" s="357">
        <v>151</v>
      </c>
      <c r="E113" s="357">
        <v>36</v>
      </c>
      <c r="F113" s="730" t="s">
        <v>623</v>
      </c>
    </row>
    <row r="114" spans="1:6" ht="22.5" customHeight="1">
      <c r="A114" s="487" t="s">
        <v>624</v>
      </c>
      <c r="B114" s="218">
        <v>237</v>
      </c>
      <c r="C114" s="218">
        <v>121</v>
      </c>
      <c r="D114" s="357">
        <v>178</v>
      </c>
      <c r="E114" s="357">
        <v>91</v>
      </c>
      <c r="F114" s="730" t="s">
        <v>625</v>
      </c>
    </row>
    <row r="115" spans="1:6" ht="22.5" customHeight="1">
      <c r="A115" s="487" t="s">
        <v>674</v>
      </c>
      <c r="B115" s="218">
        <v>59</v>
      </c>
      <c r="C115" s="218">
        <v>44</v>
      </c>
      <c r="D115" s="357">
        <v>40</v>
      </c>
      <c r="E115" s="357">
        <v>32</v>
      </c>
      <c r="F115" s="730" t="s">
        <v>2074</v>
      </c>
    </row>
    <row r="116" spans="1:6" ht="22.5" customHeight="1">
      <c r="A116" s="487" t="s">
        <v>627</v>
      </c>
      <c r="B116" s="218">
        <v>282</v>
      </c>
      <c r="C116" s="218">
        <v>208</v>
      </c>
      <c r="D116" s="357">
        <v>167</v>
      </c>
      <c r="E116" s="357">
        <v>130</v>
      </c>
      <c r="F116" s="730" t="s">
        <v>628</v>
      </c>
    </row>
    <row r="117" spans="1:6" ht="22.5" customHeight="1">
      <c r="A117" s="487" t="s">
        <v>675</v>
      </c>
      <c r="B117" s="218">
        <v>67</v>
      </c>
      <c r="C117" s="218">
        <v>57</v>
      </c>
      <c r="D117" s="357">
        <v>35</v>
      </c>
      <c r="E117" s="357">
        <v>32</v>
      </c>
      <c r="F117" s="730" t="s">
        <v>630</v>
      </c>
    </row>
    <row r="118" spans="1:6" ht="22.5" customHeight="1">
      <c r="A118" s="487" t="s">
        <v>1918</v>
      </c>
      <c r="B118" s="218">
        <v>42</v>
      </c>
      <c r="C118" s="218">
        <v>33</v>
      </c>
      <c r="D118" s="357">
        <v>34</v>
      </c>
      <c r="E118" s="357">
        <v>28</v>
      </c>
      <c r="F118" s="730" t="s">
        <v>2126</v>
      </c>
    </row>
    <row r="119" spans="1:6" ht="22.5" customHeight="1">
      <c r="A119" s="487" t="s">
        <v>676</v>
      </c>
      <c r="B119" s="218">
        <v>84</v>
      </c>
      <c r="C119" s="218">
        <v>81</v>
      </c>
      <c r="D119" s="357">
        <v>50</v>
      </c>
      <c r="E119" s="357">
        <v>49</v>
      </c>
      <c r="F119" s="730" t="s">
        <v>632</v>
      </c>
    </row>
    <row r="120" spans="1:6" ht="22.5" customHeight="1">
      <c r="A120" s="487" t="s">
        <v>677</v>
      </c>
      <c r="B120" s="218">
        <v>64</v>
      </c>
      <c r="C120" s="218">
        <v>44</v>
      </c>
      <c r="D120" s="357">
        <v>60</v>
      </c>
      <c r="E120" s="357">
        <v>43</v>
      </c>
      <c r="F120" s="730" t="s">
        <v>634</v>
      </c>
    </row>
    <row r="121" spans="1:6" ht="22.5" customHeight="1">
      <c r="A121" s="487" t="s">
        <v>678</v>
      </c>
      <c r="B121" s="218">
        <v>386</v>
      </c>
      <c r="C121" s="218">
        <v>267</v>
      </c>
      <c r="D121" s="357">
        <v>298</v>
      </c>
      <c r="E121" s="357">
        <v>222</v>
      </c>
      <c r="F121" s="730" t="s">
        <v>2075</v>
      </c>
    </row>
    <row r="122" spans="1:6" ht="22.5" customHeight="1">
      <c r="A122" s="487" t="s">
        <v>679</v>
      </c>
      <c r="B122" s="218">
        <v>39</v>
      </c>
      <c r="C122" s="218">
        <v>29</v>
      </c>
      <c r="D122" s="357">
        <v>38</v>
      </c>
      <c r="E122" s="357">
        <v>28</v>
      </c>
      <c r="F122" s="730" t="s">
        <v>639</v>
      </c>
    </row>
    <row r="123" spans="1:6" ht="22.5" customHeight="1">
      <c r="A123" s="487" t="s">
        <v>641</v>
      </c>
      <c r="B123" s="218">
        <v>289</v>
      </c>
      <c r="C123" s="218">
        <v>270</v>
      </c>
      <c r="D123" s="357">
        <v>214</v>
      </c>
      <c r="E123" s="357">
        <v>199</v>
      </c>
      <c r="F123" s="730" t="s">
        <v>642</v>
      </c>
    </row>
    <row r="124" spans="1:6" ht="27.75" customHeight="1">
      <c r="A124" s="487" t="s">
        <v>643</v>
      </c>
      <c r="B124" s="218">
        <v>200</v>
      </c>
      <c r="C124" s="218">
        <v>192</v>
      </c>
      <c r="D124" s="357">
        <v>142</v>
      </c>
      <c r="E124" s="357">
        <v>138</v>
      </c>
      <c r="F124" s="730" t="s">
        <v>680</v>
      </c>
    </row>
    <row r="125" spans="1:6" ht="22.5" customHeight="1">
      <c r="A125" s="487" t="s">
        <v>681</v>
      </c>
      <c r="B125" s="218">
        <v>97</v>
      </c>
      <c r="C125" s="218">
        <v>70</v>
      </c>
      <c r="D125" s="357">
        <v>85</v>
      </c>
      <c r="E125" s="357">
        <v>63</v>
      </c>
      <c r="F125" s="730" t="s">
        <v>682</v>
      </c>
    </row>
    <row r="126" spans="1:6" ht="25.5" customHeight="1">
      <c r="A126" s="487" t="s">
        <v>683</v>
      </c>
      <c r="B126" s="218">
        <v>79</v>
      </c>
      <c r="C126" s="218">
        <v>41</v>
      </c>
      <c r="D126" s="357">
        <v>54</v>
      </c>
      <c r="E126" s="357">
        <v>30</v>
      </c>
      <c r="F126" s="730" t="s">
        <v>648</v>
      </c>
    </row>
    <row r="127" spans="1:6" ht="22.5" customHeight="1">
      <c r="A127" s="487" t="s">
        <v>684</v>
      </c>
      <c r="B127" s="218">
        <v>31</v>
      </c>
      <c r="C127" s="218">
        <v>27</v>
      </c>
      <c r="D127" s="357">
        <v>28</v>
      </c>
      <c r="E127" s="357">
        <v>24</v>
      </c>
      <c r="F127" s="730" t="s">
        <v>650</v>
      </c>
    </row>
    <row r="128" spans="1:6" ht="22.5" customHeight="1">
      <c r="A128" s="487" t="s">
        <v>1768</v>
      </c>
      <c r="B128" s="218">
        <v>41</v>
      </c>
      <c r="C128" s="218">
        <v>37</v>
      </c>
      <c r="D128" s="357">
        <v>33</v>
      </c>
      <c r="E128" s="357">
        <v>29</v>
      </c>
      <c r="F128" s="730" t="s">
        <v>2077</v>
      </c>
    </row>
    <row r="129" spans="1:6" ht="22.5" customHeight="1">
      <c r="A129" s="487" t="s">
        <v>686</v>
      </c>
      <c r="B129" s="218">
        <v>75</v>
      </c>
      <c r="C129" s="218">
        <v>55</v>
      </c>
      <c r="D129" s="357">
        <v>53</v>
      </c>
      <c r="E129" s="357">
        <v>38</v>
      </c>
      <c r="F129" s="730" t="s">
        <v>658</v>
      </c>
    </row>
    <row r="130" spans="1:6" ht="22.5" customHeight="1">
      <c r="A130" s="498" t="s">
        <v>1919</v>
      </c>
      <c r="B130" s="218">
        <v>42</v>
      </c>
      <c r="C130" s="218">
        <v>22</v>
      </c>
      <c r="D130" s="357">
        <v>34</v>
      </c>
      <c r="E130" s="357">
        <v>14</v>
      </c>
      <c r="F130" s="730" t="s">
        <v>660</v>
      </c>
    </row>
    <row r="131" spans="1:6" ht="22.5" customHeight="1">
      <c r="A131" s="487" t="s">
        <v>687</v>
      </c>
      <c r="B131" s="218">
        <v>522</v>
      </c>
      <c r="C131" s="218">
        <v>366</v>
      </c>
      <c r="D131" s="357">
        <v>378</v>
      </c>
      <c r="E131" s="357">
        <v>271</v>
      </c>
      <c r="F131" s="730" t="s">
        <v>664</v>
      </c>
    </row>
    <row r="132" spans="1:6" ht="22.5" customHeight="1">
      <c r="A132" s="1618" t="s">
        <v>2437</v>
      </c>
      <c r="B132" s="1619"/>
      <c r="C132" s="1619"/>
      <c r="D132" s="1619"/>
      <c r="E132" s="1619"/>
      <c r="F132" s="1620"/>
    </row>
    <row r="133" spans="1:6" ht="22.5" customHeight="1">
      <c r="A133" s="485" t="s">
        <v>58</v>
      </c>
      <c r="B133" s="486">
        <v>32240</v>
      </c>
      <c r="C133" s="486">
        <v>11242</v>
      </c>
      <c r="D133" s="486">
        <v>4385</v>
      </c>
      <c r="E133" s="486">
        <v>1632</v>
      </c>
      <c r="F133" s="729" t="s">
        <v>1626</v>
      </c>
    </row>
    <row r="134" spans="1:6" ht="22.5" customHeight="1">
      <c r="A134" s="1618" t="s">
        <v>2436</v>
      </c>
      <c r="B134" s="1619"/>
      <c r="C134" s="1619"/>
      <c r="D134" s="1619"/>
      <c r="E134" s="1619"/>
      <c r="F134" s="1620"/>
    </row>
    <row r="135" spans="1:6" ht="22.5" customHeight="1">
      <c r="A135" s="485" t="s">
        <v>559</v>
      </c>
      <c r="B135" s="486">
        <v>30860</v>
      </c>
      <c r="C135" s="486">
        <v>10622</v>
      </c>
      <c r="D135" s="486">
        <v>3737</v>
      </c>
      <c r="E135" s="486">
        <v>1357</v>
      </c>
      <c r="F135" s="733" t="s">
        <v>170</v>
      </c>
    </row>
    <row r="136" spans="1:6" ht="22.5" customHeight="1">
      <c r="A136" s="490" t="s">
        <v>688</v>
      </c>
      <c r="B136" s="218">
        <v>809</v>
      </c>
      <c r="C136" s="218">
        <v>395</v>
      </c>
      <c r="D136" s="357">
        <v>86</v>
      </c>
      <c r="E136" s="357">
        <v>32</v>
      </c>
      <c r="F136" s="731" t="s">
        <v>689</v>
      </c>
    </row>
    <row r="137" spans="1:6" ht="22.5" customHeight="1">
      <c r="A137" s="490" t="s">
        <v>1607</v>
      </c>
      <c r="B137" s="218">
        <v>388</v>
      </c>
      <c r="C137" s="218">
        <v>284</v>
      </c>
      <c r="D137" s="357">
        <v>177</v>
      </c>
      <c r="E137" s="357">
        <v>124</v>
      </c>
      <c r="F137" s="731" t="s">
        <v>1611</v>
      </c>
    </row>
    <row r="138" spans="1:6" ht="22.5" customHeight="1">
      <c r="A138" s="490" t="s">
        <v>690</v>
      </c>
      <c r="B138" s="218">
        <v>2705</v>
      </c>
      <c r="C138" s="218">
        <v>356</v>
      </c>
      <c r="D138" s="357">
        <v>199</v>
      </c>
      <c r="E138" s="357">
        <v>24</v>
      </c>
      <c r="F138" s="734" t="s">
        <v>691</v>
      </c>
    </row>
    <row r="139" spans="1:6" ht="22.5" customHeight="1">
      <c r="A139" s="490" t="s">
        <v>692</v>
      </c>
      <c r="B139" s="218">
        <v>649</v>
      </c>
      <c r="C139" s="218">
        <v>438</v>
      </c>
      <c r="D139" s="357">
        <v>105</v>
      </c>
      <c r="E139" s="357">
        <v>80</v>
      </c>
      <c r="F139" s="734" t="s">
        <v>572</v>
      </c>
    </row>
    <row r="140" spans="1:6" ht="22.5" customHeight="1">
      <c r="A140" s="490" t="s">
        <v>693</v>
      </c>
      <c r="B140" s="218">
        <v>1912</v>
      </c>
      <c r="C140" s="218">
        <v>714</v>
      </c>
      <c r="D140" s="357">
        <v>414</v>
      </c>
      <c r="E140" s="357">
        <v>157</v>
      </c>
      <c r="F140" s="734" t="s">
        <v>694</v>
      </c>
    </row>
    <row r="141" spans="1:6" ht="22.5" customHeight="1">
      <c r="A141" s="488" t="s">
        <v>695</v>
      </c>
      <c r="B141" s="218">
        <v>474</v>
      </c>
      <c r="C141" s="218">
        <v>310</v>
      </c>
      <c r="D141" s="357">
        <v>79</v>
      </c>
      <c r="E141" s="357">
        <v>51</v>
      </c>
      <c r="F141" s="731" t="s">
        <v>574</v>
      </c>
    </row>
    <row r="142" spans="1:6" ht="22.5" customHeight="1">
      <c r="A142" s="490" t="s">
        <v>1608</v>
      </c>
      <c r="B142" s="218">
        <v>288</v>
      </c>
      <c r="C142" s="218">
        <v>157</v>
      </c>
      <c r="D142" s="357">
        <v>26</v>
      </c>
      <c r="E142" s="357">
        <v>12</v>
      </c>
      <c r="F142" s="731" t="s">
        <v>2078</v>
      </c>
    </row>
    <row r="143" spans="1:6" ht="22.5" customHeight="1">
      <c r="A143" s="490" t="s">
        <v>577</v>
      </c>
      <c r="B143" s="218">
        <v>997</v>
      </c>
      <c r="C143" s="218">
        <v>484</v>
      </c>
      <c r="D143" s="357">
        <v>30</v>
      </c>
      <c r="E143" s="357">
        <v>12</v>
      </c>
      <c r="F143" s="731" t="s">
        <v>578</v>
      </c>
    </row>
    <row r="144" spans="1:6" ht="22.5" customHeight="1">
      <c r="A144" s="488" t="s">
        <v>696</v>
      </c>
      <c r="B144" s="218">
        <v>1333</v>
      </c>
      <c r="C144" s="218">
        <v>202</v>
      </c>
      <c r="D144" s="357">
        <v>226</v>
      </c>
      <c r="E144" s="357">
        <v>24</v>
      </c>
      <c r="F144" s="731" t="s">
        <v>697</v>
      </c>
    </row>
    <row r="145" spans="1:6" ht="22.5" customHeight="1">
      <c r="A145" s="490" t="s">
        <v>698</v>
      </c>
      <c r="B145" s="218">
        <v>1292</v>
      </c>
      <c r="C145" s="218">
        <v>150</v>
      </c>
      <c r="D145" s="357">
        <v>199</v>
      </c>
      <c r="E145" s="357">
        <v>17</v>
      </c>
      <c r="F145" s="734" t="s">
        <v>699</v>
      </c>
    </row>
    <row r="146" spans="1:6" ht="22.5" customHeight="1">
      <c r="A146" s="490" t="s">
        <v>700</v>
      </c>
      <c r="B146" s="218">
        <v>1997</v>
      </c>
      <c r="C146" s="218">
        <v>443</v>
      </c>
      <c r="D146" s="357">
        <v>177</v>
      </c>
      <c r="E146" s="357">
        <v>32</v>
      </c>
      <c r="F146" s="734" t="s">
        <v>701</v>
      </c>
    </row>
    <row r="147" spans="1:6" ht="22.5" customHeight="1">
      <c r="A147" s="490" t="s">
        <v>702</v>
      </c>
      <c r="B147" s="218">
        <v>424</v>
      </c>
      <c r="C147" s="218">
        <v>115</v>
      </c>
      <c r="D147" s="357">
        <v>85</v>
      </c>
      <c r="E147" s="357">
        <v>24</v>
      </c>
      <c r="F147" s="734" t="s">
        <v>703</v>
      </c>
    </row>
    <row r="148" spans="1:6" ht="22.5" customHeight="1">
      <c r="A148" s="490" t="s">
        <v>704</v>
      </c>
      <c r="B148" s="218">
        <v>779</v>
      </c>
      <c r="C148" s="218">
        <v>376</v>
      </c>
      <c r="D148" s="357">
        <v>86</v>
      </c>
      <c r="E148" s="357">
        <v>42</v>
      </c>
      <c r="F148" s="734" t="s">
        <v>705</v>
      </c>
    </row>
    <row r="149" spans="1:6" ht="22.5" customHeight="1">
      <c r="A149" s="490" t="s">
        <v>616</v>
      </c>
      <c r="B149" s="218">
        <v>721</v>
      </c>
      <c r="C149" s="218">
        <v>464</v>
      </c>
      <c r="D149" s="357">
        <v>47</v>
      </c>
      <c r="E149" s="357">
        <v>33</v>
      </c>
      <c r="F149" s="734" t="s">
        <v>2072</v>
      </c>
    </row>
    <row r="150" spans="1:6" ht="22.5" customHeight="1">
      <c r="A150" s="490" t="s">
        <v>673</v>
      </c>
      <c r="B150" s="218">
        <v>2297</v>
      </c>
      <c r="C150" s="218">
        <v>361</v>
      </c>
      <c r="D150" s="357">
        <v>269</v>
      </c>
      <c r="E150" s="357">
        <v>43</v>
      </c>
      <c r="F150" s="734" t="s">
        <v>623</v>
      </c>
    </row>
    <row r="151" spans="1:6" ht="22.5" customHeight="1">
      <c r="A151" s="490" t="s">
        <v>706</v>
      </c>
      <c r="B151" s="218">
        <v>766</v>
      </c>
      <c r="C151" s="218">
        <v>425</v>
      </c>
      <c r="D151" s="357">
        <v>95</v>
      </c>
      <c r="E151" s="357">
        <v>55</v>
      </c>
      <c r="F151" s="734" t="s">
        <v>707</v>
      </c>
    </row>
    <row r="152" spans="1:6" ht="22.5" customHeight="1">
      <c r="A152" s="498" t="s">
        <v>1920</v>
      </c>
      <c r="B152" s="218">
        <v>825</v>
      </c>
      <c r="C152" s="218">
        <v>244</v>
      </c>
      <c r="D152" s="357">
        <v>58</v>
      </c>
      <c r="E152" s="357">
        <v>25</v>
      </c>
      <c r="F152" s="734" t="s">
        <v>2079</v>
      </c>
    </row>
    <row r="153" spans="1:6" ht="22.5" customHeight="1">
      <c r="A153" s="490" t="s">
        <v>708</v>
      </c>
      <c r="B153" s="218">
        <v>1045</v>
      </c>
      <c r="C153" s="218">
        <v>476</v>
      </c>
      <c r="D153" s="357">
        <v>102</v>
      </c>
      <c r="E153" s="357">
        <v>54</v>
      </c>
      <c r="F153" s="734" t="s">
        <v>709</v>
      </c>
    </row>
    <row r="154" spans="1:6" ht="22.5" customHeight="1">
      <c r="A154" s="490" t="s">
        <v>1609</v>
      </c>
      <c r="B154" s="218">
        <v>410</v>
      </c>
      <c r="C154" s="218">
        <v>249</v>
      </c>
      <c r="D154" s="357">
        <v>46</v>
      </c>
      <c r="E154" s="357">
        <v>32</v>
      </c>
      <c r="F154" s="734" t="s">
        <v>1650</v>
      </c>
    </row>
    <row r="155" spans="1:6" ht="22.5" customHeight="1">
      <c r="A155" s="490" t="s">
        <v>710</v>
      </c>
      <c r="B155" s="218">
        <v>928</v>
      </c>
      <c r="C155" s="218">
        <v>433</v>
      </c>
      <c r="D155" s="357">
        <v>143</v>
      </c>
      <c r="E155" s="357">
        <v>65</v>
      </c>
      <c r="F155" s="734" t="s">
        <v>711</v>
      </c>
    </row>
    <row r="156" spans="1:6" ht="22.5" customHeight="1">
      <c r="A156" s="498" t="s">
        <v>1921</v>
      </c>
      <c r="B156" s="218">
        <v>207</v>
      </c>
      <c r="C156" s="218">
        <v>89</v>
      </c>
      <c r="D156" s="357">
        <v>16</v>
      </c>
      <c r="E156" s="357">
        <v>6</v>
      </c>
      <c r="F156" s="734" t="s">
        <v>1953</v>
      </c>
    </row>
    <row r="157" spans="1:6" ht="24.75" customHeight="1">
      <c r="A157" s="490" t="s">
        <v>677</v>
      </c>
      <c r="B157" s="218">
        <v>851</v>
      </c>
      <c r="C157" s="218">
        <v>377</v>
      </c>
      <c r="D157" s="357">
        <v>109</v>
      </c>
      <c r="E157" s="357">
        <v>58</v>
      </c>
      <c r="F157" s="734" t="s">
        <v>634</v>
      </c>
    </row>
    <row r="158" spans="1:6" ht="22.5" customHeight="1">
      <c r="A158" s="490" t="s">
        <v>712</v>
      </c>
      <c r="B158" s="218">
        <v>1339</v>
      </c>
      <c r="C158" s="218">
        <v>214</v>
      </c>
      <c r="D158" s="357">
        <v>96</v>
      </c>
      <c r="E158" s="357">
        <v>9</v>
      </c>
      <c r="F158" s="734" t="s">
        <v>2085</v>
      </c>
    </row>
    <row r="159" spans="1:6" ht="22.5" customHeight="1">
      <c r="A159" s="490" t="s">
        <v>713</v>
      </c>
      <c r="B159" s="218">
        <v>887</v>
      </c>
      <c r="C159" s="218">
        <v>111</v>
      </c>
      <c r="D159" s="357">
        <v>57</v>
      </c>
      <c r="E159" s="357">
        <v>3</v>
      </c>
      <c r="F159" s="734" t="s">
        <v>714</v>
      </c>
    </row>
    <row r="160" spans="1:6" ht="22.5" customHeight="1">
      <c r="A160" s="490" t="s">
        <v>715</v>
      </c>
      <c r="B160" s="218">
        <v>729</v>
      </c>
      <c r="C160" s="218">
        <v>260</v>
      </c>
      <c r="D160" s="357">
        <v>121</v>
      </c>
      <c r="E160" s="357">
        <v>34</v>
      </c>
      <c r="F160" s="734" t="s">
        <v>716</v>
      </c>
    </row>
    <row r="161" spans="1:6" ht="22.5" customHeight="1">
      <c r="A161" s="490" t="s">
        <v>717</v>
      </c>
      <c r="B161" s="218">
        <v>826</v>
      </c>
      <c r="C161" s="218">
        <v>279</v>
      </c>
      <c r="D161" s="357">
        <v>172</v>
      </c>
      <c r="E161" s="357">
        <v>56</v>
      </c>
      <c r="F161" s="734" t="s">
        <v>718</v>
      </c>
    </row>
    <row r="162" spans="1:6" ht="22.5" customHeight="1">
      <c r="A162" s="490" t="s">
        <v>719</v>
      </c>
      <c r="B162" s="218">
        <v>435</v>
      </c>
      <c r="C162" s="218">
        <v>282</v>
      </c>
      <c r="D162" s="357">
        <v>90</v>
      </c>
      <c r="E162" s="357">
        <v>55</v>
      </c>
      <c r="F162" s="734" t="s">
        <v>720</v>
      </c>
    </row>
    <row r="163" spans="1:6" ht="22.5" customHeight="1">
      <c r="A163" s="490" t="s">
        <v>721</v>
      </c>
      <c r="B163" s="218">
        <v>1838</v>
      </c>
      <c r="C163" s="218">
        <v>685</v>
      </c>
      <c r="D163" s="357">
        <v>197</v>
      </c>
      <c r="E163" s="357">
        <v>90</v>
      </c>
      <c r="F163" s="734" t="s">
        <v>722</v>
      </c>
    </row>
    <row r="164" spans="1:6" ht="22.5" customHeight="1">
      <c r="A164" s="490" t="s">
        <v>663</v>
      </c>
      <c r="B164" s="218">
        <v>288</v>
      </c>
      <c r="C164" s="218">
        <v>143</v>
      </c>
      <c r="D164" s="357">
        <v>15</v>
      </c>
      <c r="E164" s="357">
        <v>7</v>
      </c>
      <c r="F164" s="734" t="s">
        <v>664</v>
      </c>
    </row>
    <row r="165" spans="1:6" ht="22.5" customHeight="1">
      <c r="A165" s="488" t="s">
        <v>723</v>
      </c>
      <c r="B165" s="218">
        <v>698</v>
      </c>
      <c r="C165" s="218">
        <v>304</v>
      </c>
      <c r="D165" s="357">
        <v>29</v>
      </c>
      <c r="E165" s="357">
        <v>15</v>
      </c>
      <c r="F165" s="731" t="s">
        <v>724</v>
      </c>
    </row>
    <row r="166" spans="1:6" ht="22.5" customHeight="1">
      <c r="A166" s="488" t="s">
        <v>1610</v>
      </c>
      <c r="B166" s="218">
        <v>1329</v>
      </c>
      <c r="C166" s="218">
        <v>604</v>
      </c>
      <c r="D166" s="357">
        <v>142</v>
      </c>
      <c r="E166" s="357">
        <v>62</v>
      </c>
      <c r="F166" s="731" t="s">
        <v>1651</v>
      </c>
    </row>
    <row r="167" spans="1:6" ht="22.5" customHeight="1">
      <c r="A167" s="217" t="s">
        <v>1807</v>
      </c>
      <c r="B167" s="218">
        <v>394</v>
      </c>
      <c r="C167" s="218">
        <v>198</v>
      </c>
      <c r="D167" s="357">
        <v>44</v>
      </c>
      <c r="E167" s="357">
        <v>24</v>
      </c>
      <c r="F167" s="608" t="s">
        <v>1954</v>
      </c>
    </row>
    <row r="168" spans="1:6" ht="22.5" customHeight="1">
      <c r="A168" s="1618" t="s">
        <v>2435</v>
      </c>
      <c r="B168" s="1619"/>
      <c r="C168" s="1619"/>
      <c r="D168" s="1619"/>
      <c r="E168" s="1619"/>
      <c r="F168" s="1620"/>
    </row>
    <row r="169" spans="1:6" ht="27" customHeight="1">
      <c r="A169" s="485" t="s">
        <v>559</v>
      </c>
      <c r="B169" s="486">
        <v>1380</v>
      </c>
      <c r="C169" s="486">
        <v>620</v>
      </c>
      <c r="D169" s="486">
        <v>648</v>
      </c>
      <c r="E169" s="486">
        <v>275</v>
      </c>
      <c r="F169" s="733" t="s">
        <v>170</v>
      </c>
    </row>
    <row r="170" spans="1:6" ht="22.5" customHeight="1">
      <c r="A170" s="488" t="s">
        <v>688</v>
      </c>
      <c r="B170" s="218">
        <v>289</v>
      </c>
      <c r="C170" s="218">
        <v>170</v>
      </c>
      <c r="D170" s="357">
        <v>111</v>
      </c>
      <c r="E170" s="357">
        <v>74</v>
      </c>
      <c r="F170" s="731" t="s">
        <v>689</v>
      </c>
    </row>
    <row r="171" spans="1:6" ht="22.5" customHeight="1">
      <c r="A171" s="488" t="s">
        <v>690</v>
      </c>
      <c r="B171" s="218">
        <v>66</v>
      </c>
      <c r="C171" s="218">
        <v>9</v>
      </c>
      <c r="D171" s="357">
        <v>45</v>
      </c>
      <c r="E171" s="357">
        <v>4</v>
      </c>
      <c r="F171" s="731" t="s">
        <v>691</v>
      </c>
    </row>
    <row r="172" spans="1:6" ht="22.5" customHeight="1">
      <c r="A172" s="488" t="s">
        <v>693</v>
      </c>
      <c r="B172" s="218">
        <v>132</v>
      </c>
      <c r="C172" s="218">
        <v>48</v>
      </c>
      <c r="D172" s="357">
        <v>101</v>
      </c>
      <c r="E172" s="357">
        <v>31</v>
      </c>
      <c r="F172" s="731" t="s">
        <v>694</v>
      </c>
    </row>
    <row r="173" spans="1:6" ht="22.5" customHeight="1">
      <c r="A173" s="488" t="s">
        <v>698</v>
      </c>
      <c r="B173" s="218">
        <v>112</v>
      </c>
      <c r="C173" s="218">
        <v>15</v>
      </c>
      <c r="D173" s="357">
        <v>58</v>
      </c>
      <c r="E173" s="357">
        <v>9</v>
      </c>
      <c r="F173" s="731" t="s">
        <v>699</v>
      </c>
    </row>
    <row r="174" spans="1:6" ht="22.5" customHeight="1">
      <c r="A174" s="488" t="s">
        <v>1773</v>
      </c>
      <c r="B174" s="218">
        <v>35</v>
      </c>
      <c r="C174" s="218">
        <v>21</v>
      </c>
      <c r="D174" s="357">
        <v>3</v>
      </c>
      <c r="E174" s="357">
        <v>3</v>
      </c>
      <c r="F174" s="731" t="s">
        <v>705</v>
      </c>
    </row>
    <row r="175" spans="1:6" ht="22.5" customHeight="1">
      <c r="A175" s="488" t="s">
        <v>673</v>
      </c>
      <c r="B175" s="218">
        <v>102</v>
      </c>
      <c r="C175" s="218">
        <v>14</v>
      </c>
      <c r="D175" s="357">
        <v>66</v>
      </c>
      <c r="E175" s="357">
        <v>10</v>
      </c>
      <c r="F175" s="731" t="s">
        <v>623</v>
      </c>
    </row>
    <row r="176" spans="1:6" ht="22.5" customHeight="1">
      <c r="A176" s="488" t="s">
        <v>710</v>
      </c>
      <c r="B176" s="218">
        <v>53</v>
      </c>
      <c r="C176" s="218">
        <v>33</v>
      </c>
      <c r="D176" s="357">
        <v>25</v>
      </c>
      <c r="E176" s="357">
        <v>12</v>
      </c>
      <c r="F176" s="731" t="s">
        <v>711</v>
      </c>
    </row>
    <row r="177" spans="1:9" ht="22.5" customHeight="1">
      <c r="A177" s="488" t="s">
        <v>677</v>
      </c>
      <c r="B177" s="218">
        <v>139</v>
      </c>
      <c r="C177" s="218">
        <v>84</v>
      </c>
      <c r="D177" s="357">
        <v>78</v>
      </c>
      <c r="E177" s="357">
        <v>51</v>
      </c>
      <c r="F177" s="731" t="s">
        <v>634</v>
      </c>
    </row>
    <row r="178" spans="1:9" ht="22.5" customHeight="1">
      <c r="A178" s="488" t="s">
        <v>712</v>
      </c>
      <c r="B178" s="218">
        <v>47</v>
      </c>
      <c r="C178" s="218">
        <v>10</v>
      </c>
      <c r="D178" s="357">
        <v>22</v>
      </c>
      <c r="E178" s="357">
        <v>1</v>
      </c>
      <c r="F178" s="731" t="s">
        <v>2085</v>
      </c>
    </row>
    <row r="179" spans="1:9" ht="22.5" customHeight="1">
      <c r="A179" s="488" t="s">
        <v>663</v>
      </c>
      <c r="B179" s="218">
        <v>326</v>
      </c>
      <c r="C179" s="218">
        <v>176</v>
      </c>
      <c r="D179" s="357">
        <v>122</v>
      </c>
      <c r="E179" s="357">
        <v>70</v>
      </c>
      <c r="F179" s="731" t="s">
        <v>664</v>
      </c>
    </row>
    <row r="180" spans="1:9" ht="22.5" customHeight="1">
      <c r="A180" s="488" t="s">
        <v>1807</v>
      </c>
      <c r="B180" s="218">
        <v>79</v>
      </c>
      <c r="C180" s="218">
        <v>40</v>
      </c>
      <c r="D180" s="357">
        <v>17</v>
      </c>
      <c r="E180" s="357">
        <v>10</v>
      </c>
      <c r="F180" s="731" t="s">
        <v>1954</v>
      </c>
    </row>
    <row r="181" spans="1:9" ht="22.5" customHeight="1">
      <c r="A181" s="1618" t="s">
        <v>2438</v>
      </c>
      <c r="B181" s="1619"/>
      <c r="C181" s="1619"/>
      <c r="D181" s="1619"/>
      <c r="E181" s="1619"/>
      <c r="F181" s="1620"/>
    </row>
    <row r="182" spans="1:9" ht="22.5" customHeight="1">
      <c r="A182" s="485" t="s">
        <v>58</v>
      </c>
      <c r="B182" s="486">
        <v>1548</v>
      </c>
      <c r="C182" s="486">
        <v>849</v>
      </c>
      <c r="D182" s="486">
        <v>1403</v>
      </c>
      <c r="E182" s="486">
        <v>768</v>
      </c>
      <c r="F182" s="729" t="s">
        <v>1626</v>
      </c>
    </row>
    <row r="183" spans="1:9" ht="22.5" customHeight="1">
      <c r="A183" s="1618" t="s">
        <v>2436</v>
      </c>
      <c r="B183" s="1619"/>
      <c r="C183" s="1619"/>
      <c r="D183" s="1619"/>
      <c r="E183" s="1619"/>
      <c r="F183" s="1620"/>
    </row>
    <row r="184" spans="1:9" ht="22.5" customHeight="1">
      <c r="A184" s="485" t="s">
        <v>559</v>
      </c>
      <c r="B184" s="486">
        <v>1140</v>
      </c>
      <c r="C184" s="486">
        <v>633</v>
      </c>
      <c r="D184" s="486">
        <v>1018</v>
      </c>
      <c r="E184" s="486">
        <v>571</v>
      </c>
      <c r="F184" s="733" t="s">
        <v>170</v>
      </c>
      <c r="G184" s="14"/>
      <c r="H184" s="15"/>
      <c r="I184" s="14"/>
    </row>
    <row r="185" spans="1:9" ht="27" customHeight="1">
      <c r="A185" s="487" t="s">
        <v>725</v>
      </c>
      <c r="B185" s="218">
        <v>57</v>
      </c>
      <c r="C185" s="218">
        <v>35</v>
      </c>
      <c r="D185" s="491">
        <v>50</v>
      </c>
      <c r="E185" s="491">
        <v>30</v>
      </c>
      <c r="F185" s="730" t="s">
        <v>561</v>
      </c>
      <c r="G185" s="14"/>
      <c r="H185" s="15"/>
      <c r="I185" s="14"/>
    </row>
    <row r="186" spans="1:9" ht="22.5" customHeight="1">
      <c r="A186" s="487" t="s">
        <v>726</v>
      </c>
      <c r="B186" s="218">
        <v>255</v>
      </c>
      <c r="C186" s="218">
        <v>110</v>
      </c>
      <c r="D186" s="491">
        <v>232</v>
      </c>
      <c r="E186" s="491">
        <v>105</v>
      </c>
      <c r="F186" s="730" t="s">
        <v>2116</v>
      </c>
      <c r="G186" s="14"/>
      <c r="H186" s="15"/>
      <c r="I186" s="14"/>
    </row>
    <row r="187" spans="1:9" ht="22.5" customHeight="1">
      <c r="A187" s="487" t="s">
        <v>727</v>
      </c>
      <c r="B187" s="218">
        <v>120</v>
      </c>
      <c r="C187" s="218">
        <v>66</v>
      </c>
      <c r="D187" s="491">
        <v>105</v>
      </c>
      <c r="E187" s="491">
        <v>60</v>
      </c>
      <c r="F187" s="730" t="s">
        <v>607</v>
      </c>
      <c r="G187" s="14"/>
      <c r="H187" s="15"/>
      <c r="I187" s="14"/>
    </row>
    <row r="188" spans="1:9" ht="22.5" customHeight="1">
      <c r="A188" s="487" t="s">
        <v>728</v>
      </c>
      <c r="B188" s="218">
        <v>257</v>
      </c>
      <c r="C188" s="218">
        <v>137</v>
      </c>
      <c r="D188" s="491">
        <v>239</v>
      </c>
      <c r="E188" s="491">
        <v>126</v>
      </c>
      <c r="F188" s="730" t="s">
        <v>729</v>
      </c>
      <c r="G188" s="14"/>
      <c r="H188" s="15"/>
      <c r="I188" s="14"/>
    </row>
    <row r="189" spans="1:9" ht="22.5" customHeight="1">
      <c r="A189" s="487" t="s">
        <v>651</v>
      </c>
      <c r="B189" s="218">
        <v>62</v>
      </c>
      <c r="C189" s="218">
        <v>35</v>
      </c>
      <c r="D189" s="491">
        <v>54</v>
      </c>
      <c r="E189" s="491">
        <v>30</v>
      </c>
      <c r="F189" s="730" t="s">
        <v>652</v>
      </c>
      <c r="G189" s="14"/>
      <c r="H189" s="15"/>
      <c r="I189" s="14"/>
    </row>
    <row r="190" spans="1:9" ht="22.5" customHeight="1">
      <c r="A190" s="487" t="s">
        <v>663</v>
      </c>
      <c r="B190" s="218">
        <v>389</v>
      </c>
      <c r="C190" s="218">
        <v>250</v>
      </c>
      <c r="D190" s="491">
        <v>338</v>
      </c>
      <c r="E190" s="491">
        <v>220</v>
      </c>
      <c r="F190" s="730" t="s">
        <v>664</v>
      </c>
      <c r="G190" s="14"/>
      <c r="H190" s="15"/>
      <c r="I190" s="14"/>
    </row>
    <row r="191" spans="1:9" ht="22.5" customHeight="1">
      <c r="A191" s="1618" t="s">
        <v>2435</v>
      </c>
      <c r="B191" s="1619"/>
      <c r="C191" s="1619"/>
      <c r="D191" s="1619"/>
      <c r="E191" s="1619"/>
      <c r="F191" s="1620"/>
      <c r="G191" s="14"/>
      <c r="H191" s="15"/>
      <c r="I191" s="14"/>
    </row>
    <row r="192" spans="1:9" ht="27" customHeight="1">
      <c r="A192" s="485" t="s">
        <v>559</v>
      </c>
      <c r="B192" s="486">
        <v>408</v>
      </c>
      <c r="C192" s="486">
        <v>216</v>
      </c>
      <c r="D192" s="486">
        <v>385</v>
      </c>
      <c r="E192" s="486">
        <v>197</v>
      </c>
      <c r="F192" s="733" t="s">
        <v>170</v>
      </c>
      <c r="G192" s="14"/>
      <c r="H192" s="15"/>
      <c r="I192" s="14"/>
    </row>
    <row r="193" spans="1:9" ht="22.5" customHeight="1">
      <c r="A193" s="487" t="s">
        <v>725</v>
      </c>
      <c r="B193" s="218">
        <v>60</v>
      </c>
      <c r="C193" s="218">
        <v>40</v>
      </c>
      <c r="D193" s="492">
        <v>56</v>
      </c>
      <c r="E193" s="492">
        <v>38</v>
      </c>
      <c r="F193" s="730" t="s">
        <v>561</v>
      </c>
      <c r="G193" s="14"/>
      <c r="H193" s="15"/>
      <c r="I193" s="14"/>
    </row>
    <row r="194" spans="1:9" ht="22.5" customHeight="1">
      <c r="A194" s="487" t="s">
        <v>726</v>
      </c>
      <c r="B194" s="218">
        <v>56</v>
      </c>
      <c r="C194" s="218">
        <v>28</v>
      </c>
      <c r="D194" s="492">
        <v>49</v>
      </c>
      <c r="E194" s="492">
        <v>21</v>
      </c>
      <c r="F194" s="730" t="s">
        <v>2116</v>
      </c>
      <c r="G194" s="14"/>
      <c r="H194" s="15"/>
      <c r="I194" s="14"/>
    </row>
    <row r="195" spans="1:9" ht="22.5" customHeight="1">
      <c r="A195" s="487" t="s">
        <v>685</v>
      </c>
      <c r="B195" s="218">
        <v>65</v>
      </c>
      <c r="C195" s="218">
        <v>37</v>
      </c>
      <c r="D195" s="492">
        <v>63</v>
      </c>
      <c r="E195" s="492">
        <v>35</v>
      </c>
      <c r="F195" s="730" t="s">
        <v>652</v>
      </c>
      <c r="G195" s="14"/>
      <c r="H195" s="15"/>
      <c r="I195" s="14"/>
    </row>
    <row r="196" spans="1:9" ht="22.5" customHeight="1">
      <c r="A196" s="487" t="s">
        <v>663</v>
      </c>
      <c r="B196" s="218">
        <v>227</v>
      </c>
      <c r="C196" s="218">
        <v>111</v>
      </c>
      <c r="D196" s="492">
        <v>217</v>
      </c>
      <c r="E196" s="492">
        <v>103</v>
      </c>
      <c r="F196" s="735" t="s">
        <v>664</v>
      </c>
      <c r="G196" s="14"/>
      <c r="H196" s="15"/>
      <c r="I196" s="14"/>
    </row>
    <row r="197" spans="1:9" ht="22.5" customHeight="1">
      <c r="A197" s="1618" t="s">
        <v>2439</v>
      </c>
      <c r="B197" s="1619"/>
      <c r="C197" s="1619"/>
      <c r="D197" s="1619"/>
      <c r="E197" s="1619"/>
      <c r="F197" s="1620"/>
      <c r="G197" s="14"/>
      <c r="H197" s="15"/>
      <c r="I197" s="14"/>
    </row>
    <row r="198" spans="1:9" ht="22.5" customHeight="1">
      <c r="A198" s="485" t="s">
        <v>58</v>
      </c>
      <c r="B198" s="486">
        <v>7234</v>
      </c>
      <c r="C198" s="486">
        <v>4134</v>
      </c>
      <c r="D198" s="486">
        <v>4538</v>
      </c>
      <c r="E198" s="486">
        <v>2485</v>
      </c>
      <c r="F198" s="729" t="s">
        <v>1626</v>
      </c>
      <c r="G198" s="14"/>
      <c r="H198" s="15"/>
      <c r="I198" s="14"/>
    </row>
    <row r="199" spans="1:9" ht="22.5" customHeight="1">
      <c r="A199" s="1618" t="s">
        <v>2436</v>
      </c>
      <c r="B199" s="1619"/>
      <c r="C199" s="1619"/>
      <c r="D199" s="1619"/>
      <c r="E199" s="1619"/>
      <c r="F199" s="1620"/>
      <c r="G199" s="14"/>
      <c r="H199" s="15"/>
      <c r="I199" s="14"/>
    </row>
    <row r="200" spans="1:9" ht="22.5" customHeight="1">
      <c r="A200" s="485" t="s">
        <v>559</v>
      </c>
      <c r="B200" s="486">
        <v>5807</v>
      </c>
      <c r="C200" s="486">
        <v>3118</v>
      </c>
      <c r="D200" s="486">
        <v>3657</v>
      </c>
      <c r="E200" s="486">
        <v>1857</v>
      </c>
      <c r="F200" s="733" t="s">
        <v>170</v>
      </c>
      <c r="G200" s="14"/>
      <c r="H200" s="15"/>
      <c r="I200" s="14"/>
    </row>
    <row r="201" spans="1:9" ht="22.5" customHeight="1">
      <c r="A201" s="488" t="s">
        <v>560</v>
      </c>
      <c r="B201" s="486">
        <v>133</v>
      </c>
      <c r="C201" s="486">
        <v>109</v>
      </c>
      <c r="D201" s="486">
        <v>80</v>
      </c>
      <c r="E201" s="486">
        <v>66</v>
      </c>
      <c r="F201" s="736" t="s">
        <v>561</v>
      </c>
      <c r="G201" s="14"/>
      <c r="H201" s="15"/>
      <c r="I201" s="14"/>
    </row>
    <row r="202" spans="1:9" ht="22.5" customHeight="1">
      <c r="A202" s="487" t="s">
        <v>726</v>
      </c>
      <c r="B202" s="218">
        <v>476</v>
      </c>
      <c r="C202" s="218">
        <v>253</v>
      </c>
      <c r="D202" s="357">
        <v>266</v>
      </c>
      <c r="E202" s="357">
        <v>133</v>
      </c>
      <c r="F202" s="730" t="s">
        <v>2116</v>
      </c>
      <c r="G202" s="14"/>
      <c r="H202" s="15"/>
      <c r="I202" s="14"/>
    </row>
    <row r="203" spans="1:9" ht="22.5" customHeight="1">
      <c r="A203" s="487" t="s">
        <v>581</v>
      </c>
      <c r="B203" s="218">
        <v>322</v>
      </c>
      <c r="C203" s="218">
        <v>223</v>
      </c>
      <c r="D203" s="357">
        <v>201</v>
      </c>
      <c r="E203" s="357">
        <v>133</v>
      </c>
      <c r="F203" s="730" t="s">
        <v>582</v>
      </c>
      <c r="G203" s="14"/>
      <c r="H203" s="15"/>
      <c r="I203" s="14"/>
    </row>
    <row r="204" spans="1:9" ht="22.5" customHeight="1">
      <c r="A204" s="487" t="s">
        <v>727</v>
      </c>
      <c r="B204" s="218">
        <v>493</v>
      </c>
      <c r="C204" s="218">
        <v>349</v>
      </c>
      <c r="D204" s="357">
        <v>296</v>
      </c>
      <c r="E204" s="357">
        <v>217</v>
      </c>
      <c r="F204" s="730" t="s">
        <v>607</v>
      </c>
      <c r="G204" s="14"/>
      <c r="H204" s="15"/>
      <c r="I204" s="14"/>
    </row>
    <row r="205" spans="1:9" ht="22.5" customHeight="1">
      <c r="A205" s="487" t="s">
        <v>673</v>
      </c>
      <c r="B205" s="218">
        <v>957</v>
      </c>
      <c r="C205" s="218">
        <v>166</v>
      </c>
      <c r="D205" s="357">
        <v>677</v>
      </c>
      <c r="E205" s="357">
        <v>108</v>
      </c>
      <c r="F205" s="730" t="s">
        <v>623</v>
      </c>
      <c r="G205" s="14"/>
      <c r="H205" s="15"/>
      <c r="I205" s="14"/>
    </row>
    <row r="206" spans="1:9" ht="22.5" customHeight="1">
      <c r="A206" s="487" t="s">
        <v>2837</v>
      </c>
      <c r="B206" s="218">
        <v>179</v>
      </c>
      <c r="C206" s="218">
        <v>64</v>
      </c>
      <c r="D206" s="357">
        <v>128</v>
      </c>
      <c r="E206" s="357">
        <v>43</v>
      </c>
      <c r="F206" s="730" t="s">
        <v>2845</v>
      </c>
      <c r="G206" s="14"/>
      <c r="H206" s="15"/>
      <c r="I206" s="14"/>
    </row>
    <row r="207" spans="1:9" ht="22.5" customHeight="1">
      <c r="A207" s="487" t="s">
        <v>728</v>
      </c>
      <c r="B207" s="218">
        <v>780</v>
      </c>
      <c r="C207" s="218">
        <v>284</v>
      </c>
      <c r="D207" s="357">
        <v>571</v>
      </c>
      <c r="E207" s="357">
        <v>189</v>
      </c>
      <c r="F207" s="734" t="s">
        <v>729</v>
      </c>
      <c r="G207" s="14"/>
      <c r="H207" s="15"/>
      <c r="I207" s="14"/>
    </row>
    <row r="208" spans="1:9" ht="22.5" customHeight="1">
      <c r="A208" s="487" t="s">
        <v>641</v>
      </c>
      <c r="B208" s="218">
        <v>450</v>
      </c>
      <c r="C208" s="218">
        <v>426</v>
      </c>
      <c r="D208" s="357">
        <v>259</v>
      </c>
      <c r="E208" s="357">
        <v>242</v>
      </c>
      <c r="F208" s="730" t="s">
        <v>642</v>
      </c>
      <c r="G208" s="14"/>
      <c r="H208" s="15"/>
      <c r="I208" s="14"/>
    </row>
    <row r="209" spans="1:9" ht="22.5" customHeight="1">
      <c r="A209" s="487" t="s">
        <v>651</v>
      </c>
      <c r="B209" s="218">
        <v>154</v>
      </c>
      <c r="C209" s="218">
        <v>80</v>
      </c>
      <c r="D209" s="357">
        <v>72</v>
      </c>
      <c r="E209" s="357">
        <v>48</v>
      </c>
      <c r="F209" s="730" t="s">
        <v>652</v>
      </c>
      <c r="G209" s="14"/>
      <c r="H209" s="15"/>
      <c r="I209" s="14"/>
    </row>
    <row r="210" spans="1:9" ht="22.5" customHeight="1">
      <c r="A210" s="487" t="s">
        <v>730</v>
      </c>
      <c r="B210" s="218">
        <v>118</v>
      </c>
      <c r="C210" s="218">
        <v>79</v>
      </c>
      <c r="D210" s="357">
        <v>62</v>
      </c>
      <c r="E210" s="357">
        <v>39</v>
      </c>
      <c r="F210" s="730" t="s">
        <v>2080</v>
      </c>
      <c r="G210" s="14"/>
      <c r="H210" s="15"/>
      <c r="I210" s="14"/>
    </row>
    <row r="211" spans="1:9" ht="22.5" customHeight="1">
      <c r="A211" s="487" t="s">
        <v>1769</v>
      </c>
      <c r="B211" s="218">
        <v>340</v>
      </c>
      <c r="C211" s="218">
        <v>237</v>
      </c>
      <c r="D211" s="357">
        <v>216</v>
      </c>
      <c r="E211" s="357">
        <v>145</v>
      </c>
      <c r="F211" s="730" t="s">
        <v>2117</v>
      </c>
      <c r="G211" s="14"/>
      <c r="H211" s="15"/>
      <c r="I211" s="14"/>
    </row>
    <row r="212" spans="1:9" ht="22.5" customHeight="1">
      <c r="A212" s="498" t="s">
        <v>1922</v>
      </c>
      <c r="B212" s="218">
        <v>83</v>
      </c>
      <c r="C212" s="218">
        <v>58</v>
      </c>
      <c r="D212" s="357">
        <v>54</v>
      </c>
      <c r="E212" s="357">
        <v>35</v>
      </c>
      <c r="F212" s="730" t="s">
        <v>2081</v>
      </c>
      <c r="G212" s="149"/>
      <c r="H212" s="149"/>
      <c r="I212" s="149"/>
    </row>
    <row r="213" spans="1:9" ht="22.5" customHeight="1">
      <c r="A213" s="487" t="s">
        <v>746</v>
      </c>
      <c r="B213" s="218">
        <v>512</v>
      </c>
      <c r="C213" s="218">
        <v>354</v>
      </c>
      <c r="D213" s="357">
        <v>291</v>
      </c>
      <c r="E213" s="357">
        <v>199</v>
      </c>
      <c r="F213" s="730" t="s">
        <v>731</v>
      </c>
      <c r="G213" s="150"/>
      <c r="H213" s="150"/>
      <c r="I213" s="150"/>
    </row>
    <row r="214" spans="1:9" ht="22.5" customHeight="1">
      <c r="A214" s="487" t="s">
        <v>687</v>
      </c>
      <c r="B214" s="218">
        <v>810</v>
      </c>
      <c r="C214" s="218">
        <v>436</v>
      </c>
      <c r="D214" s="357">
        <v>484</v>
      </c>
      <c r="E214" s="357">
        <v>260</v>
      </c>
      <c r="F214" s="731" t="s">
        <v>664</v>
      </c>
      <c r="G214" s="14"/>
      <c r="H214" s="15"/>
      <c r="I214" s="14"/>
    </row>
    <row r="215" spans="1:9" ht="27" customHeight="1">
      <c r="A215" s="1618" t="s">
        <v>2435</v>
      </c>
      <c r="B215" s="1619"/>
      <c r="C215" s="1619"/>
      <c r="D215" s="1619"/>
      <c r="E215" s="1619"/>
      <c r="F215" s="1620"/>
      <c r="G215" s="14"/>
      <c r="H215" s="15"/>
      <c r="I215" s="14"/>
    </row>
    <row r="216" spans="1:9" ht="22.5" customHeight="1">
      <c r="A216" s="485" t="s">
        <v>559</v>
      </c>
      <c r="B216" s="486">
        <v>1427</v>
      </c>
      <c r="C216" s="486">
        <v>1016</v>
      </c>
      <c r="D216" s="486">
        <v>881</v>
      </c>
      <c r="E216" s="486">
        <v>628</v>
      </c>
      <c r="F216" s="733" t="s">
        <v>170</v>
      </c>
      <c r="G216" s="14"/>
      <c r="H216" s="15"/>
      <c r="I216" s="14"/>
    </row>
    <row r="217" spans="1:9" ht="28.5" customHeight="1">
      <c r="A217" s="488" t="s">
        <v>726</v>
      </c>
      <c r="B217" s="218">
        <v>112</v>
      </c>
      <c r="C217" s="218">
        <v>77</v>
      </c>
      <c r="D217" s="491">
        <v>66</v>
      </c>
      <c r="E217" s="491">
        <v>45</v>
      </c>
      <c r="F217" s="730" t="s">
        <v>2116</v>
      </c>
      <c r="G217" s="14"/>
      <c r="H217" s="15"/>
      <c r="I217" s="14"/>
    </row>
    <row r="218" spans="1:9" ht="22.5" customHeight="1">
      <c r="A218" s="487" t="s">
        <v>606</v>
      </c>
      <c r="B218" s="218">
        <v>291</v>
      </c>
      <c r="C218" s="218">
        <v>227</v>
      </c>
      <c r="D218" s="491">
        <v>171</v>
      </c>
      <c r="E218" s="491">
        <v>137</v>
      </c>
      <c r="F218" s="730" t="s">
        <v>607</v>
      </c>
      <c r="G218" s="14"/>
      <c r="H218" s="15"/>
      <c r="I218" s="14"/>
    </row>
    <row r="219" spans="1:9" ht="22.5" customHeight="1">
      <c r="A219" s="487" t="s">
        <v>732</v>
      </c>
      <c r="B219" s="218">
        <v>170</v>
      </c>
      <c r="C219" s="218">
        <v>83</v>
      </c>
      <c r="D219" s="491">
        <v>112</v>
      </c>
      <c r="E219" s="491">
        <v>56</v>
      </c>
      <c r="F219" s="730" t="s">
        <v>729</v>
      </c>
      <c r="G219" s="14"/>
      <c r="H219" s="15"/>
      <c r="I219" s="14"/>
    </row>
    <row r="220" spans="1:9" ht="22.5" customHeight="1">
      <c r="A220" s="487" t="s">
        <v>741</v>
      </c>
      <c r="B220" s="218">
        <v>212</v>
      </c>
      <c r="C220" s="218">
        <v>203</v>
      </c>
      <c r="D220" s="491">
        <v>136</v>
      </c>
      <c r="E220" s="491">
        <v>129</v>
      </c>
      <c r="F220" s="730" t="s">
        <v>642</v>
      </c>
      <c r="G220" s="14"/>
      <c r="H220" s="15"/>
      <c r="I220" s="14"/>
    </row>
    <row r="221" spans="1:9" ht="22.5" customHeight="1">
      <c r="A221" s="487" t="s">
        <v>687</v>
      </c>
      <c r="B221" s="218">
        <v>642</v>
      </c>
      <c r="C221" s="218">
        <v>426</v>
      </c>
      <c r="D221" s="491">
        <v>396</v>
      </c>
      <c r="E221" s="491">
        <v>261</v>
      </c>
      <c r="F221" s="730" t="s">
        <v>664</v>
      </c>
      <c r="G221" s="14"/>
      <c r="H221" s="15"/>
      <c r="I221" s="14"/>
    </row>
    <row r="222" spans="1:9" ht="22.5" customHeight="1">
      <c r="A222" s="1618" t="s">
        <v>2440</v>
      </c>
      <c r="B222" s="1619"/>
      <c r="C222" s="1619"/>
      <c r="D222" s="1619"/>
      <c r="E222" s="1619"/>
      <c r="F222" s="1620"/>
      <c r="G222" s="14"/>
      <c r="H222" s="15"/>
      <c r="I222" s="14"/>
    </row>
    <row r="223" spans="1:9" ht="22.5" customHeight="1">
      <c r="A223" s="485" t="s">
        <v>58</v>
      </c>
      <c r="B223" s="486">
        <v>1867</v>
      </c>
      <c r="C223" s="486">
        <v>1249</v>
      </c>
      <c r="D223" s="486">
        <v>1347</v>
      </c>
      <c r="E223" s="486">
        <v>891</v>
      </c>
      <c r="F223" s="729" t="s">
        <v>1626</v>
      </c>
    </row>
    <row r="224" spans="1:9" ht="22.5" customHeight="1">
      <c r="A224" s="1618" t="s">
        <v>2436</v>
      </c>
      <c r="B224" s="1619"/>
      <c r="C224" s="1619"/>
      <c r="D224" s="1619"/>
      <c r="E224" s="1619"/>
      <c r="F224" s="1620"/>
    </row>
    <row r="225" spans="1:9" ht="22.5" customHeight="1">
      <c r="A225" s="485" t="s">
        <v>559</v>
      </c>
      <c r="B225" s="486">
        <v>1329</v>
      </c>
      <c r="C225" s="486">
        <v>849</v>
      </c>
      <c r="D225" s="486">
        <v>984</v>
      </c>
      <c r="E225" s="486">
        <v>622</v>
      </c>
      <c r="F225" s="733" t="s">
        <v>170</v>
      </c>
    </row>
    <row r="226" spans="1:9" ht="22.5" customHeight="1">
      <c r="A226" s="488" t="s">
        <v>725</v>
      </c>
      <c r="B226" s="218">
        <v>54</v>
      </c>
      <c r="C226" s="218">
        <v>47</v>
      </c>
      <c r="D226" s="357">
        <v>43</v>
      </c>
      <c r="E226" s="357">
        <v>37</v>
      </c>
      <c r="F226" s="730" t="s">
        <v>561</v>
      </c>
    </row>
    <row r="227" spans="1:9" ht="22.5" customHeight="1">
      <c r="A227" s="487" t="s">
        <v>564</v>
      </c>
      <c r="B227" s="218">
        <v>138</v>
      </c>
      <c r="C227" s="218">
        <v>28</v>
      </c>
      <c r="D227" s="357">
        <v>119</v>
      </c>
      <c r="E227" s="357">
        <v>21</v>
      </c>
      <c r="F227" s="731" t="s">
        <v>2070</v>
      </c>
      <c r="G227" s="14"/>
      <c r="H227" s="15"/>
      <c r="I227" s="14"/>
    </row>
    <row r="228" spans="1:9" ht="22.5" customHeight="1">
      <c r="A228" s="488" t="s">
        <v>733</v>
      </c>
      <c r="B228" s="218">
        <v>32</v>
      </c>
      <c r="C228" s="218">
        <v>25</v>
      </c>
      <c r="D228" s="357">
        <v>19</v>
      </c>
      <c r="E228" s="357">
        <v>15</v>
      </c>
      <c r="F228" s="731" t="s">
        <v>568</v>
      </c>
      <c r="G228" s="14"/>
      <c r="H228" s="15"/>
      <c r="I228" s="14"/>
    </row>
    <row r="229" spans="1:9" ht="22.5" customHeight="1">
      <c r="A229" s="488" t="s">
        <v>734</v>
      </c>
      <c r="B229" s="218">
        <v>23</v>
      </c>
      <c r="C229" s="218">
        <v>14</v>
      </c>
      <c r="D229" s="357">
        <v>19</v>
      </c>
      <c r="E229" s="357">
        <v>11</v>
      </c>
      <c r="F229" s="731" t="s">
        <v>735</v>
      </c>
      <c r="G229" s="14"/>
      <c r="H229" s="15"/>
      <c r="I229" s="14"/>
    </row>
    <row r="230" spans="1:9" ht="22.5" customHeight="1">
      <c r="A230" s="488" t="s">
        <v>736</v>
      </c>
      <c r="B230" s="218">
        <v>15</v>
      </c>
      <c r="C230" s="218">
        <v>2</v>
      </c>
      <c r="D230" s="357">
        <v>13</v>
      </c>
      <c r="E230" s="357">
        <v>2</v>
      </c>
      <c r="F230" s="731" t="s">
        <v>737</v>
      </c>
      <c r="G230" s="14"/>
      <c r="H230" s="15"/>
      <c r="I230" s="14"/>
    </row>
    <row r="231" spans="1:9" ht="22.5" customHeight="1">
      <c r="A231" s="487" t="s">
        <v>581</v>
      </c>
      <c r="B231" s="218">
        <v>194</v>
      </c>
      <c r="C231" s="218">
        <v>135</v>
      </c>
      <c r="D231" s="357">
        <v>142</v>
      </c>
      <c r="E231" s="357">
        <v>96</v>
      </c>
      <c r="F231" s="730" t="s">
        <v>582</v>
      </c>
      <c r="G231" s="14"/>
      <c r="H231" s="15"/>
      <c r="I231" s="14"/>
    </row>
    <row r="232" spans="1:9" ht="22.5" customHeight="1">
      <c r="A232" s="489" t="s">
        <v>585</v>
      </c>
      <c r="B232" s="218">
        <v>133</v>
      </c>
      <c r="C232" s="218">
        <v>88</v>
      </c>
      <c r="D232" s="357">
        <v>103</v>
      </c>
      <c r="E232" s="357">
        <v>69</v>
      </c>
      <c r="F232" s="732" t="s">
        <v>586</v>
      </c>
      <c r="G232" s="14"/>
      <c r="H232" s="15"/>
      <c r="I232" s="14"/>
    </row>
    <row r="233" spans="1:9" ht="22.5" customHeight="1">
      <c r="A233" s="489" t="s">
        <v>587</v>
      </c>
      <c r="B233" s="218">
        <v>36</v>
      </c>
      <c r="C233" s="218">
        <v>31</v>
      </c>
      <c r="D233" s="357">
        <v>22</v>
      </c>
      <c r="E233" s="357">
        <v>17</v>
      </c>
      <c r="F233" s="732" t="s">
        <v>588</v>
      </c>
      <c r="G233" s="14"/>
      <c r="H233" s="15"/>
      <c r="I233" s="14"/>
    </row>
    <row r="234" spans="1:9" ht="22.5" customHeight="1">
      <c r="A234" s="489" t="s">
        <v>593</v>
      </c>
      <c r="B234" s="218">
        <v>25</v>
      </c>
      <c r="C234" s="218">
        <v>16</v>
      </c>
      <c r="D234" s="357">
        <v>17</v>
      </c>
      <c r="E234" s="357">
        <v>10</v>
      </c>
      <c r="F234" s="732" t="s">
        <v>594</v>
      </c>
      <c r="G234" s="14"/>
      <c r="H234" s="15"/>
      <c r="I234" s="14"/>
    </row>
    <row r="235" spans="1:9" ht="22.5" customHeight="1">
      <c r="A235" s="488" t="s">
        <v>738</v>
      </c>
      <c r="B235" s="218">
        <v>27</v>
      </c>
      <c r="C235" s="218">
        <v>26</v>
      </c>
      <c r="D235" s="357">
        <v>18</v>
      </c>
      <c r="E235" s="357">
        <v>18</v>
      </c>
      <c r="F235" s="731" t="s">
        <v>603</v>
      </c>
      <c r="G235" s="14"/>
      <c r="H235" s="15"/>
      <c r="I235" s="14"/>
    </row>
    <row r="236" spans="1:9" ht="22.5" customHeight="1">
      <c r="A236" s="488" t="s">
        <v>766</v>
      </c>
      <c r="B236" s="218">
        <v>67</v>
      </c>
      <c r="C236" s="218">
        <v>44</v>
      </c>
      <c r="D236" s="357">
        <v>51</v>
      </c>
      <c r="E236" s="357">
        <v>36</v>
      </c>
      <c r="F236" s="731" t="s">
        <v>755</v>
      </c>
      <c r="G236" s="14"/>
      <c r="H236" s="15"/>
      <c r="I236" s="14"/>
    </row>
    <row r="237" spans="1:9" ht="22.5" customHeight="1">
      <c r="A237" s="488" t="s">
        <v>739</v>
      </c>
      <c r="B237" s="218">
        <v>10</v>
      </c>
      <c r="C237" s="218">
        <v>7</v>
      </c>
      <c r="D237" s="357">
        <v>7</v>
      </c>
      <c r="E237" s="357">
        <v>4</v>
      </c>
      <c r="F237" s="731" t="s">
        <v>703</v>
      </c>
      <c r="G237" s="16"/>
      <c r="H237" s="15"/>
      <c r="I237" s="16"/>
    </row>
    <row r="238" spans="1:9" ht="22.5" customHeight="1">
      <c r="A238" s="488" t="s">
        <v>670</v>
      </c>
      <c r="B238" s="218">
        <v>21</v>
      </c>
      <c r="C238" s="218">
        <v>12</v>
      </c>
      <c r="D238" s="357">
        <v>19</v>
      </c>
      <c r="E238" s="357">
        <v>11</v>
      </c>
      <c r="F238" s="731" t="s">
        <v>613</v>
      </c>
      <c r="G238" s="16"/>
      <c r="H238" s="15"/>
      <c r="I238" s="16"/>
    </row>
    <row r="239" spans="1:9" ht="22.5" customHeight="1">
      <c r="A239" s="488" t="s">
        <v>671</v>
      </c>
      <c r="B239" s="218">
        <v>20</v>
      </c>
      <c r="C239" s="218">
        <v>11</v>
      </c>
      <c r="D239" s="357">
        <v>14</v>
      </c>
      <c r="E239" s="357">
        <v>7</v>
      </c>
      <c r="F239" s="731" t="s">
        <v>620</v>
      </c>
      <c r="G239" s="14"/>
      <c r="H239" s="14"/>
      <c r="I239" s="14"/>
    </row>
    <row r="240" spans="1:9" ht="22.5" customHeight="1">
      <c r="A240" s="498" t="s">
        <v>622</v>
      </c>
      <c r="B240" s="218">
        <v>64</v>
      </c>
      <c r="C240" s="218">
        <v>5</v>
      </c>
      <c r="D240" s="357">
        <v>41</v>
      </c>
      <c r="E240" s="357">
        <v>2</v>
      </c>
      <c r="F240" s="731" t="s">
        <v>623</v>
      </c>
      <c r="G240" s="150"/>
      <c r="H240" s="150"/>
      <c r="I240" s="150"/>
    </row>
    <row r="241" spans="1:9" ht="22.5" customHeight="1">
      <c r="A241" s="498" t="s">
        <v>2838</v>
      </c>
      <c r="B241" s="218">
        <v>7</v>
      </c>
      <c r="C241" s="218">
        <v>1</v>
      </c>
      <c r="D241" s="357" t="s">
        <v>2836</v>
      </c>
      <c r="E241" s="357" t="s">
        <v>2836</v>
      </c>
      <c r="F241" s="731" t="s">
        <v>2839</v>
      </c>
      <c r="G241" s="150"/>
      <c r="H241" s="150"/>
      <c r="I241" s="150"/>
    </row>
    <row r="242" spans="1:9" ht="22.5" customHeight="1">
      <c r="A242" s="488" t="s">
        <v>797</v>
      </c>
      <c r="B242" s="218">
        <v>88</v>
      </c>
      <c r="C242" s="218">
        <v>87</v>
      </c>
      <c r="D242" s="357">
        <v>65</v>
      </c>
      <c r="E242" s="357">
        <v>64</v>
      </c>
      <c r="F242" s="735" t="s">
        <v>798</v>
      </c>
      <c r="G242" s="14"/>
      <c r="H242" s="14"/>
      <c r="I242" s="14"/>
    </row>
    <row r="243" spans="1:9" ht="22.5" customHeight="1">
      <c r="A243" s="488" t="s">
        <v>677</v>
      </c>
      <c r="B243" s="218">
        <v>16</v>
      </c>
      <c r="C243" s="218">
        <v>10</v>
      </c>
      <c r="D243" s="357">
        <v>10</v>
      </c>
      <c r="E243" s="357">
        <v>7</v>
      </c>
      <c r="F243" s="731" t="s">
        <v>634</v>
      </c>
      <c r="G243" s="14"/>
      <c r="H243" s="14"/>
      <c r="I243" s="14"/>
    </row>
    <row r="244" spans="1:9" ht="22.5" customHeight="1">
      <c r="A244" s="488" t="s">
        <v>740</v>
      </c>
      <c r="B244" s="218">
        <v>8</v>
      </c>
      <c r="C244" s="218">
        <v>5</v>
      </c>
      <c r="D244" s="357" t="s">
        <v>2836</v>
      </c>
      <c r="E244" s="357" t="s">
        <v>2836</v>
      </c>
      <c r="F244" s="731" t="s">
        <v>400</v>
      </c>
      <c r="G244" s="14"/>
      <c r="H244" s="14"/>
      <c r="I244" s="14"/>
    </row>
    <row r="245" spans="1:9" ht="22.5" customHeight="1">
      <c r="A245" s="488" t="s">
        <v>741</v>
      </c>
      <c r="B245" s="218">
        <v>98</v>
      </c>
      <c r="C245" s="218">
        <v>94</v>
      </c>
      <c r="D245" s="357">
        <v>76</v>
      </c>
      <c r="E245" s="357">
        <v>72</v>
      </c>
      <c r="F245" s="731" t="s">
        <v>642</v>
      </c>
      <c r="G245" s="14"/>
      <c r="H245" s="14"/>
      <c r="I245" s="14"/>
    </row>
    <row r="246" spans="1:9" ht="22.5" customHeight="1">
      <c r="A246" s="488" t="s">
        <v>742</v>
      </c>
      <c r="B246" s="218">
        <v>81</v>
      </c>
      <c r="C246" s="218">
        <v>66</v>
      </c>
      <c r="D246" s="357">
        <v>56</v>
      </c>
      <c r="E246" s="357">
        <v>47</v>
      </c>
      <c r="F246" s="731" t="s">
        <v>743</v>
      </c>
      <c r="G246" s="14"/>
      <c r="H246" s="14"/>
      <c r="I246" s="14"/>
    </row>
    <row r="247" spans="1:9" ht="22.5" customHeight="1">
      <c r="A247" s="488" t="s">
        <v>683</v>
      </c>
      <c r="B247" s="218">
        <v>21</v>
      </c>
      <c r="C247" s="218">
        <v>13</v>
      </c>
      <c r="D247" s="357">
        <v>19</v>
      </c>
      <c r="E247" s="357">
        <v>12</v>
      </c>
      <c r="F247" s="731" t="s">
        <v>648</v>
      </c>
      <c r="G247" s="14"/>
      <c r="H247" s="14"/>
      <c r="I247" s="14"/>
    </row>
    <row r="248" spans="1:9" ht="22.5" customHeight="1">
      <c r="A248" s="488" t="s">
        <v>649</v>
      </c>
      <c r="B248" s="218">
        <v>38</v>
      </c>
      <c r="C248" s="218">
        <v>31</v>
      </c>
      <c r="D248" s="357">
        <v>32</v>
      </c>
      <c r="E248" s="357">
        <v>26</v>
      </c>
      <c r="F248" s="731" t="s">
        <v>650</v>
      </c>
      <c r="G248" s="151"/>
      <c r="H248" s="151"/>
      <c r="I248" s="151"/>
    </row>
    <row r="249" spans="1:9" ht="22.5" customHeight="1">
      <c r="A249" s="488" t="s">
        <v>744</v>
      </c>
      <c r="B249" s="218">
        <v>64</v>
      </c>
      <c r="C249" s="218">
        <v>23</v>
      </c>
      <c r="D249" s="357">
        <v>42</v>
      </c>
      <c r="E249" s="357">
        <v>16</v>
      </c>
      <c r="F249" s="731" t="s">
        <v>745</v>
      </c>
    </row>
    <row r="250" spans="1:9" ht="22.5" customHeight="1">
      <c r="A250" s="488" t="s">
        <v>657</v>
      </c>
      <c r="B250" s="218">
        <v>51</v>
      </c>
      <c r="C250" s="218">
        <v>40</v>
      </c>
      <c r="D250" s="357">
        <v>31</v>
      </c>
      <c r="E250" s="357">
        <v>25</v>
      </c>
      <c r="F250" s="731" t="s">
        <v>658</v>
      </c>
    </row>
    <row r="251" spans="1:9" ht="22.5" customHeight="1">
      <c r="A251" s="488" t="s">
        <v>746</v>
      </c>
      <c r="B251" s="218">
        <v>39</v>
      </c>
      <c r="C251" s="218">
        <v>26</v>
      </c>
      <c r="D251" s="357">
        <v>26</v>
      </c>
      <c r="E251" s="357">
        <v>15</v>
      </c>
      <c r="F251" s="731" t="s">
        <v>731</v>
      </c>
    </row>
    <row r="252" spans="1:9" ht="22.5" customHeight="1">
      <c r="A252" s="488" t="s">
        <v>687</v>
      </c>
      <c r="B252" s="218">
        <v>153</v>
      </c>
      <c r="C252" s="218">
        <v>97</v>
      </c>
      <c r="D252" s="357">
        <v>122</v>
      </c>
      <c r="E252" s="357">
        <v>78</v>
      </c>
      <c r="F252" s="730" t="s">
        <v>664</v>
      </c>
    </row>
    <row r="253" spans="1:9" ht="22.5" customHeight="1">
      <c r="A253" s="1618" t="s">
        <v>2435</v>
      </c>
      <c r="B253" s="1619"/>
      <c r="C253" s="1619"/>
      <c r="D253" s="1619"/>
      <c r="E253" s="1619"/>
      <c r="F253" s="1620"/>
    </row>
    <row r="254" spans="1:9" ht="30" customHeight="1">
      <c r="A254" s="485" t="s">
        <v>559</v>
      </c>
      <c r="B254" s="486">
        <v>538</v>
      </c>
      <c r="C254" s="486">
        <v>400</v>
      </c>
      <c r="D254" s="486">
        <v>363</v>
      </c>
      <c r="E254" s="486">
        <v>269</v>
      </c>
      <c r="F254" s="733" t="s">
        <v>170</v>
      </c>
    </row>
    <row r="255" spans="1:9" ht="22.5" customHeight="1">
      <c r="A255" s="488" t="s">
        <v>564</v>
      </c>
      <c r="B255" s="218">
        <v>166</v>
      </c>
      <c r="C255" s="218">
        <v>89</v>
      </c>
      <c r="D255" s="357">
        <v>121</v>
      </c>
      <c r="E255" s="357">
        <v>63</v>
      </c>
      <c r="F255" s="731" t="s">
        <v>2070</v>
      </c>
    </row>
    <row r="256" spans="1:9" ht="22.5" customHeight="1">
      <c r="A256" s="488" t="s">
        <v>733</v>
      </c>
      <c r="B256" s="218">
        <v>13</v>
      </c>
      <c r="C256" s="218">
        <v>11</v>
      </c>
      <c r="D256" s="357">
        <v>10</v>
      </c>
      <c r="E256" s="357">
        <v>9</v>
      </c>
      <c r="F256" s="731" t="s">
        <v>568</v>
      </c>
    </row>
    <row r="257" spans="1:6" ht="22.5" customHeight="1">
      <c r="A257" s="488" t="s">
        <v>734</v>
      </c>
      <c r="B257" s="218">
        <v>16</v>
      </c>
      <c r="C257" s="218">
        <v>14</v>
      </c>
      <c r="D257" s="357">
        <v>12</v>
      </c>
      <c r="E257" s="357">
        <v>11</v>
      </c>
      <c r="F257" s="731" t="s">
        <v>735</v>
      </c>
    </row>
    <row r="258" spans="1:6" ht="22.5" customHeight="1">
      <c r="A258" s="488" t="s">
        <v>748</v>
      </c>
      <c r="B258" s="218">
        <v>67</v>
      </c>
      <c r="C258" s="218">
        <v>53</v>
      </c>
      <c r="D258" s="357">
        <v>41</v>
      </c>
      <c r="E258" s="357">
        <v>31</v>
      </c>
      <c r="F258" s="731" t="s">
        <v>582</v>
      </c>
    </row>
    <row r="259" spans="1:6" ht="22.5" customHeight="1">
      <c r="A259" s="488" t="s">
        <v>602</v>
      </c>
      <c r="B259" s="218">
        <v>8</v>
      </c>
      <c r="C259" s="218">
        <v>7</v>
      </c>
      <c r="D259" s="357" t="s">
        <v>2836</v>
      </c>
      <c r="E259" s="357" t="s">
        <v>2836</v>
      </c>
      <c r="F259" s="731" t="s">
        <v>603</v>
      </c>
    </row>
    <row r="260" spans="1:6" ht="22.5" customHeight="1">
      <c r="A260" s="488" t="s">
        <v>670</v>
      </c>
      <c r="B260" s="218">
        <v>29</v>
      </c>
      <c r="C260" s="218">
        <v>19</v>
      </c>
      <c r="D260" s="357">
        <v>12</v>
      </c>
      <c r="E260" s="357">
        <v>9</v>
      </c>
      <c r="F260" s="731" t="s">
        <v>613</v>
      </c>
    </row>
    <row r="261" spans="1:6" ht="22.5" customHeight="1">
      <c r="A261" s="488" t="s">
        <v>671</v>
      </c>
      <c r="B261" s="218">
        <v>15</v>
      </c>
      <c r="C261" s="218">
        <v>5</v>
      </c>
      <c r="D261" s="357">
        <v>11</v>
      </c>
      <c r="E261" s="357">
        <v>3</v>
      </c>
      <c r="F261" s="731" t="s">
        <v>620</v>
      </c>
    </row>
    <row r="262" spans="1:6" ht="22.5" customHeight="1">
      <c r="A262" s="488" t="s">
        <v>677</v>
      </c>
      <c r="B262" s="218">
        <v>17</v>
      </c>
      <c r="C262" s="218">
        <v>16</v>
      </c>
      <c r="D262" s="357" t="s">
        <v>2836</v>
      </c>
      <c r="E262" s="357" t="s">
        <v>2836</v>
      </c>
      <c r="F262" s="731" t="s">
        <v>634</v>
      </c>
    </row>
    <row r="263" spans="1:6" ht="22.5" customHeight="1">
      <c r="A263" s="488" t="s">
        <v>641</v>
      </c>
      <c r="B263" s="218">
        <v>133</v>
      </c>
      <c r="C263" s="218">
        <v>118</v>
      </c>
      <c r="D263" s="357">
        <v>91</v>
      </c>
      <c r="E263" s="357">
        <v>84</v>
      </c>
      <c r="F263" s="731" t="s">
        <v>642</v>
      </c>
    </row>
    <row r="264" spans="1:6" ht="22.5" customHeight="1">
      <c r="A264" s="488" t="s">
        <v>742</v>
      </c>
      <c r="B264" s="218">
        <v>74</v>
      </c>
      <c r="C264" s="218">
        <v>68</v>
      </c>
      <c r="D264" s="357">
        <v>65</v>
      </c>
      <c r="E264" s="357">
        <v>59</v>
      </c>
      <c r="F264" s="731" t="s">
        <v>743</v>
      </c>
    </row>
    <row r="265" spans="1:6" ht="22.5" customHeight="1">
      <c r="A265" s="1618" t="s">
        <v>2441</v>
      </c>
      <c r="B265" s="1619"/>
      <c r="C265" s="1619"/>
      <c r="D265" s="1619"/>
      <c r="E265" s="1619"/>
      <c r="F265" s="1620"/>
    </row>
    <row r="266" spans="1:6" ht="22.5" customHeight="1">
      <c r="A266" s="485" t="s">
        <v>58</v>
      </c>
      <c r="B266" s="486">
        <v>7620</v>
      </c>
      <c r="C266" s="486">
        <v>5636</v>
      </c>
      <c r="D266" s="486">
        <v>1663</v>
      </c>
      <c r="E266" s="486">
        <v>1295</v>
      </c>
      <c r="F266" s="727" t="s">
        <v>1626</v>
      </c>
    </row>
    <row r="267" spans="1:6" ht="22.5" customHeight="1">
      <c r="A267" s="1618" t="s">
        <v>2436</v>
      </c>
      <c r="B267" s="1619"/>
      <c r="C267" s="1619"/>
      <c r="D267" s="1619"/>
      <c r="E267" s="1619"/>
      <c r="F267" s="1620"/>
    </row>
    <row r="268" spans="1:6" ht="22.5" customHeight="1">
      <c r="A268" s="485" t="s">
        <v>559</v>
      </c>
      <c r="B268" s="486">
        <v>7103</v>
      </c>
      <c r="C268" s="486">
        <v>5183</v>
      </c>
      <c r="D268" s="486">
        <v>1348</v>
      </c>
      <c r="E268" s="486">
        <v>1009</v>
      </c>
      <c r="F268" s="733" t="s">
        <v>170</v>
      </c>
    </row>
    <row r="269" spans="1:6" ht="22.5" customHeight="1">
      <c r="A269" s="488" t="s">
        <v>749</v>
      </c>
      <c r="B269" s="357">
        <v>296</v>
      </c>
      <c r="C269" s="357">
        <v>247</v>
      </c>
      <c r="D269" s="357">
        <v>48</v>
      </c>
      <c r="E269" s="357">
        <v>39</v>
      </c>
      <c r="F269" s="731" t="s">
        <v>2082</v>
      </c>
    </row>
    <row r="270" spans="1:6" ht="22.5" customHeight="1">
      <c r="A270" s="488" t="s">
        <v>750</v>
      </c>
      <c r="B270" s="357">
        <v>422</v>
      </c>
      <c r="C270" s="357">
        <v>374</v>
      </c>
      <c r="D270" s="357">
        <v>94</v>
      </c>
      <c r="E270" s="357">
        <v>85</v>
      </c>
      <c r="F270" s="731" t="s">
        <v>751</v>
      </c>
    </row>
    <row r="271" spans="1:6" ht="22.5" customHeight="1">
      <c r="A271" s="488" t="s">
        <v>1612</v>
      </c>
      <c r="B271" s="357">
        <v>260</v>
      </c>
      <c r="C271" s="357">
        <v>220</v>
      </c>
      <c r="D271" s="357">
        <v>60</v>
      </c>
      <c r="E271" s="357">
        <v>53</v>
      </c>
      <c r="F271" s="731" t="s">
        <v>1652</v>
      </c>
    </row>
    <row r="272" spans="1:6" ht="22.5" customHeight="1">
      <c r="A272" s="488" t="s">
        <v>752</v>
      </c>
      <c r="B272" s="357">
        <v>595</v>
      </c>
      <c r="C272" s="357">
        <v>435</v>
      </c>
      <c r="D272" s="357">
        <v>151</v>
      </c>
      <c r="E272" s="357">
        <v>105</v>
      </c>
      <c r="F272" s="731" t="s">
        <v>2083</v>
      </c>
    </row>
    <row r="273" spans="1:6" ht="22.5" customHeight="1">
      <c r="A273" s="488" t="s">
        <v>754</v>
      </c>
      <c r="B273" s="357">
        <v>327</v>
      </c>
      <c r="C273" s="357">
        <v>229</v>
      </c>
      <c r="D273" s="357">
        <v>60</v>
      </c>
      <c r="E273" s="357">
        <v>40</v>
      </c>
      <c r="F273" s="731" t="s">
        <v>755</v>
      </c>
    </row>
    <row r="274" spans="1:6" ht="22.5" customHeight="1">
      <c r="A274" s="488" t="s">
        <v>756</v>
      </c>
      <c r="B274" s="357">
        <v>3156</v>
      </c>
      <c r="C274" s="357">
        <v>2011</v>
      </c>
      <c r="D274" s="357">
        <v>524</v>
      </c>
      <c r="E274" s="357">
        <v>331</v>
      </c>
      <c r="F274" s="731" t="s">
        <v>1285</v>
      </c>
    </row>
    <row r="275" spans="1:6" ht="22.5" customHeight="1">
      <c r="A275" s="488" t="s">
        <v>757</v>
      </c>
      <c r="B275" s="357">
        <v>1004</v>
      </c>
      <c r="C275" s="357">
        <v>742</v>
      </c>
      <c r="D275" s="357">
        <v>69</v>
      </c>
      <c r="E275" s="357">
        <v>54</v>
      </c>
      <c r="F275" s="731" t="s">
        <v>2084</v>
      </c>
    </row>
    <row r="276" spans="1:6" ht="22.5" customHeight="1">
      <c r="A276" s="488" t="s">
        <v>759</v>
      </c>
      <c r="B276" s="357">
        <v>355</v>
      </c>
      <c r="C276" s="357">
        <v>325</v>
      </c>
      <c r="D276" s="357">
        <v>142</v>
      </c>
      <c r="E276" s="357">
        <v>129</v>
      </c>
      <c r="F276" s="731" t="s">
        <v>743</v>
      </c>
    </row>
    <row r="277" spans="1:6" ht="22.5" customHeight="1">
      <c r="A277" s="488" t="s">
        <v>760</v>
      </c>
      <c r="B277" s="357">
        <v>212</v>
      </c>
      <c r="C277" s="357">
        <v>209</v>
      </c>
      <c r="D277" s="357">
        <v>51</v>
      </c>
      <c r="E277" s="357">
        <v>50</v>
      </c>
      <c r="F277" s="731" t="s">
        <v>761</v>
      </c>
    </row>
    <row r="278" spans="1:6" ht="22.5" customHeight="1">
      <c r="A278" s="488" t="s">
        <v>1770</v>
      </c>
      <c r="B278" s="357">
        <v>181</v>
      </c>
      <c r="C278" s="357">
        <v>155</v>
      </c>
      <c r="D278" s="357">
        <v>45</v>
      </c>
      <c r="E278" s="357">
        <v>39</v>
      </c>
      <c r="F278" s="731" t="s">
        <v>1778</v>
      </c>
    </row>
    <row r="279" spans="1:6" ht="24.75" customHeight="1">
      <c r="A279" s="488" t="s">
        <v>762</v>
      </c>
      <c r="B279" s="357">
        <v>76</v>
      </c>
      <c r="C279" s="357">
        <v>39</v>
      </c>
      <c r="D279" s="357">
        <v>23</v>
      </c>
      <c r="E279" s="357">
        <v>11</v>
      </c>
      <c r="F279" s="731" t="s">
        <v>745</v>
      </c>
    </row>
    <row r="280" spans="1:6" ht="22.5" customHeight="1">
      <c r="A280" s="488" t="s">
        <v>763</v>
      </c>
      <c r="B280" s="357">
        <v>127</v>
      </c>
      <c r="C280" s="357">
        <v>117</v>
      </c>
      <c r="D280" s="357">
        <v>40</v>
      </c>
      <c r="E280" s="357">
        <v>36</v>
      </c>
      <c r="F280" s="731" t="s">
        <v>758</v>
      </c>
    </row>
    <row r="281" spans="1:6" ht="22.5" customHeight="1">
      <c r="A281" s="488" t="s">
        <v>764</v>
      </c>
      <c r="B281" s="357">
        <v>43</v>
      </c>
      <c r="C281" s="357">
        <v>39</v>
      </c>
      <c r="D281" s="357">
        <v>17</v>
      </c>
      <c r="E281" s="357">
        <v>16</v>
      </c>
      <c r="F281" s="731" t="s">
        <v>747</v>
      </c>
    </row>
    <row r="282" spans="1:6" ht="22.5" customHeight="1">
      <c r="A282" s="488" t="s">
        <v>1613</v>
      </c>
      <c r="B282" s="357">
        <v>49</v>
      </c>
      <c r="C282" s="357">
        <v>41</v>
      </c>
      <c r="D282" s="357">
        <v>24</v>
      </c>
      <c r="E282" s="357">
        <v>21</v>
      </c>
      <c r="F282" s="731" t="s">
        <v>1653</v>
      </c>
    </row>
    <row r="283" spans="1:6" ht="22.5" customHeight="1">
      <c r="A283" s="1618" t="s">
        <v>2435</v>
      </c>
      <c r="B283" s="1619"/>
      <c r="C283" s="1619"/>
      <c r="D283" s="1619"/>
      <c r="E283" s="1619"/>
      <c r="F283" s="1620"/>
    </row>
    <row r="284" spans="1:6" ht="22.5" customHeight="1">
      <c r="A284" s="485" t="s">
        <v>559</v>
      </c>
      <c r="B284" s="486">
        <v>517</v>
      </c>
      <c r="C284" s="486">
        <v>453</v>
      </c>
      <c r="D284" s="486">
        <v>315</v>
      </c>
      <c r="E284" s="486">
        <v>286</v>
      </c>
      <c r="F284" s="733" t="s">
        <v>170</v>
      </c>
    </row>
    <row r="285" spans="1:6" ht="22.5" customHeight="1">
      <c r="A285" s="488" t="s">
        <v>765</v>
      </c>
      <c r="B285" s="218">
        <v>33</v>
      </c>
      <c r="C285" s="218">
        <v>31</v>
      </c>
      <c r="D285" s="357">
        <v>32</v>
      </c>
      <c r="E285" s="357">
        <v>30</v>
      </c>
      <c r="F285" s="731" t="s">
        <v>751</v>
      </c>
    </row>
    <row r="286" spans="1:6" ht="22.5" customHeight="1">
      <c r="A286" s="488" t="s">
        <v>766</v>
      </c>
      <c r="B286" s="218">
        <v>167</v>
      </c>
      <c r="C286" s="218">
        <v>125</v>
      </c>
      <c r="D286" s="357">
        <v>79</v>
      </c>
      <c r="E286" s="357">
        <v>60</v>
      </c>
      <c r="F286" s="731" t="s">
        <v>755</v>
      </c>
    </row>
    <row r="287" spans="1:6" ht="22.5" customHeight="1">
      <c r="A287" s="488" t="s">
        <v>759</v>
      </c>
      <c r="B287" s="218">
        <v>134</v>
      </c>
      <c r="C287" s="218">
        <v>124</v>
      </c>
      <c r="D287" s="357">
        <v>86</v>
      </c>
      <c r="E287" s="357">
        <v>84</v>
      </c>
      <c r="F287" s="731" t="s">
        <v>743</v>
      </c>
    </row>
    <row r="288" spans="1:6" ht="22.5" customHeight="1">
      <c r="A288" s="488" t="s">
        <v>760</v>
      </c>
      <c r="B288" s="218">
        <v>100</v>
      </c>
      <c r="C288" s="218">
        <v>97</v>
      </c>
      <c r="D288" s="357">
        <v>59</v>
      </c>
      <c r="E288" s="357">
        <v>57</v>
      </c>
      <c r="F288" s="731" t="s">
        <v>761</v>
      </c>
    </row>
    <row r="289" spans="1:6" ht="22.5" customHeight="1">
      <c r="A289" s="488" t="s">
        <v>2840</v>
      </c>
      <c r="B289" s="218">
        <v>37</v>
      </c>
      <c r="C289" s="218">
        <v>37</v>
      </c>
      <c r="D289" s="357">
        <v>34</v>
      </c>
      <c r="E289" s="357">
        <v>34</v>
      </c>
      <c r="F289" s="731" t="s">
        <v>2846</v>
      </c>
    </row>
    <row r="290" spans="1:6" ht="22.5" customHeight="1">
      <c r="A290" s="488" t="s">
        <v>764</v>
      </c>
      <c r="B290" s="218">
        <v>40</v>
      </c>
      <c r="C290" s="218">
        <v>34</v>
      </c>
      <c r="D290" s="357">
        <v>25</v>
      </c>
      <c r="E290" s="357">
        <v>21</v>
      </c>
      <c r="F290" s="731" t="s">
        <v>747</v>
      </c>
    </row>
    <row r="291" spans="1:6" ht="22.5" customHeight="1">
      <c r="A291" s="488" t="s">
        <v>1923</v>
      </c>
      <c r="B291" s="218">
        <v>6</v>
      </c>
      <c r="C291" s="218">
        <v>5</v>
      </c>
      <c r="D291" s="357" t="s">
        <v>2836</v>
      </c>
      <c r="E291" s="357" t="s">
        <v>2836</v>
      </c>
      <c r="F291" s="731" t="s">
        <v>1653</v>
      </c>
    </row>
    <row r="292" spans="1:6" ht="22.5" customHeight="1">
      <c r="A292" s="1618" t="s">
        <v>3668</v>
      </c>
      <c r="B292" s="1619"/>
      <c r="C292" s="1619"/>
      <c r="D292" s="1619"/>
      <c r="E292" s="1619"/>
      <c r="F292" s="1620"/>
    </row>
    <row r="293" spans="1:6" ht="22.5" customHeight="1">
      <c r="A293" s="485" t="s">
        <v>58</v>
      </c>
      <c r="B293" s="486">
        <v>5542</v>
      </c>
      <c r="C293" s="486">
        <v>2055</v>
      </c>
      <c r="D293" s="486">
        <v>1455</v>
      </c>
      <c r="E293" s="486">
        <v>453</v>
      </c>
      <c r="F293" s="729" t="s">
        <v>1626</v>
      </c>
    </row>
    <row r="294" spans="1:6" ht="22.5" customHeight="1">
      <c r="A294" s="1618" t="s">
        <v>2436</v>
      </c>
      <c r="B294" s="1619"/>
      <c r="C294" s="1619"/>
      <c r="D294" s="1619"/>
      <c r="E294" s="1619"/>
      <c r="F294" s="1620"/>
    </row>
    <row r="295" spans="1:6" ht="22.5" customHeight="1">
      <c r="A295" s="485" t="s">
        <v>559</v>
      </c>
      <c r="B295" s="486">
        <v>4854</v>
      </c>
      <c r="C295" s="486">
        <v>1706</v>
      </c>
      <c r="D295" s="486">
        <v>1200</v>
      </c>
      <c r="E295" s="486">
        <v>322</v>
      </c>
      <c r="F295" s="733" t="s">
        <v>170</v>
      </c>
    </row>
    <row r="296" spans="1:6" ht="22.5" customHeight="1">
      <c r="A296" s="488" t="s">
        <v>767</v>
      </c>
      <c r="B296" s="218">
        <v>342</v>
      </c>
      <c r="C296" s="218">
        <v>27</v>
      </c>
      <c r="D296" s="357">
        <v>112</v>
      </c>
      <c r="E296" s="357">
        <v>8</v>
      </c>
      <c r="F296" s="731" t="s">
        <v>697</v>
      </c>
    </row>
    <row r="297" spans="1:6" ht="22.5" customHeight="1">
      <c r="A297" s="488" t="s">
        <v>698</v>
      </c>
      <c r="B297" s="218">
        <v>430</v>
      </c>
      <c r="C297" s="218">
        <v>23</v>
      </c>
      <c r="D297" s="357">
        <v>161</v>
      </c>
      <c r="E297" s="357">
        <v>2</v>
      </c>
      <c r="F297" s="731" t="s">
        <v>699</v>
      </c>
    </row>
    <row r="298" spans="1:6" ht="22.5" customHeight="1">
      <c r="A298" s="488" t="s">
        <v>622</v>
      </c>
      <c r="B298" s="218">
        <v>253</v>
      </c>
      <c r="C298" s="218">
        <v>27</v>
      </c>
      <c r="D298" s="357">
        <v>60</v>
      </c>
      <c r="E298" s="357">
        <v>5</v>
      </c>
      <c r="F298" s="731" t="s">
        <v>623</v>
      </c>
    </row>
    <row r="299" spans="1:6" ht="22.5" customHeight="1">
      <c r="A299" s="488" t="s">
        <v>768</v>
      </c>
      <c r="B299" s="218">
        <v>1163</v>
      </c>
      <c r="C299" s="218">
        <v>577</v>
      </c>
      <c r="D299" s="357">
        <v>212</v>
      </c>
      <c r="E299" s="357">
        <v>100</v>
      </c>
      <c r="F299" s="731" t="s">
        <v>769</v>
      </c>
    </row>
    <row r="300" spans="1:6" ht="22.5" customHeight="1">
      <c r="A300" s="487" t="s">
        <v>712</v>
      </c>
      <c r="B300" s="218">
        <v>567</v>
      </c>
      <c r="C300" s="218">
        <v>63</v>
      </c>
      <c r="D300" s="357">
        <v>211</v>
      </c>
      <c r="E300" s="357">
        <v>16</v>
      </c>
      <c r="F300" s="730" t="s">
        <v>2085</v>
      </c>
    </row>
    <row r="301" spans="1:6" ht="22.5" customHeight="1">
      <c r="A301" s="487" t="s">
        <v>770</v>
      </c>
      <c r="B301" s="218">
        <v>670</v>
      </c>
      <c r="C301" s="218">
        <v>187</v>
      </c>
      <c r="D301" s="357">
        <v>197</v>
      </c>
      <c r="E301" s="357">
        <v>37</v>
      </c>
      <c r="F301" s="730" t="s">
        <v>771</v>
      </c>
    </row>
    <row r="302" spans="1:6" ht="22.5" customHeight="1">
      <c r="A302" s="487" t="s">
        <v>772</v>
      </c>
      <c r="B302" s="218">
        <v>702</v>
      </c>
      <c r="C302" s="218">
        <v>485</v>
      </c>
      <c r="D302" s="357">
        <v>134</v>
      </c>
      <c r="E302" s="357">
        <v>102</v>
      </c>
      <c r="F302" s="730" t="s">
        <v>2086</v>
      </c>
    </row>
    <row r="303" spans="1:6" ht="22.5" customHeight="1">
      <c r="A303" s="487" t="s">
        <v>721</v>
      </c>
      <c r="B303" s="218">
        <v>727</v>
      </c>
      <c r="C303" s="218">
        <v>317</v>
      </c>
      <c r="D303" s="357">
        <v>113</v>
      </c>
      <c r="E303" s="357">
        <v>52</v>
      </c>
      <c r="F303" s="730" t="s">
        <v>722</v>
      </c>
    </row>
    <row r="304" spans="1:6" ht="22.5" customHeight="1">
      <c r="A304" s="1618" t="s">
        <v>2435</v>
      </c>
      <c r="B304" s="1619"/>
      <c r="C304" s="1619"/>
      <c r="D304" s="1619"/>
      <c r="E304" s="1619"/>
      <c r="F304" s="1620"/>
    </row>
    <row r="305" spans="1:6" ht="22.5" customHeight="1">
      <c r="A305" s="485" t="s">
        <v>559</v>
      </c>
      <c r="B305" s="486">
        <v>688</v>
      </c>
      <c r="C305" s="486">
        <v>349</v>
      </c>
      <c r="D305" s="486">
        <v>255</v>
      </c>
      <c r="E305" s="486">
        <v>131</v>
      </c>
      <c r="F305" s="733" t="s">
        <v>170</v>
      </c>
    </row>
    <row r="306" spans="1:6" ht="22.5" customHeight="1">
      <c r="A306" s="488" t="s">
        <v>767</v>
      </c>
      <c r="B306" s="218">
        <v>25</v>
      </c>
      <c r="C306" s="218">
        <v>6</v>
      </c>
      <c r="D306" s="493">
        <v>18</v>
      </c>
      <c r="E306" s="493">
        <v>3</v>
      </c>
      <c r="F306" s="731" t="s">
        <v>697</v>
      </c>
    </row>
    <row r="307" spans="1:6" ht="22.5" customHeight="1">
      <c r="A307" s="488" t="s">
        <v>773</v>
      </c>
      <c r="B307" s="218">
        <v>47</v>
      </c>
      <c r="C307" s="218">
        <v>6</v>
      </c>
      <c r="D307" s="493">
        <v>24</v>
      </c>
      <c r="E307" s="493">
        <v>4</v>
      </c>
      <c r="F307" s="731" t="s">
        <v>699</v>
      </c>
    </row>
    <row r="308" spans="1:6" ht="22.5" customHeight="1">
      <c r="A308" s="488" t="s">
        <v>768</v>
      </c>
      <c r="B308" s="218">
        <v>304</v>
      </c>
      <c r="C308" s="218">
        <v>192</v>
      </c>
      <c r="D308" s="493">
        <v>103</v>
      </c>
      <c r="E308" s="493">
        <v>69</v>
      </c>
      <c r="F308" s="731" t="s">
        <v>769</v>
      </c>
    </row>
    <row r="309" spans="1:6" ht="22.5" customHeight="1">
      <c r="A309" s="488" t="s">
        <v>712</v>
      </c>
      <c r="B309" s="218">
        <v>111</v>
      </c>
      <c r="C309" s="218">
        <v>26</v>
      </c>
      <c r="D309" s="493">
        <v>31</v>
      </c>
      <c r="E309" s="493">
        <v>10</v>
      </c>
      <c r="F309" s="731" t="s">
        <v>2085</v>
      </c>
    </row>
    <row r="310" spans="1:6" ht="22.5" customHeight="1">
      <c r="A310" s="488" t="s">
        <v>774</v>
      </c>
      <c r="B310" s="218">
        <v>54</v>
      </c>
      <c r="C310" s="218">
        <v>11</v>
      </c>
      <c r="D310" s="357">
        <v>20</v>
      </c>
      <c r="E310" s="357">
        <v>3</v>
      </c>
      <c r="F310" s="731" t="s">
        <v>771</v>
      </c>
    </row>
    <row r="311" spans="1:6" ht="22.5" customHeight="1">
      <c r="A311" s="488" t="s">
        <v>775</v>
      </c>
      <c r="B311" s="218">
        <v>103</v>
      </c>
      <c r="C311" s="218">
        <v>79</v>
      </c>
      <c r="D311" s="493">
        <v>31</v>
      </c>
      <c r="E311" s="493">
        <v>21</v>
      </c>
      <c r="F311" s="731" t="s">
        <v>2086</v>
      </c>
    </row>
    <row r="312" spans="1:6" ht="22.5" customHeight="1">
      <c r="A312" s="487" t="s">
        <v>722</v>
      </c>
      <c r="B312" s="218">
        <v>44</v>
      </c>
      <c r="C312" s="218">
        <v>29</v>
      </c>
      <c r="D312" s="493">
        <v>28</v>
      </c>
      <c r="E312" s="493">
        <v>21</v>
      </c>
      <c r="F312" s="730" t="s">
        <v>722</v>
      </c>
    </row>
    <row r="313" spans="1:6" ht="22.5" customHeight="1">
      <c r="A313" s="1618" t="s">
        <v>2442</v>
      </c>
      <c r="B313" s="1619"/>
      <c r="C313" s="1619"/>
      <c r="D313" s="1619"/>
      <c r="E313" s="1619"/>
      <c r="F313" s="1620"/>
    </row>
    <row r="314" spans="1:6" ht="22.5" customHeight="1">
      <c r="A314" s="485" t="s">
        <v>58</v>
      </c>
      <c r="B314" s="486">
        <v>1939</v>
      </c>
      <c r="C314" s="486">
        <v>965</v>
      </c>
      <c r="D314" s="486">
        <v>828</v>
      </c>
      <c r="E314" s="486">
        <v>420</v>
      </c>
      <c r="F314" s="729" t="s">
        <v>1626</v>
      </c>
    </row>
    <row r="315" spans="1:6" ht="22.5" customHeight="1">
      <c r="A315" s="1618" t="s">
        <v>2436</v>
      </c>
      <c r="B315" s="1619"/>
      <c r="C315" s="1619"/>
      <c r="D315" s="1619"/>
      <c r="E315" s="1619"/>
      <c r="F315" s="1620"/>
    </row>
    <row r="316" spans="1:6" ht="30" customHeight="1">
      <c r="A316" s="485" t="s">
        <v>559</v>
      </c>
      <c r="B316" s="486">
        <v>1409</v>
      </c>
      <c r="C316" s="486">
        <v>635</v>
      </c>
      <c r="D316" s="486">
        <v>535</v>
      </c>
      <c r="E316" s="486">
        <v>236</v>
      </c>
      <c r="F316" s="733" t="s">
        <v>170</v>
      </c>
    </row>
    <row r="317" spans="1:6" ht="17.25" customHeight="1">
      <c r="A317" s="488" t="s">
        <v>766</v>
      </c>
      <c r="B317" s="218">
        <v>481</v>
      </c>
      <c r="C317" s="218">
        <v>261</v>
      </c>
      <c r="D317" s="357">
        <v>91</v>
      </c>
      <c r="E317" s="357">
        <v>55</v>
      </c>
      <c r="F317" s="731" t="s">
        <v>755</v>
      </c>
    </row>
    <row r="318" spans="1:6" ht="22.5" customHeight="1">
      <c r="A318" s="488" t="s">
        <v>778</v>
      </c>
      <c r="B318" s="218">
        <v>151</v>
      </c>
      <c r="C318" s="218">
        <v>30</v>
      </c>
      <c r="D318" s="357">
        <v>45</v>
      </c>
      <c r="E318" s="357">
        <v>7</v>
      </c>
      <c r="F318" s="731" t="s">
        <v>778</v>
      </c>
    </row>
    <row r="319" spans="1:6" ht="22.5" customHeight="1">
      <c r="A319" s="498" t="s">
        <v>1614</v>
      </c>
      <c r="B319" s="218">
        <v>73</v>
      </c>
      <c r="C319" s="218">
        <v>46</v>
      </c>
      <c r="D319" s="357">
        <v>40</v>
      </c>
      <c r="E319" s="357">
        <v>22</v>
      </c>
      <c r="F319" s="731" t="s">
        <v>1654</v>
      </c>
    </row>
    <row r="320" spans="1:6" ht="22.5" customHeight="1">
      <c r="A320" s="488" t="s">
        <v>746</v>
      </c>
      <c r="B320" s="218">
        <v>346</v>
      </c>
      <c r="C320" s="218">
        <v>185</v>
      </c>
      <c r="D320" s="357">
        <v>162</v>
      </c>
      <c r="E320" s="357">
        <v>93</v>
      </c>
      <c r="F320" s="731" t="s">
        <v>731</v>
      </c>
    </row>
    <row r="321" spans="1:6" ht="22.5" customHeight="1">
      <c r="A321" s="488" t="s">
        <v>776</v>
      </c>
      <c r="B321" s="218">
        <v>358</v>
      </c>
      <c r="C321" s="218">
        <v>113</v>
      </c>
      <c r="D321" s="357">
        <v>197</v>
      </c>
      <c r="E321" s="357">
        <v>59</v>
      </c>
      <c r="F321" s="731" t="s">
        <v>777</v>
      </c>
    </row>
    <row r="322" spans="1:6" ht="22.5" customHeight="1">
      <c r="A322" s="1618" t="s">
        <v>2435</v>
      </c>
      <c r="B322" s="1619"/>
      <c r="C322" s="1619"/>
      <c r="D322" s="1619"/>
      <c r="E322" s="1619"/>
      <c r="F322" s="1620"/>
    </row>
    <row r="323" spans="1:6" ht="22.5" customHeight="1">
      <c r="A323" s="485" t="s">
        <v>559</v>
      </c>
      <c r="B323" s="486">
        <v>530</v>
      </c>
      <c r="C323" s="486">
        <v>330</v>
      </c>
      <c r="D323" s="486">
        <v>293</v>
      </c>
      <c r="E323" s="486">
        <v>184</v>
      </c>
      <c r="F323" s="733" t="s">
        <v>170</v>
      </c>
    </row>
    <row r="324" spans="1:6" ht="22.5" customHeight="1">
      <c r="A324" s="488" t="s">
        <v>766</v>
      </c>
      <c r="B324" s="218">
        <v>212</v>
      </c>
      <c r="C324" s="218">
        <v>148</v>
      </c>
      <c r="D324" s="357">
        <v>99</v>
      </c>
      <c r="E324" s="357">
        <v>69</v>
      </c>
      <c r="F324" s="731" t="s">
        <v>755</v>
      </c>
    </row>
    <row r="325" spans="1:6" ht="22.5" customHeight="1">
      <c r="A325" s="488" t="s">
        <v>778</v>
      </c>
      <c r="B325" s="218">
        <v>80</v>
      </c>
      <c r="C325" s="218">
        <v>46</v>
      </c>
      <c r="D325" s="357">
        <v>54</v>
      </c>
      <c r="E325" s="357">
        <v>31</v>
      </c>
      <c r="F325" s="731" t="s">
        <v>778</v>
      </c>
    </row>
    <row r="326" spans="1:6" ht="22.5" customHeight="1">
      <c r="A326" s="488" t="s">
        <v>746</v>
      </c>
      <c r="B326" s="218">
        <v>110</v>
      </c>
      <c r="C326" s="218">
        <v>71</v>
      </c>
      <c r="D326" s="357">
        <v>67</v>
      </c>
      <c r="E326" s="357">
        <v>45</v>
      </c>
      <c r="F326" s="731" t="s">
        <v>731</v>
      </c>
    </row>
    <row r="327" spans="1:6" ht="22.5" customHeight="1">
      <c r="A327" s="488" t="s">
        <v>776</v>
      </c>
      <c r="B327" s="218">
        <v>128</v>
      </c>
      <c r="C327" s="218">
        <v>65</v>
      </c>
      <c r="D327" s="357">
        <v>73</v>
      </c>
      <c r="E327" s="357">
        <v>39</v>
      </c>
      <c r="F327" s="731" t="s">
        <v>777</v>
      </c>
    </row>
    <row r="328" spans="1:6" ht="22.5" customHeight="1">
      <c r="A328" s="1618" t="s">
        <v>2443</v>
      </c>
      <c r="B328" s="1619"/>
      <c r="C328" s="1619"/>
      <c r="D328" s="1619"/>
      <c r="E328" s="1619"/>
      <c r="F328" s="1620"/>
    </row>
    <row r="329" spans="1:6" ht="22.5" customHeight="1">
      <c r="A329" s="485" t="s">
        <v>58</v>
      </c>
      <c r="B329" s="486">
        <v>529</v>
      </c>
      <c r="C329" s="486">
        <v>351</v>
      </c>
      <c r="D329" s="486">
        <v>235</v>
      </c>
      <c r="E329" s="486">
        <v>148</v>
      </c>
      <c r="F329" s="729" t="s">
        <v>1626</v>
      </c>
    </row>
    <row r="330" spans="1:6" ht="22.5" customHeight="1">
      <c r="A330" s="1618" t="s">
        <v>2436</v>
      </c>
      <c r="B330" s="1619"/>
      <c r="C330" s="1619"/>
      <c r="D330" s="1619"/>
      <c r="E330" s="1619"/>
      <c r="F330" s="1620"/>
    </row>
    <row r="331" spans="1:6" ht="22.5" customHeight="1">
      <c r="A331" s="485" t="s">
        <v>559</v>
      </c>
      <c r="B331" s="486">
        <v>398</v>
      </c>
      <c r="C331" s="486">
        <v>267</v>
      </c>
      <c r="D331" s="486">
        <v>144</v>
      </c>
      <c r="E331" s="486">
        <v>91</v>
      </c>
      <c r="F331" s="733" t="s">
        <v>170</v>
      </c>
    </row>
    <row r="332" spans="1:6" ht="22.5" customHeight="1">
      <c r="A332" s="488" t="s">
        <v>779</v>
      </c>
      <c r="B332" s="357">
        <v>6</v>
      </c>
      <c r="C332" s="357">
        <v>3</v>
      </c>
      <c r="D332" s="357">
        <v>3</v>
      </c>
      <c r="E332" s="357">
        <v>1</v>
      </c>
      <c r="F332" s="731" t="s">
        <v>780</v>
      </c>
    </row>
    <row r="333" spans="1:6" ht="22.5" customHeight="1">
      <c r="A333" s="488" t="s">
        <v>734</v>
      </c>
      <c r="B333" s="357">
        <v>23</v>
      </c>
      <c r="C333" s="357">
        <v>19</v>
      </c>
      <c r="D333" s="357">
        <v>19</v>
      </c>
      <c r="E333" s="357">
        <v>16</v>
      </c>
      <c r="F333" s="731" t="s">
        <v>781</v>
      </c>
    </row>
    <row r="334" spans="1:6" ht="22.5" customHeight="1">
      <c r="A334" s="488" t="s">
        <v>782</v>
      </c>
      <c r="B334" s="357">
        <v>123</v>
      </c>
      <c r="C334" s="357">
        <v>76</v>
      </c>
      <c r="D334" s="357">
        <v>67</v>
      </c>
      <c r="E334" s="357">
        <v>42</v>
      </c>
      <c r="F334" s="731" t="s">
        <v>783</v>
      </c>
    </row>
    <row r="335" spans="1:6" ht="18.75" customHeight="1">
      <c r="A335" s="488" t="s">
        <v>784</v>
      </c>
      <c r="B335" s="357">
        <v>115</v>
      </c>
      <c r="C335" s="357">
        <v>64</v>
      </c>
      <c r="D335" s="357">
        <v>18</v>
      </c>
      <c r="E335" s="357">
        <v>7</v>
      </c>
      <c r="F335" s="731" t="s">
        <v>2087</v>
      </c>
    </row>
    <row r="336" spans="1:6" ht="22.5" customHeight="1">
      <c r="A336" s="488" t="s">
        <v>785</v>
      </c>
      <c r="B336" s="357">
        <v>17</v>
      </c>
      <c r="C336" s="357">
        <v>10</v>
      </c>
      <c r="D336" s="357">
        <v>13</v>
      </c>
      <c r="E336" s="357">
        <v>8</v>
      </c>
      <c r="F336" s="731" t="s">
        <v>2088</v>
      </c>
    </row>
    <row r="337" spans="1:8" ht="21" customHeight="1">
      <c r="A337" s="488" t="s">
        <v>786</v>
      </c>
      <c r="B337" s="357">
        <v>114</v>
      </c>
      <c r="C337" s="357">
        <v>95</v>
      </c>
      <c r="D337" s="357">
        <v>24</v>
      </c>
      <c r="E337" s="357">
        <v>17</v>
      </c>
      <c r="F337" s="731" t="s">
        <v>2089</v>
      </c>
    </row>
    <row r="338" spans="1:8" ht="22.5" customHeight="1">
      <c r="A338" s="1618" t="s">
        <v>2435</v>
      </c>
      <c r="B338" s="1619"/>
      <c r="C338" s="1619"/>
      <c r="D338" s="1619"/>
      <c r="E338" s="1619"/>
      <c r="F338" s="1620"/>
    </row>
    <row r="339" spans="1:8" ht="22.5" customHeight="1">
      <c r="A339" s="485" t="s">
        <v>559</v>
      </c>
      <c r="B339" s="486">
        <v>131</v>
      </c>
      <c r="C339" s="486">
        <v>84</v>
      </c>
      <c r="D339" s="486">
        <v>91</v>
      </c>
      <c r="E339" s="486">
        <v>57</v>
      </c>
      <c r="F339" s="733" t="s">
        <v>170</v>
      </c>
    </row>
    <row r="340" spans="1:8" ht="22.5" customHeight="1">
      <c r="A340" s="488" t="s">
        <v>779</v>
      </c>
      <c r="B340" s="357">
        <v>1</v>
      </c>
      <c r="C340" s="357">
        <v>1</v>
      </c>
      <c r="D340" s="357">
        <v>1</v>
      </c>
      <c r="E340" s="357">
        <v>1</v>
      </c>
      <c r="F340" s="731" t="s">
        <v>780</v>
      </c>
    </row>
    <row r="341" spans="1:8" ht="22.5" customHeight="1">
      <c r="A341" s="488" t="s">
        <v>734</v>
      </c>
      <c r="B341" s="357">
        <v>18</v>
      </c>
      <c r="C341" s="357">
        <v>12</v>
      </c>
      <c r="D341" s="357">
        <v>16</v>
      </c>
      <c r="E341" s="357">
        <v>10</v>
      </c>
      <c r="F341" s="731" t="s">
        <v>781</v>
      </c>
    </row>
    <row r="342" spans="1:8" ht="22.5" customHeight="1">
      <c r="A342" s="488" t="s">
        <v>782</v>
      </c>
      <c r="B342" s="357">
        <v>69</v>
      </c>
      <c r="C342" s="357">
        <v>45</v>
      </c>
      <c r="D342" s="357">
        <v>56</v>
      </c>
      <c r="E342" s="357">
        <v>36</v>
      </c>
      <c r="F342" s="731" t="s">
        <v>783</v>
      </c>
    </row>
    <row r="343" spans="1:8" ht="22.5" customHeight="1">
      <c r="A343" s="488" t="s">
        <v>784</v>
      </c>
      <c r="B343" s="357">
        <v>18</v>
      </c>
      <c r="C343" s="357">
        <v>9</v>
      </c>
      <c r="D343" s="357">
        <v>7</v>
      </c>
      <c r="E343" s="357">
        <v>2</v>
      </c>
      <c r="F343" s="731" t="s">
        <v>2087</v>
      </c>
    </row>
    <row r="344" spans="1:8" ht="22.5" customHeight="1">
      <c r="A344" s="488" t="s">
        <v>785</v>
      </c>
      <c r="B344" s="357">
        <v>8</v>
      </c>
      <c r="C344" s="357">
        <v>5</v>
      </c>
      <c r="D344" s="357">
        <v>5</v>
      </c>
      <c r="E344" s="357">
        <v>3</v>
      </c>
      <c r="F344" s="731" t="s">
        <v>2088</v>
      </c>
    </row>
    <row r="345" spans="1:8" ht="22.5" customHeight="1">
      <c r="A345" s="488" t="s">
        <v>786</v>
      </c>
      <c r="B345" s="357">
        <v>17</v>
      </c>
      <c r="C345" s="357">
        <v>12</v>
      </c>
      <c r="D345" s="357">
        <v>6</v>
      </c>
      <c r="E345" s="357">
        <v>5</v>
      </c>
      <c r="F345" s="731" t="s">
        <v>2089</v>
      </c>
    </row>
    <row r="346" spans="1:8" ht="22.5" customHeight="1">
      <c r="A346" s="1618" t="s">
        <v>2444</v>
      </c>
      <c r="B346" s="1619"/>
      <c r="C346" s="1619"/>
      <c r="D346" s="1619"/>
      <c r="E346" s="1619"/>
      <c r="F346" s="1620"/>
    </row>
    <row r="347" spans="1:8" ht="22.5" customHeight="1">
      <c r="A347" s="485" t="s">
        <v>58</v>
      </c>
      <c r="B347" s="486">
        <v>674</v>
      </c>
      <c r="C347" s="486">
        <v>561</v>
      </c>
      <c r="D347" s="486">
        <v>293</v>
      </c>
      <c r="E347" s="486">
        <v>237</v>
      </c>
      <c r="F347" s="729" t="s">
        <v>1626</v>
      </c>
    </row>
    <row r="348" spans="1:8" ht="22.5" customHeight="1">
      <c r="A348" s="1618" t="s">
        <v>2436</v>
      </c>
      <c r="B348" s="1619"/>
      <c r="C348" s="1619"/>
      <c r="D348" s="1619"/>
      <c r="E348" s="1619"/>
      <c r="F348" s="1620"/>
    </row>
    <row r="349" spans="1:8" ht="22.5" customHeight="1">
      <c r="A349" s="485" t="s">
        <v>559</v>
      </c>
      <c r="B349" s="486">
        <v>492</v>
      </c>
      <c r="C349" s="486">
        <v>406</v>
      </c>
      <c r="D349" s="486">
        <v>183</v>
      </c>
      <c r="E349" s="486">
        <v>143</v>
      </c>
      <c r="F349" s="733" t="s">
        <v>170</v>
      </c>
      <c r="G349" s="11"/>
      <c r="H349" s="11"/>
    </row>
    <row r="350" spans="1:8" ht="22.5" customHeight="1">
      <c r="A350" s="488" t="s">
        <v>1771</v>
      </c>
      <c r="B350" s="494">
        <v>39</v>
      </c>
      <c r="C350" s="494">
        <v>37</v>
      </c>
      <c r="D350" s="494">
        <v>12</v>
      </c>
      <c r="E350" s="494">
        <v>11</v>
      </c>
      <c r="F350" s="736" t="s">
        <v>1779</v>
      </c>
    </row>
    <row r="351" spans="1:8" ht="22.5" customHeight="1">
      <c r="A351" s="488" t="s">
        <v>787</v>
      </c>
      <c r="B351" s="494">
        <v>67</v>
      </c>
      <c r="C351" s="494">
        <v>62</v>
      </c>
      <c r="D351" s="494">
        <v>23</v>
      </c>
      <c r="E351" s="494">
        <v>22</v>
      </c>
      <c r="F351" s="731" t="s">
        <v>788</v>
      </c>
    </row>
    <row r="352" spans="1:8" ht="22.5" customHeight="1">
      <c r="A352" s="488" t="s">
        <v>789</v>
      </c>
      <c r="B352" s="494">
        <v>164</v>
      </c>
      <c r="C352" s="494">
        <v>134</v>
      </c>
      <c r="D352" s="494">
        <v>56</v>
      </c>
      <c r="E352" s="494">
        <v>46</v>
      </c>
      <c r="F352" s="731" t="s">
        <v>790</v>
      </c>
    </row>
    <row r="353" spans="1:6" ht="22.5" customHeight="1">
      <c r="A353" s="488" t="s">
        <v>1615</v>
      </c>
      <c r="B353" s="494">
        <v>44</v>
      </c>
      <c r="C353" s="494">
        <v>33</v>
      </c>
      <c r="D353" s="494">
        <v>22</v>
      </c>
      <c r="E353" s="494">
        <v>14</v>
      </c>
      <c r="F353" s="731" t="s">
        <v>1655</v>
      </c>
    </row>
    <row r="354" spans="1:6" ht="22.5" customHeight="1">
      <c r="A354" s="488" t="s">
        <v>791</v>
      </c>
      <c r="B354" s="494">
        <v>72</v>
      </c>
      <c r="C354" s="494">
        <v>59</v>
      </c>
      <c r="D354" s="494">
        <v>32</v>
      </c>
      <c r="E354" s="494">
        <v>23</v>
      </c>
      <c r="F354" s="731" t="s">
        <v>792</v>
      </c>
    </row>
    <row r="355" spans="1:6" ht="17.25" customHeight="1">
      <c r="A355" s="488" t="s">
        <v>793</v>
      </c>
      <c r="B355" s="494">
        <v>27</v>
      </c>
      <c r="C355" s="494">
        <v>18</v>
      </c>
      <c r="D355" s="494">
        <v>13</v>
      </c>
      <c r="E355" s="494">
        <v>7</v>
      </c>
      <c r="F355" s="731" t="s">
        <v>794</v>
      </c>
    </row>
    <row r="356" spans="1:6" ht="22.5" customHeight="1">
      <c r="A356" s="488" t="s">
        <v>795</v>
      </c>
      <c r="B356" s="494">
        <v>79</v>
      </c>
      <c r="C356" s="494">
        <v>63</v>
      </c>
      <c r="D356" s="494">
        <v>25</v>
      </c>
      <c r="E356" s="494">
        <v>20</v>
      </c>
      <c r="F356" s="731" t="s">
        <v>796</v>
      </c>
    </row>
    <row r="357" spans="1:6" ht="22.5" customHeight="1">
      <c r="A357" s="1618" t="s">
        <v>2435</v>
      </c>
      <c r="B357" s="1619"/>
      <c r="C357" s="1619"/>
      <c r="D357" s="1619"/>
      <c r="E357" s="1619"/>
      <c r="F357" s="1620"/>
    </row>
    <row r="358" spans="1:6" ht="22.5" customHeight="1">
      <c r="A358" s="485" t="s">
        <v>559</v>
      </c>
      <c r="B358" s="486">
        <v>182</v>
      </c>
      <c r="C358" s="486">
        <v>155</v>
      </c>
      <c r="D358" s="486">
        <v>110</v>
      </c>
      <c r="E358" s="486">
        <v>94</v>
      </c>
      <c r="F358" s="733" t="s">
        <v>170</v>
      </c>
    </row>
    <row r="359" spans="1:6" ht="22.5" customHeight="1">
      <c r="A359" s="488" t="s">
        <v>1771</v>
      </c>
      <c r="B359" s="491">
        <v>14</v>
      </c>
      <c r="C359" s="491">
        <v>14</v>
      </c>
      <c r="D359" s="542">
        <v>10</v>
      </c>
      <c r="E359" s="542">
        <v>10</v>
      </c>
      <c r="F359" s="736" t="s">
        <v>1779</v>
      </c>
    </row>
    <row r="360" spans="1:6" ht="22.5" customHeight="1">
      <c r="A360" s="488" t="s">
        <v>787</v>
      </c>
      <c r="B360" s="491">
        <v>39</v>
      </c>
      <c r="C360" s="491">
        <v>36</v>
      </c>
      <c r="D360" s="542">
        <v>24</v>
      </c>
      <c r="E360" s="542">
        <v>22</v>
      </c>
      <c r="F360" s="731" t="s">
        <v>788</v>
      </c>
    </row>
    <row r="361" spans="1:6" ht="22.5" customHeight="1">
      <c r="A361" s="488" t="s">
        <v>789</v>
      </c>
      <c r="B361" s="491">
        <v>60</v>
      </c>
      <c r="C361" s="491">
        <v>50</v>
      </c>
      <c r="D361" s="542">
        <v>34</v>
      </c>
      <c r="E361" s="542">
        <v>30</v>
      </c>
      <c r="F361" s="731" t="s">
        <v>790</v>
      </c>
    </row>
    <row r="362" spans="1:6" ht="22.5" customHeight="1">
      <c r="A362" s="488" t="s">
        <v>1615</v>
      </c>
      <c r="B362" s="491">
        <v>27</v>
      </c>
      <c r="C362" s="491">
        <v>21</v>
      </c>
      <c r="D362" s="542">
        <v>18</v>
      </c>
      <c r="E362" s="542">
        <v>13</v>
      </c>
      <c r="F362" s="731" t="s">
        <v>1655</v>
      </c>
    </row>
    <row r="363" spans="1:6" ht="19.5" customHeight="1">
      <c r="A363" s="488" t="s">
        <v>795</v>
      </c>
      <c r="B363" s="491">
        <v>42</v>
      </c>
      <c r="C363" s="491">
        <v>34</v>
      </c>
      <c r="D363" s="542">
        <v>24</v>
      </c>
      <c r="E363" s="542">
        <v>19</v>
      </c>
      <c r="F363" s="731" t="s">
        <v>796</v>
      </c>
    </row>
    <row r="364" spans="1:6" ht="22.5" customHeight="1">
      <c r="A364" s="1618" t="s">
        <v>2445</v>
      </c>
      <c r="B364" s="1619"/>
      <c r="C364" s="1619"/>
      <c r="D364" s="1619"/>
      <c r="E364" s="1619"/>
      <c r="F364" s="1620"/>
    </row>
    <row r="365" spans="1:6" ht="22.5" customHeight="1">
      <c r="A365" s="485" t="s">
        <v>58</v>
      </c>
      <c r="B365" s="486">
        <v>141</v>
      </c>
      <c r="C365" s="486">
        <v>99</v>
      </c>
      <c r="D365" s="486">
        <v>141</v>
      </c>
      <c r="E365" s="486">
        <v>99</v>
      </c>
      <c r="F365" s="729" t="s">
        <v>1626</v>
      </c>
    </row>
    <row r="366" spans="1:6" ht="22.5" customHeight="1">
      <c r="A366" s="1618" t="s">
        <v>2436</v>
      </c>
      <c r="B366" s="1619"/>
      <c r="C366" s="1619"/>
      <c r="D366" s="1619"/>
      <c r="E366" s="1619"/>
      <c r="F366" s="1620"/>
    </row>
    <row r="367" spans="1:6" ht="22.5" customHeight="1">
      <c r="A367" s="485" t="s">
        <v>559</v>
      </c>
      <c r="B367" s="486">
        <v>91</v>
      </c>
      <c r="C367" s="486">
        <v>59</v>
      </c>
      <c r="D367" s="359">
        <v>91</v>
      </c>
      <c r="E367" s="359">
        <v>59</v>
      </c>
      <c r="F367" s="733" t="s">
        <v>170</v>
      </c>
    </row>
    <row r="368" spans="1:6" ht="22.5" customHeight="1">
      <c r="A368" s="488" t="s">
        <v>746</v>
      </c>
      <c r="B368" s="218">
        <v>91</v>
      </c>
      <c r="C368" s="218">
        <v>59</v>
      </c>
      <c r="D368" s="357">
        <v>91</v>
      </c>
      <c r="E368" s="357">
        <v>59</v>
      </c>
      <c r="F368" s="731" t="s">
        <v>731</v>
      </c>
    </row>
    <row r="369" spans="1:6" ht="22.5" customHeight="1">
      <c r="A369" s="1618" t="s">
        <v>2435</v>
      </c>
      <c r="B369" s="1619"/>
      <c r="C369" s="1619"/>
      <c r="D369" s="1619"/>
      <c r="E369" s="1619"/>
      <c r="F369" s="1620"/>
    </row>
    <row r="370" spans="1:6" ht="22.5" customHeight="1">
      <c r="A370" s="485" t="s">
        <v>559</v>
      </c>
      <c r="B370" s="486">
        <v>50</v>
      </c>
      <c r="C370" s="486">
        <v>40</v>
      </c>
      <c r="D370" s="359">
        <v>50</v>
      </c>
      <c r="E370" s="359">
        <v>40</v>
      </c>
      <c r="F370" s="733" t="s">
        <v>170</v>
      </c>
    </row>
    <row r="371" spans="1:6" ht="22.5" customHeight="1">
      <c r="A371" s="488" t="s">
        <v>746</v>
      </c>
      <c r="B371" s="218">
        <v>50</v>
      </c>
      <c r="C371" s="218">
        <v>40</v>
      </c>
      <c r="D371" s="357">
        <v>50</v>
      </c>
      <c r="E371" s="357">
        <v>40</v>
      </c>
      <c r="F371" s="731" t="s">
        <v>731</v>
      </c>
    </row>
    <row r="372" spans="1:6" ht="22.5" customHeight="1">
      <c r="A372" s="1618" t="s">
        <v>2446</v>
      </c>
      <c r="B372" s="1619"/>
      <c r="C372" s="1619"/>
      <c r="D372" s="1619"/>
      <c r="E372" s="1619"/>
      <c r="F372" s="1620"/>
    </row>
    <row r="373" spans="1:6" ht="32.25" customHeight="1">
      <c r="A373" s="485" t="s">
        <v>58</v>
      </c>
      <c r="B373" s="486">
        <v>326</v>
      </c>
      <c r="C373" s="486">
        <v>287</v>
      </c>
      <c r="D373" s="486">
        <v>326</v>
      </c>
      <c r="E373" s="486">
        <v>287</v>
      </c>
      <c r="F373" s="729" t="s">
        <v>1626</v>
      </c>
    </row>
    <row r="374" spans="1:6" ht="21" customHeight="1">
      <c r="A374" s="1618" t="s">
        <v>2436</v>
      </c>
      <c r="B374" s="1619"/>
      <c r="C374" s="1619"/>
      <c r="D374" s="1619"/>
      <c r="E374" s="1619"/>
      <c r="F374" s="1620"/>
    </row>
    <row r="375" spans="1:6" ht="22.5" customHeight="1">
      <c r="A375" s="485" t="s">
        <v>559</v>
      </c>
      <c r="B375" s="486">
        <v>120</v>
      </c>
      <c r="C375" s="486">
        <v>105</v>
      </c>
      <c r="D375" s="486">
        <v>120</v>
      </c>
      <c r="E375" s="486">
        <v>105</v>
      </c>
      <c r="F375" s="733" t="s">
        <v>170</v>
      </c>
    </row>
    <row r="376" spans="1:6" ht="22.5" customHeight="1">
      <c r="A376" s="488" t="s">
        <v>560</v>
      </c>
      <c r="B376" s="218">
        <v>58</v>
      </c>
      <c r="C376" s="218">
        <v>48</v>
      </c>
      <c r="D376" s="542">
        <v>58</v>
      </c>
      <c r="E376" s="542">
        <v>48</v>
      </c>
      <c r="F376" s="736" t="s">
        <v>561</v>
      </c>
    </row>
    <row r="377" spans="1:6" ht="22.5" customHeight="1">
      <c r="A377" s="488" t="s">
        <v>741</v>
      </c>
      <c r="B377" s="218">
        <v>62</v>
      </c>
      <c r="C377" s="218">
        <v>57</v>
      </c>
      <c r="D377" s="542">
        <v>62</v>
      </c>
      <c r="E377" s="542">
        <v>57</v>
      </c>
      <c r="F377" s="731" t="s">
        <v>642</v>
      </c>
    </row>
    <row r="378" spans="1:6" ht="22.5" customHeight="1">
      <c r="A378" s="1618" t="s">
        <v>2435</v>
      </c>
      <c r="B378" s="1619"/>
      <c r="C378" s="1619"/>
      <c r="D378" s="1619"/>
      <c r="E378" s="1619"/>
      <c r="F378" s="1620"/>
    </row>
    <row r="379" spans="1:6" ht="22.5" customHeight="1">
      <c r="A379" s="485" t="s">
        <v>559</v>
      </c>
      <c r="B379" s="543">
        <v>206</v>
      </c>
      <c r="C379" s="543">
        <v>182</v>
      </c>
      <c r="D379" s="543">
        <v>206</v>
      </c>
      <c r="E379" s="543">
        <v>182</v>
      </c>
      <c r="F379" s="733" t="s">
        <v>170</v>
      </c>
    </row>
    <row r="380" spans="1:6" ht="22.5" customHeight="1">
      <c r="A380" s="488" t="s">
        <v>741</v>
      </c>
      <c r="B380" s="542">
        <v>206</v>
      </c>
      <c r="C380" s="542">
        <v>182</v>
      </c>
      <c r="D380" s="542">
        <v>206</v>
      </c>
      <c r="E380" s="542">
        <v>182</v>
      </c>
      <c r="F380" s="731" t="s">
        <v>642</v>
      </c>
    </row>
    <row r="381" spans="1:6" ht="22.5" customHeight="1">
      <c r="A381" s="1618" t="s">
        <v>3487</v>
      </c>
      <c r="B381" s="1619"/>
      <c r="C381" s="1619"/>
      <c r="D381" s="1619"/>
      <c r="E381" s="1619"/>
      <c r="F381" s="1620"/>
    </row>
    <row r="382" spans="1:6" ht="27.75" customHeight="1">
      <c r="A382" s="485" t="s">
        <v>58</v>
      </c>
      <c r="B382" s="486">
        <v>745</v>
      </c>
      <c r="C382" s="486">
        <v>659</v>
      </c>
      <c r="D382" s="486">
        <v>709</v>
      </c>
      <c r="E382" s="486">
        <v>645</v>
      </c>
      <c r="F382" s="729" t="s">
        <v>1626</v>
      </c>
    </row>
    <row r="383" spans="1:6" ht="22.5" customHeight="1">
      <c r="A383" s="1618" t="s">
        <v>2436</v>
      </c>
      <c r="B383" s="1619"/>
      <c r="C383" s="1619"/>
      <c r="D383" s="1619"/>
      <c r="E383" s="1619"/>
      <c r="F383" s="1620"/>
    </row>
    <row r="384" spans="1:6" ht="22.5" customHeight="1">
      <c r="A384" s="485" t="s">
        <v>559</v>
      </c>
      <c r="B384" s="486">
        <v>645</v>
      </c>
      <c r="C384" s="486">
        <v>559</v>
      </c>
      <c r="D384" s="486">
        <v>610</v>
      </c>
      <c r="E384" s="486">
        <v>546</v>
      </c>
      <c r="F384" s="733" t="s">
        <v>170</v>
      </c>
    </row>
    <row r="385" spans="1:8" ht="22.5" customHeight="1">
      <c r="A385" s="498" t="s">
        <v>765</v>
      </c>
      <c r="B385" s="218">
        <v>121</v>
      </c>
      <c r="C385" s="218">
        <v>96</v>
      </c>
      <c r="D385" s="493">
        <v>120</v>
      </c>
      <c r="E385" s="493">
        <v>95</v>
      </c>
      <c r="F385" s="735" t="s">
        <v>751</v>
      </c>
    </row>
    <row r="386" spans="1:8" ht="22.5" customHeight="1">
      <c r="A386" s="495" t="s">
        <v>766</v>
      </c>
      <c r="B386" s="218">
        <v>137</v>
      </c>
      <c r="C386" s="218">
        <v>83</v>
      </c>
      <c r="D386" s="493">
        <v>118</v>
      </c>
      <c r="E386" s="493">
        <v>82</v>
      </c>
      <c r="F386" s="735" t="s">
        <v>755</v>
      </c>
    </row>
    <row r="387" spans="1:8" ht="22.5" customHeight="1">
      <c r="A387" s="495" t="s">
        <v>797</v>
      </c>
      <c r="B387" s="218">
        <v>387</v>
      </c>
      <c r="C387" s="218">
        <v>380</v>
      </c>
      <c r="D387" s="493">
        <v>372</v>
      </c>
      <c r="E387" s="493">
        <v>369</v>
      </c>
      <c r="F387" s="735" t="s">
        <v>798</v>
      </c>
      <c r="G387" s="11"/>
      <c r="H387" s="11"/>
    </row>
    <row r="388" spans="1:8" ht="28.5" customHeight="1">
      <c r="A388" s="1618" t="s">
        <v>2435</v>
      </c>
      <c r="B388" s="1628"/>
      <c r="C388" s="1628"/>
      <c r="D388" s="1628"/>
      <c r="E388" s="1628"/>
      <c r="F388" s="1631"/>
    </row>
    <row r="389" spans="1:8" ht="22.5" customHeight="1">
      <c r="A389" s="485" t="s">
        <v>559</v>
      </c>
      <c r="B389" s="543">
        <v>100</v>
      </c>
      <c r="C389" s="543">
        <v>100</v>
      </c>
      <c r="D389" s="543">
        <v>99</v>
      </c>
      <c r="E389" s="543">
        <v>99</v>
      </c>
      <c r="F389" s="733" t="s">
        <v>170</v>
      </c>
    </row>
    <row r="390" spans="1:8" ht="22.5" customHeight="1">
      <c r="A390" s="495" t="s">
        <v>797</v>
      </c>
      <c r="B390" s="542">
        <v>100</v>
      </c>
      <c r="C390" s="542">
        <v>100</v>
      </c>
      <c r="D390" s="542">
        <v>99</v>
      </c>
      <c r="E390" s="542">
        <v>99</v>
      </c>
      <c r="F390" s="735" t="s">
        <v>798</v>
      </c>
    </row>
    <row r="391" spans="1:8" ht="22.5" customHeight="1">
      <c r="A391" s="1618" t="s">
        <v>2447</v>
      </c>
      <c r="B391" s="1619"/>
      <c r="C391" s="1619"/>
      <c r="D391" s="1619"/>
      <c r="E391" s="1619"/>
      <c r="F391" s="1620"/>
    </row>
    <row r="392" spans="1:8" ht="22.5" customHeight="1">
      <c r="A392" s="485" t="s">
        <v>58</v>
      </c>
      <c r="B392" s="496">
        <v>203</v>
      </c>
      <c r="C392" s="496">
        <v>138</v>
      </c>
      <c r="D392" s="496">
        <v>196</v>
      </c>
      <c r="E392" s="496">
        <v>135</v>
      </c>
      <c r="F392" s="729" t="s">
        <v>1626</v>
      </c>
    </row>
    <row r="393" spans="1:8" ht="22.5" customHeight="1">
      <c r="A393" s="1618" t="s">
        <v>2431</v>
      </c>
      <c r="B393" s="1619"/>
      <c r="C393" s="1619"/>
      <c r="D393" s="1619"/>
      <c r="E393" s="1619"/>
      <c r="F393" s="1620"/>
    </row>
    <row r="394" spans="1:8" ht="22.5" customHeight="1">
      <c r="A394" s="485" t="s">
        <v>559</v>
      </c>
      <c r="B394" s="486">
        <v>203</v>
      </c>
      <c r="C394" s="486">
        <v>138</v>
      </c>
      <c r="D394" s="486">
        <v>196</v>
      </c>
      <c r="E394" s="486">
        <v>135</v>
      </c>
      <c r="F394" s="733" t="s">
        <v>170</v>
      </c>
    </row>
    <row r="395" spans="1:8" ht="22.5" customHeight="1">
      <c r="A395" s="488" t="s">
        <v>799</v>
      </c>
      <c r="B395" s="218">
        <v>25</v>
      </c>
      <c r="C395" s="218">
        <v>20</v>
      </c>
      <c r="D395" s="491">
        <v>25</v>
      </c>
      <c r="E395" s="491">
        <v>20</v>
      </c>
      <c r="F395" s="731" t="s">
        <v>578</v>
      </c>
    </row>
    <row r="396" spans="1:8" ht="22.5" customHeight="1">
      <c r="A396" s="488" t="s">
        <v>742</v>
      </c>
      <c r="B396" s="218">
        <v>112</v>
      </c>
      <c r="C396" s="218">
        <v>78</v>
      </c>
      <c r="D396" s="491">
        <v>106</v>
      </c>
      <c r="E396" s="491">
        <v>75</v>
      </c>
      <c r="F396" s="731" t="s">
        <v>743</v>
      </c>
    </row>
    <row r="397" spans="1:8" ht="22.5" customHeight="1">
      <c r="A397" s="495" t="s">
        <v>800</v>
      </c>
      <c r="B397" s="218">
        <v>32</v>
      </c>
      <c r="C397" s="218">
        <v>32</v>
      </c>
      <c r="D397" s="491">
        <v>32</v>
      </c>
      <c r="E397" s="491">
        <v>32</v>
      </c>
      <c r="F397" s="735" t="s">
        <v>801</v>
      </c>
    </row>
    <row r="398" spans="1:8" ht="22.5" customHeight="1">
      <c r="A398" s="488" t="s">
        <v>762</v>
      </c>
      <c r="B398" s="218">
        <v>34</v>
      </c>
      <c r="C398" s="218">
        <v>8</v>
      </c>
      <c r="D398" s="491">
        <v>33</v>
      </c>
      <c r="E398" s="491">
        <v>8</v>
      </c>
      <c r="F398" s="735" t="s">
        <v>745</v>
      </c>
    </row>
    <row r="399" spans="1:8" ht="22.5" customHeight="1">
      <c r="A399" s="1618" t="s">
        <v>2448</v>
      </c>
      <c r="B399" s="1619"/>
      <c r="C399" s="1619"/>
      <c r="D399" s="1619"/>
      <c r="E399" s="1619"/>
      <c r="F399" s="1620"/>
    </row>
    <row r="400" spans="1:8" ht="22.5" customHeight="1">
      <c r="A400" s="485" t="s">
        <v>58</v>
      </c>
      <c r="B400" s="486">
        <v>416</v>
      </c>
      <c r="C400" s="486">
        <v>285</v>
      </c>
      <c r="D400" s="486">
        <v>416</v>
      </c>
      <c r="E400" s="486">
        <v>285</v>
      </c>
      <c r="F400" s="729" t="s">
        <v>1626</v>
      </c>
    </row>
    <row r="401" spans="1:6" ht="22.5" customHeight="1">
      <c r="A401" s="1618" t="s">
        <v>2436</v>
      </c>
      <c r="B401" s="1619"/>
      <c r="C401" s="1619"/>
      <c r="D401" s="1619"/>
      <c r="E401" s="1619"/>
      <c r="F401" s="1620"/>
    </row>
    <row r="402" spans="1:6" ht="22.5" customHeight="1">
      <c r="A402" s="485" t="s">
        <v>559</v>
      </c>
      <c r="B402" s="486">
        <v>354</v>
      </c>
      <c r="C402" s="486">
        <v>235</v>
      </c>
      <c r="D402" s="486">
        <v>354</v>
      </c>
      <c r="E402" s="486">
        <v>235</v>
      </c>
      <c r="F402" s="733" t="s">
        <v>170</v>
      </c>
    </row>
    <row r="403" spans="1:6" ht="22.5" customHeight="1">
      <c r="A403" s="488" t="s">
        <v>1607</v>
      </c>
      <c r="B403" s="357">
        <v>77</v>
      </c>
      <c r="C403" s="357">
        <v>48</v>
      </c>
      <c r="D403" s="357">
        <v>77</v>
      </c>
      <c r="E403" s="357">
        <v>48</v>
      </c>
      <c r="F403" s="731" t="s">
        <v>1616</v>
      </c>
    </row>
    <row r="404" spans="1:6" ht="22.5" customHeight="1">
      <c r="A404" s="488" t="s">
        <v>802</v>
      </c>
      <c r="B404" s="357">
        <v>28</v>
      </c>
      <c r="C404" s="357">
        <v>19</v>
      </c>
      <c r="D404" s="357">
        <v>28</v>
      </c>
      <c r="E404" s="357">
        <v>19</v>
      </c>
      <c r="F404" s="731" t="s">
        <v>2090</v>
      </c>
    </row>
    <row r="405" spans="1:6" ht="22.5" customHeight="1">
      <c r="A405" s="488" t="s">
        <v>787</v>
      </c>
      <c r="B405" s="357">
        <v>51</v>
      </c>
      <c r="C405" s="357">
        <v>43</v>
      </c>
      <c r="D405" s="357">
        <v>51</v>
      </c>
      <c r="E405" s="357">
        <v>43</v>
      </c>
      <c r="F405" s="731" t="s">
        <v>788</v>
      </c>
    </row>
    <row r="406" spans="1:6" ht="22.5" customHeight="1">
      <c r="A406" s="488" t="s">
        <v>1772</v>
      </c>
      <c r="B406" s="357">
        <v>56</v>
      </c>
      <c r="C406" s="357">
        <v>41</v>
      </c>
      <c r="D406" s="357">
        <v>56</v>
      </c>
      <c r="E406" s="357">
        <v>41</v>
      </c>
      <c r="F406" s="731" t="s">
        <v>2091</v>
      </c>
    </row>
    <row r="407" spans="1:6" ht="22.5" customHeight="1">
      <c r="A407" s="488" t="s">
        <v>799</v>
      </c>
      <c r="B407" s="357">
        <v>52</v>
      </c>
      <c r="C407" s="357">
        <v>38</v>
      </c>
      <c r="D407" s="357">
        <v>52</v>
      </c>
      <c r="E407" s="357">
        <v>38</v>
      </c>
      <c r="F407" s="731" t="s">
        <v>803</v>
      </c>
    </row>
    <row r="408" spans="1:6" ht="22.5" customHeight="1">
      <c r="A408" s="488" t="s">
        <v>606</v>
      </c>
      <c r="B408" s="357">
        <v>39</v>
      </c>
      <c r="C408" s="357">
        <v>35</v>
      </c>
      <c r="D408" s="357">
        <v>39</v>
      </c>
      <c r="E408" s="357">
        <v>35</v>
      </c>
      <c r="F408" s="731" t="s">
        <v>607</v>
      </c>
    </row>
    <row r="409" spans="1:6" ht="22.5" customHeight="1">
      <c r="A409" s="488" t="s">
        <v>723</v>
      </c>
      <c r="B409" s="357">
        <v>51</v>
      </c>
      <c r="C409" s="357">
        <v>11</v>
      </c>
      <c r="D409" s="357">
        <v>51</v>
      </c>
      <c r="E409" s="357">
        <v>11</v>
      </c>
      <c r="F409" s="731" t="s">
        <v>804</v>
      </c>
    </row>
    <row r="410" spans="1:6" ht="22.5" customHeight="1">
      <c r="A410" s="1618" t="s">
        <v>2435</v>
      </c>
      <c r="B410" s="1619"/>
      <c r="C410" s="1619"/>
      <c r="D410" s="1619"/>
      <c r="E410" s="1619"/>
      <c r="F410" s="1620"/>
    </row>
    <row r="411" spans="1:6" ht="22.5" customHeight="1">
      <c r="A411" s="485" t="s">
        <v>559</v>
      </c>
      <c r="B411" s="486">
        <v>62</v>
      </c>
      <c r="C411" s="486">
        <v>50</v>
      </c>
      <c r="D411" s="486">
        <v>62</v>
      </c>
      <c r="E411" s="486">
        <v>50</v>
      </c>
      <c r="F411" s="733" t="s">
        <v>170</v>
      </c>
    </row>
    <row r="412" spans="1:6" ht="22.5" customHeight="1">
      <c r="A412" s="488" t="s">
        <v>1607</v>
      </c>
      <c r="B412" s="357">
        <v>10</v>
      </c>
      <c r="C412" s="357">
        <v>6</v>
      </c>
      <c r="D412" s="357">
        <v>10</v>
      </c>
      <c r="E412" s="357">
        <v>6</v>
      </c>
      <c r="F412" s="731" t="s">
        <v>1616</v>
      </c>
    </row>
    <row r="413" spans="1:6" ht="22.5" customHeight="1">
      <c r="A413" s="488" t="s">
        <v>606</v>
      </c>
      <c r="B413" s="357">
        <v>52</v>
      </c>
      <c r="C413" s="357">
        <v>44</v>
      </c>
      <c r="D413" s="357">
        <v>52</v>
      </c>
      <c r="E413" s="357">
        <v>44</v>
      </c>
      <c r="F413" s="731" t="s">
        <v>607</v>
      </c>
    </row>
    <row r="414" spans="1:6" ht="22.5" customHeight="1">
      <c r="A414" s="1618" t="s">
        <v>2449</v>
      </c>
      <c r="B414" s="1619"/>
      <c r="C414" s="1619"/>
      <c r="D414" s="1619"/>
      <c r="E414" s="1619"/>
      <c r="F414" s="1620"/>
    </row>
    <row r="415" spans="1:6" ht="22.5" customHeight="1">
      <c r="A415" s="485" t="s">
        <v>58</v>
      </c>
      <c r="B415" s="496">
        <v>67</v>
      </c>
      <c r="C415" s="496">
        <v>57</v>
      </c>
      <c r="D415" s="496">
        <v>67</v>
      </c>
      <c r="E415" s="496">
        <v>57</v>
      </c>
      <c r="F415" s="729" t="s">
        <v>1626</v>
      </c>
    </row>
    <row r="416" spans="1:6" ht="27" customHeight="1">
      <c r="A416" s="1618" t="s">
        <v>2436</v>
      </c>
      <c r="B416" s="1619"/>
      <c r="C416" s="1619"/>
      <c r="D416" s="1619"/>
      <c r="E416" s="1619"/>
      <c r="F416" s="1620"/>
    </row>
    <row r="417" spans="1:6" ht="22.5" customHeight="1">
      <c r="A417" s="485" t="s">
        <v>559</v>
      </c>
      <c r="B417" s="486">
        <v>67</v>
      </c>
      <c r="C417" s="486">
        <v>57</v>
      </c>
      <c r="D417" s="486">
        <v>67</v>
      </c>
      <c r="E417" s="486">
        <v>57</v>
      </c>
      <c r="F417" s="733" t="s">
        <v>170</v>
      </c>
    </row>
    <row r="418" spans="1:6" ht="22.5" customHeight="1">
      <c r="A418" s="488" t="s">
        <v>560</v>
      </c>
      <c r="B418" s="218">
        <v>33</v>
      </c>
      <c r="C418" s="542">
        <v>25</v>
      </c>
      <c r="D418" s="542">
        <v>33</v>
      </c>
      <c r="E418" s="542">
        <v>25</v>
      </c>
      <c r="F418" s="731" t="s">
        <v>561</v>
      </c>
    </row>
    <row r="419" spans="1:6" ht="22.5" customHeight="1">
      <c r="A419" s="498" t="s">
        <v>741</v>
      </c>
      <c r="B419" s="218">
        <v>34</v>
      </c>
      <c r="C419" s="542">
        <v>32</v>
      </c>
      <c r="D419" s="542">
        <v>34</v>
      </c>
      <c r="E419" s="542">
        <v>32</v>
      </c>
      <c r="F419" s="731" t="s">
        <v>642</v>
      </c>
    </row>
    <row r="420" spans="1:6" ht="22.5" customHeight="1">
      <c r="A420" s="1621" t="s">
        <v>2450</v>
      </c>
      <c r="B420" s="1622"/>
      <c r="C420" s="1622"/>
      <c r="D420" s="1622"/>
      <c r="E420" s="1622"/>
      <c r="F420" s="1623"/>
    </row>
    <row r="421" spans="1:6" ht="24.75" customHeight="1">
      <c r="A421" s="497" t="s">
        <v>58</v>
      </c>
      <c r="B421" s="486">
        <v>61</v>
      </c>
      <c r="C421" s="486">
        <v>43</v>
      </c>
      <c r="D421" s="486">
        <v>61</v>
      </c>
      <c r="E421" s="486">
        <v>43</v>
      </c>
      <c r="F421" s="729" t="s">
        <v>1626</v>
      </c>
    </row>
    <row r="422" spans="1:6" ht="22.5" customHeight="1">
      <c r="A422" s="1624" t="s">
        <v>2451</v>
      </c>
      <c r="B422" s="1625"/>
      <c r="C422" s="1625"/>
      <c r="D422" s="1625"/>
      <c r="E422" s="1625"/>
      <c r="F422" s="1626"/>
    </row>
    <row r="423" spans="1:6" ht="22.5" customHeight="1">
      <c r="A423" s="497" t="s">
        <v>559</v>
      </c>
      <c r="B423" s="486">
        <v>40</v>
      </c>
      <c r="C423" s="486">
        <v>26</v>
      </c>
      <c r="D423" s="486">
        <v>40</v>
      </c>
      <c r="E423" s="486">
        <v>26</v>
      </c>
      <c r="F423" s="729" t="s">
        <v>170</v>
      </c>
    </row>
    <row r="424" spans="1:6" ht="22.5" customHeight="1">
      <c r="A424" s="498" t="s">
        <v>741</v>
      </c>
      <c r="B424" s="542">
        <v>21</v>
      </c>
      <c r="C424" s="542">
        <v>15</v>
      </c>
      <c r="D424" s="542">
        <v>21</v>
      </c>
      <c r="E424" s="542">
        <v>15</v>
      </c>
      <c r="F424" s="731" t="s">
        <v>642</v>
      </c>
    </row>
    <row r="425" spans="1:6" ht="22.5" customHeight="1">
      <c r="A425" s="498" t="s">
        <v>687</v>
      </c>
      <c r="B425" s="542">
        <v>19</v>
      </c>
      <c r="C425" s="542">
        <v>11</v>
      </c>
      <c r="D425" s="542">
        <v>19</v>
      </c>
      <c r="E425" s="542">
        <v>11</v>
      </c>
      <c r="F425" s="731" t="s">
        <v>664</v>
      </c>
    </row>
    <row r="426" spans="1:6" ht="22.5" customHeight="1">
      <c r="A426" s="1627" t="s">
        <v>2452</v>
      </c>
      <c r="B426" s="1628"/>
      <c r="C426" s="1628"/>
      <c r="D426" s="1628"/>
      <c r="E426" s="1628"/>
      <c r="F426" s="1629"/>
    </row>
    <row r="427" spans="1:6" ht="22.5" customHeight="1">
      <c r="A427" s="499" t="s">
        <v>559</v>
      </c>
      <c r="B427" s="543">
        <v>21</v>
      </c>
      <c r="C427" s="543">
        <v>17</v>
      </c>
      <c r="D427" s="543">
        <v>21</v>
      </c>
      <c r="E427" s="543">
        <v>17</v>
      </c>
      <c r="F427" s="737" t="s">
        <v>170</v>
      </c>
    </row>
    <row r="428" spans="1:6" ht="22.5" customHeight="1">
      <c r="A428" s="500" t="s">
        <v>741</v>
      </c>
      <c r="B428" s="542">
        <v>21</v>
      </c>
      <c r="C428" s="542">
        <v>17</v>
      </c>
      <c r="D428" s="542">
        <v>21</v>
      </c>
      <c r="E428" s="542">
        <v>17</v>
      </c>
      <c r="F428" s="738" t="s">
        <v>642</v>
      </c>
    </row>
    <row r="429" spans="1:6" ht="22.5" customHeight="1">
      <c r="A429" s="1618" t="s">
        <v>2453</v>
      </c>
      <c r="B429" s="1619"/>
      <c r="C429" s="1619"/>
      <c r="D429" s="1619"/>
      <c r="E429" s="1619"/>
      <c r="F429" s="1620"/>
    </row>
    <row r="430" spans="1:6" ht="22.5" customHeight="1">
      <c r="A430" s="485" t="s">
        <v>58</v>
      </c>
      <c r="B430" s="486">
        <v>276</v>
      </c>
      <c r="C430" s="486">
        <v>155</v>
      </c>
      <c r="D430" s="486">
        <v>276</v>
      </c>
      <c r="E430" s="486">
        <v>155</v>
      </c>
      <c r="F430" s="729" t="s">
        <v>1626</v>
      </c>
    </row>
    <row r="431" spans="1:6" ht="27" customHeight="1">
      <c r="A431" s="1618" t="s">
        <v>2436</v>
      </c>
      <c r="B431" s="1619"/>
      <c r="C431" s="1619"/>
      <c r="D431" s="1619"/>
      <c r="E431" s="1619"/>
      <c r="F431" s="1620"/>
    </row>
    <row r="432" spans="1:6" ht="22.5" customHeight="1">
      <c r="A432" s="485" t="s">
        <v>559</v>
      </c>
      <c r="B432" s="486">
        <v>201</v>
      </c>
      <c r="C432" s="486">
        <v>102</v>
      </c>
      <c r="D432" s="486">
        <v>201</v>
      </c>
      <c r="E432" s="486">
        <v>102</v>
      </c>
      <c r="F432" s="733" t="s">
        <v>170</v>
      </c>
    </row>
    <row r="433" spans="1:6" ht="22.5" customHeight="1">
      <c r="A433" s="501" t="s">
        <v>725</v>
      </c>
      <c r="B433" s="218">
        <v>104</v>
      </c>
      <c r="C433" s="218">
        <v>74</v>
      </c>
      <c r="D433" s="542">
        <v>104</v>
      </c>
      <c r="E433" s="542">
        <v>74</v>
      </c>
      <c r="F433" s="736" t="s">
        <v>561</v>
      </c>
    </row>
    <row r="434" spans="1:6" ht="22.5" customHeight="1">
      <c r="A434" s="501" t="s">
        <v>627</v>
      </c>
      <c r="B434" s="218">
        <v>19</v>
      </c>
      <c r="C434" s="218">
        <v>12</v>
      </c>
      <c r="D434" s="542">
        <v>19</v>
      </c>
      <c r="E434" s="542">
        <v>12</v>
      </c>
      <c r="F434" s="736" t="s">
        <v>628</v>
      </c>
    </row>
    <row r="435" spans="1:6" ht="22.5" customHeight="1">
      <c r="A435" s="501" t="s">
        <v>723</v>
      </c>
      <c r="B435" s="218">
        <v>78</v>
      </c>
      <c r="C435" s="218">
        <v>16</v>
      </c>
      <c r="D435" s="542">
        <v>78</v>
      </c>
      <c r="E435" s="542">
        <v>16</v>
      </c>
      <c r="F435" s="736" t="s">
        <v>804</v>
      </c>
    </row>
    <row r="436" spans="1:6" ht="22.5" customHeight="1">
      <c r="A436" s="1618" t="s">
        <v>2435</v>
      </c>
      <c r="B436" s="1619"/>
      <c r="C436" s="1619"/>
      <c r="D436" s="1619"/>
      <c r="E436" s="1619"/>
      <c r="F436" s="1620"/>
    </row>
    <row r="437" spans="1:6" ht="25.5" customHeight="1">
      <c r="A437" s="485" t="s">
        <v>559</v>
      </c>
      <c r="B437" s="486">
        <v>75</v>
      </c>
      <c r="C437" s="486">
        <v>53</v>
      </c>
      <c r="D437" s="486">
        <v>75</v>
      </c>
      <c r="E437" s="486">
        <v>53</v>
      </c>
      <c r="F437" s="733" t="s">
        <v>170</v>
      </c>
    </row>
    <row r="438" spans="1:6" ht="22.5" customHeight="1">
      <c r="A438" s="488" t="s">
        <v>560</v>
      </c>
      <c r="B438" s="542">
        <v>59</v>
      </c>
      <c r="C438" s="542">
        <v>51</v>
      </c>
      <c r="D438" s="542">
        <v>59</v>
      </c>
      <c r="E438" s="542">
        <v>51</v>
      </c>
      <c r="F438" s="736" t="s">
        <v>561</v>
      </c>
    </row>
    <row r="439" spans="1:6" ht="22.5" customHeight="1">
      <c r="A439" s="501" t="s">
        <v>723</v>
      </c>
      <c r="B439" s="542">
        <v>16</v>
      </c>
      <c r="C439" s="542">
        <v>2</v>
      </c>
      <c r="D439" s="542">
        <v>16</v>
      </c>
      <c r="E439" s="542">
        <v>2</v>
      </c>
      <c r="F439" s="736" t="s">
        <v>804</v>
      </c>
    </row>
    <row r="440" spans="1:6" ht="22.5" customHeight="1">
      <c r="A440" s="1618" t="s">
        <v>2454</v>
      </c>
      <c r="B440" s="1619"/>
      <c r="C440" s="1619"/>
      <c r="D440" s="1619"/>
      <c r="E440" s="1619"/>
      <c r="F440" s="1620"/>
    </row>
    <row r="441" spans="1:6" ht="22.5" customHeight="1">
      <c r="A441" s="485" t="s">
        <v>58</v>
      </c>
      <c r="B441" s="496">
        <v>38</v>
      </c>
      <c r="C441" s="496">
        <v>36</v>
      </c>
      <c r="D441" s="496">
        <v>38</v>
      </c>
      <c r="E441" s="496">
        <v>36</v>
      </c>
      <c r="F441" s="729" t="s">
        <v>1626</v>
      </c>
    </row>
    <row r="442" spans="1:6" ht="27.75" customHeight="1">
      <c r="A442" s="1618" t="s">
        <v>2436</v>
      </c>
      <c r="B442" s="1619"/>
      <c r="C442" s="1619"/>
      <c r="D442" s="1619"/>
      <c r="E442" s="1619"/>
      <c r="F442" s="1620"/>
    </row>
    <row r="443" spans="1:6" ht="22.5" customHeight="1">
      <c r="A443" s="485" t="s">
        <v>559</v>
      </c>
      <c r="B443" s="543">
        <v>38</v>
      </c>
      <c r="C443" s="543">
        <v>36</v>
      </c>
      <c r="D443" s="543">
        <v>38</v>
      </c>
      <c r="E443" s="543">
        <v>36</v>
      </c>
      <c r="F443" s="733" t="s">
        <v>170</v>
      </c>
    </row>
    <row r="444" spans="1:6" ht="22.5" customHeight="1">
      <c r="A444" s="488" t="s">
        <v>741</v>
      </c>
      <c r="B444" s="542">
        <v>38</v>
      </c>
      <c r="C444" s="542">
        <v>36</v>
      </c>
      <c r="D444" s="542">
        <v>38</v>
      </c>
      <c r="E444" s="542">
        <v>36</v>
      </c>
      <c r="F444" s="731" t="s">
        <v>642</v>
      </c>
    </row>
    <row r="445" spans="1:6" ht="22.5" customHeight="1">
      <c r="A445" s="1618" t="s">
        <v>2455</v>
      </c>
      <c r="B445" s="1619"/>
      <c r="C445" s="1619"/>
      <c r="D445" s="1619"/>
      <c r="E445" s="1619"/>
      <c r="F445" s="1620"/>
    </row>
    <row r="446" spans="1:6" ht="22.5" customHeight="1">
      <c r="A446" s="485" t="s">
        <v>58</v>
      </c>
      <c r="B446" s="496">
        <v>57</v>
      </c>
      <c r="C446" s="496">
        <v>35</v>
      </c>
      <c r="D446" s="219">
        <v>54</v>
      </c>
      <c r="E446" s="219">
        <v>33</v>
      </c>
      <c r="F446" s="729" t="s">
        <v>1626</v>
      </c>
    </row>
    <row r="447" spans="1:6" ht="27.75" customHeight="1">
      <c r="A447" s="1618" t="s">
        <v>2436</v>
      </c>
      <c r="B447" s="1619"/>
      <c r="C447" s="1619"/>
      <c r="D447" s="1619"/>
      <c r="E447" s="1619"/>
      <c r="F447" s="1620"/>
    </row>
    <row r="448" spans="1:6" ht="22.5" customHeight="1">
      <c r="A448" s="485" t="s">
        <v>559</v>
      </c>
      <c r="B448" s="543">
        <v>57</v>
      </c>
      <c r="C448" s="543">
        <v>35</v>
      </c>
      <c r="D448" s="543">
        <v>54</v>
      </c>
      <c r="E448" s="543">
        <v>33</v>
      </c>
      <c r="F448" s="733" t="s">
        <v>170</v>
      </c>
    </row>
    <row r="449" spans="1:6" ht="22.5" customHeight="1">
      <c r="A449" s="488" t="s">
        <v>686</v>
      </c>
      <c r="B449" s="542">
        <v>57</v>
      </c>
      <c r="C449" s="542">
        <v>35</v>
      </c>
      <c r="D449" s="542">
        <v>54</v>
      </c>
      <c r="E449" s="542">
        <v>33</v>
      </c>
      <c r="F449" s="731" t="s">
        <v>658</v>
      </c>
    </row>
    <row r="450" spans="1:6" ht="22.5" customHeight="1">
      <c r="A450" s="1618" t="s">
        <v>2456</v>
      </c>
      <c r="B450" s="1619"/>
      <c r="C450" s="1619"/>
      <c r="D450" s="1619"/>
      <c r="E450" s="1619"/>
      <c r="F450" s="1620"/>
    </row>
    <row r="451" spans="1:6" ht="22.5" customHeight="1">
      <c r="A451" s="485" t="s">
        <v>58</v>
      </c>
      <c r="B451" s="486">
        <v>399</v>
      </c>
      <c r="C451" s="486">
        <v>339</v>
      </c>
      <c r="D451" s="486">
        <v>399</v>
      </c>
      <c r="E451" s="486">
        <v>339</v>
      </c>
      <c r="F451" s="729" t="s">
        <v>1626</v>
      </c>
    </row>
    <row r="452" spans="1:6" ht="22.5" customHeight="1">
      <c r="A452" s="1618" t="s">
        <v>2436</v>
      </c>
      <c r="B452" s="1619"/>
      <c r="C452" s="1619"/>
      <c r="D452" s="1619"/>
      <c r="E452" s="1619"/>
      <c r="F452" s="1620"/>
    </row>
    <row r="453" spans="1:6" ht="22.5" customHeight="1">
      <c r="A453" s="485" t="s">
        <v>559</v>
      </c>
      <c r="B453" s="486">
        <v>244</v>
      </c>
      <c r="C453" s="486">
        <v>195</v>
      </c>
      <c r="D453" s="486">
        <v>244</v>
      </c>
      <c r="E453" s="486">
        <v>195</v>
      </c>
      <c r="F453" s="733" t="s">
        <v>170</v>
      </c>
    </row>
    <row r="454" spans="1:6" ht="22.5" customHeight="1">
      <c r="A454" s="488" t="s">
        <v>575</v>
      </c>
      <c r="B454" s="218">
        <v>26</v>
      </c>
      <c r="C454" s="218">
        <v>16</v>
      </c>
      <c r="D454" s="491">
        <v>26</v>
      </c>
      <c r="E454" s="491">
        <v>16</v>
      </c>
      <c r="F454" s="731" t="s">
        <v>576</v>
      </c>
    </row>
    <row r="455" spans="1:6" ht="26.25" customHeight="1">
      <c r="A455" s="488" t="s">
        <v>581</v>
      </c>
      <c r="B455" s="218">
        <v>135</v>
      </c>
      <c r="C455" s="218">
        <v>99</v>
      </c>
      <c r="D455" s="491">
        <v>135</v>
      </c>
      <c r="E455" s="491">
        <v>99</v>
      </c>
      <c r="F455" s="731" t="s">
        <v>582</v>
      </c>
    </row>
    <row r="456" spans="1:6" ht="22.5" customHeight="1">
      <c r="A456" s="489" t="s">
        <v>585</v>
      </c>
      <c r="B456" s="218">
        <v>65</v>
      </c>
      <c r="C456" s="218">
        <v>39</v>
      </c>
      <c r="D456" s="491">
        <v>65</v>
      </c>
      <c r="E456" s="491">
        <v>39</v>
      </c>
      <c r="F456" s="732" t="s">
        <v>586</v>
      </c>
    </row>
    <row r="457" spans="1:6" ht="22.5" customHeight="1">
      <c r="A457" s="489" t="s">
        <v>587</v>
      </c>
      <c r="B457" s="218">
        <v>15</v>
      </c>
      <c r="C457" s="218">
        <v>15</v>
      </c>
      <c r="D457" s="491">
        <v>15</v>
      </c>
      <c r="E457" s="491">
        <v>15</v>
      </c>
      <c r="F457" s="732" t="s">
        <v>588</v>
      </c>
    </row>
    <row r="458" spans="1:6" ht="22.5" customHeight="1">
      <c r="A458" s="489" t="s">
        <v>805</v>
      </c>
      <c r="B458" s="218">
        <v>37</v>
      </c>
      <c r="C458" s="218">
        <v>31</v>
      </c>
      <c r="D458" s="491">
        <v>37</v>
      </c>
      <c r="E458" s="491">
        <v>31</v>
      </c>
      <c r="F458" s="732" t="s">
        <v>806</v>
      </c>
    </row>
    <row r="459" spans="1:6" ht="22.5" customHeight="1">
      <c r="A459" s="489" t="s">
        <v>1924</v>
      </c>
      <c r="B459" s="218">
        <v>7</v>
      </c>
      <c r="C459" s="218">
        <v>4</v>
      </c>
      <c r="D459" s="491">
        <v>7</v>
      </c>
      <c r="E459" s="491">
        <v>4</v>
      </c>
      <c r="F459" s="732" t="s">
        <v>1925</v>
      </c>
    </row>
    <row r="460" spans="1:6" ht="20.25" customHeight="1">
      <c r="A460" s="489" t="s">
        <v>808</v>
      </c>
      <c r="B460" s="218">
        <v>11</v>
      </c>
      <c r="C460" s="218">
        <v>10</v>
      </c>
      <c r="D460" s="491">
        <v>11</v>
      </c>
      <c r="E460" s="491">
        <v>10</v>
      </c>
      <c r="F460" s="732" t="s">
        <v>809</v>
      </c>
    </row>
    <row r="461" spans="1:6" ht="20.25" customHeight="1">
      <c r="A461" s="501" t="s">
        <v>741</v>
      </c>
      <c r="B461" s="218">
        <v>83</v>
      </c>
      <c r="C461" s="218">
        <v>80</v>
      </c>
      <c r="D461" s="491">
        <v>83</v>
      </c>
      <c r="E461" s="491">
        <v>80</v>
      </c>
      <c r="F461" s="736" t="s">
        <v>642</v>
      </c>
    </row>
    <row r="462" spans="1:6" ht="22.5" customHeight="1">
      <c r="A462" s="1618" t="s">
        <v>2435</v>
      </c>
      <c r="B462" s="1619"/>
      <c r="C462" s="1619"/>
      <c r="D462" s="1619"/>
      <c r="E462" s="1619"/>
      <c r="F462" s="1620"/>
    </row>
    <row r="463" spans="1:6" ht="22.5" customHeight="1">
      <c r="A463" s="485" t="s">
        <v>559</v>
      </c>
      <c r="B463" s="486">
        <v>155</v>
      </c>
      <c r="C463" s="486">
        <v>144</v>
      </c>
      <c r="D463" s="486">
        <v>155</v>
      </c>
      <c r="E463" s="486">
        <v>144</v>
      </c>
      <c r="F463" s="733" t="s">
        <v>170</v>
      </c>
    </row>
    <row r="464" spans="1:6" ht="22.5" customHeight="1">
      <c r="A464" s="488" t="s">
        <v>581</v>
      </c>
      <c r="B464" s="542">
        <v>50</v>
      </c>
      <c r="C464" s="542">
        <v>42</v>
      </c>
      <c r="D464" s="542">
        <v>50</v>
      </c>
      <c r="E464" s="542">
        <v>42</v>
      </c>
      <c r="F464" s="731" t="s">
        <v>582</v>
      </c>
    </row>
    <row r="465" spans="1:6" ht="22.5" customHeight="1">
      <c r="A465" s="495" t="s">
        <v>741</v>
      </c>
      <c r="B465" s="542">
        <v>105</v>
      </c>
      <c r="C465" s="542">
        <v>102</v>
      </c>
      <c r="D465" s="542">
        <v>105</v>
      </c>
      <c r="E465" s="542">
        <v>102</v>
      </c>
      <c r="F465" s="735" t="s">
        <v>642</v>
      </c>
    </row>
    <row r="466" spans="1:6" ht="24.95" customHeight="1">
      <c r="A466" s="1618" t="s">
        <v>2457</v>
      </c>
      <c r="B466" s="1619"/>
      <c r="C466" s="1619"/>
      <c r="D466" s="1619"/>
      <c r="E466" s="1619"/>
      <c r="F466" s="1620"/>
    </row>
    <row r="467" spans="1:6" ht="29.25" customHeight="1">
      <c r="A467" s="485" t="s">
        <v>58</v>
      </c>
      <c r="B467" s="486">
        <v>1704</v>
      </c>
      <c r="C467" s="486">
        <v>611</v>
      </c>
      <c r="D467" s="486">
        <v>1041</v>
      </c>
      <c r="E467" s="486">
        <v>459</v>
      </c>
      <c r="F467" s="729" t="s">
        <v>1626</v>
      </c>
    </row>
    <row r="468" spans="1:6" ht="35.1" customHeight="1">
      <c r="A468" s="1618" t="s">
        <v>2436</v>
      </c>
      <c r="B468" s="1619"/>
      <c r="C468" s="1619"/>
      <c r="D468" s="1619"/>
      <c r="E468" s="1619"/>
      <c r="F468" s="1620"/>
    </row>
    <row r="469" spans="1:6" ht="22.5" customHeight="1">
      <c r="A469" s="485" t="s">
        <v>559</v>
      </c>
      <c r="B469" s="486">
        <v>1327</v>
      </c>
      <c r="C469" s="218">
        <v>407</v>
      </c>
      <c r="D469" s="358">
        <v>714</v>
      </c>
      <c r="E469" s="358">
        <v>275</v>
      </c>
      <c r="F469" s="733" t="s">
        <v>170</v>
      </c>
    </row>
    <row r="470" spans="1:6" ht="22.5" customHeight="1">
      <c r="A470" s="1618" t="s">
        <v>2435</v>
      </c>
      <c r="B470" s="1619"/>
      <c r="C470" s="1619"/>
      <c r="D470" s="1619"/>
      <c r="E470" s="1619"/>
      <c r="F470" s="1620"/>
    </row>
    <row r="471" spans="1:6" ht="22.5" customHeight="1">
      <c r="A471" s="485" t="s">
        <v>559</v>
      </c>
      <c r="B471" s="486">
        <v>377</v>
      </c>
      <c r="C471" s="486">
        <v>204</v>
      </c>
      <c r="D471" s="486">
        <v>327</v>
      </c>
      <c r="E471" s="486">
        <v>184</v>
      </c>
      <c r="F471" s="733" t="s">
        <v>170</v>
      </c>
    </row>
    <row r="472" spans="1:6" ht="15" customHeight="1">
      <c r="A472" s="933"/>
      <c r="B472" s="934"/>
      <c r="C472" s="934"/>
      <c r="D472" s="934"/>
      <c r="E472" s="934"/>
      <c r="F472" s="935"/>
    </row>
    <row r="473" spans="1:6" ht="16.5" customHeight="1">
      <c r="A473" s="1361" t="s">
        <v>3600</v>
      </c>
      <c r="B473" s="934"/>
      <c r="C473" s="934"/>
      <c r="D473" s="934"/>
      <c r="E473" s="934"/>
      <c r="F473" s="935"/>
    </row>
    <row r="474" spans="1:6" ht="15" customHeight="1">
      <c r="A474" s="633" t="s">
        <v>3601</v>
      </c>
      <c r="B474" s="934"/>
      <c r="C474" s="934"/>
      <c r="D474" s="934"/>
      <c r="E474" s="934"/>
      <c r="F474" s="935"/>
    </row>
    <row r="476" spans="1:6">
      <c r="A476" s="466" t="s">
        <v>1944</v>
      </c>
      <c r="B476" s="581"/>
      <c r="C476" s="581"/>
      <c r="D476" s="581"/>
      <c r="E476" s="581"/>
      <c r="F476" s="581"/>
    </row>
    <row r="477" spans="1:6">
      <c r="A477" s="466" t="s">
        <v>1945</v>
      </c>
      <c r="B477" s="581"/>
      <c r="C477" s="581"/>
      <c r="D477" s="581"/>
      <c r="E477" s="581"/>
      <c r="F477" s="581"/>
    </row>
    <row r="478" spans="1:6">
      <c r="A478" s="633" t="s">
        <v>1946</v>
      </c>
    </row>
    <row r="479" spans="1:6">
      <c r="A479" s="633" t="s">
        <v>1947</v>
      </c>
    </row>
  </sheetData>
  <mergeCells count="63">
    <mergeCell ref="A468:F468"/>
    <mergeCell ref="A470:F470"/>
    <mergeCell ref="A440:F440"/>
    <mergeCell ref="A442:F442"/>
    <mergeCell ref="A445:F445"/>
    <mergeCell ref="A452:F452"/>
    <mergeCell ref="A462:F462"/>
    <mergeCell ref="A466:F466"/>
    <mergeCell ref="A383:F383"/>
    <mergeCell ref="A388:F388"/>
    <mergeCell ref="A391:F391"/>
    <mergeCell ref="A393:F393"/>
    <mergeCell ref="A399:F399"/>
    <mergeCell ref="A364:F364"/>
    <mergeCell ref="A366:F366"/>
    <mergeCell ref="A369:F369"/>
    <mergeCell ref="A374:F374"/>
    <mergeCell ref="A378:F378"/>
    <mergeCell ref="A328:F328"/>
    <mergeCell ref="A330:F330"/>
    <mergeCell ref="A338:F338"/>
    <mergeCell ref="A346:F346"/>
    <mergeCell ref="A348:F348"/>
    <mergeCell ref="A283:F283"/>
    <mergeCell ref="A292:F292"/>
    <mergeCell ref="A294:F294"/>
    <mergeCell ref="A304:F304"/>
    <mergeCell ref="A313:F313"/>
    <mergeCell ref="A215:F215"/>
    <mergeCell ref="A222:F222"/>
    <mergeCell ref="A224:F224"/>
    <mergeCell ref="A253:F253"/>
    <mergeCell ref="A265:F265"/>
    <mergeCell ref="A83:F83"/>
    <mergeCell ref="A132:F132"/>
    <mergeCell ref="A134:F134"/>
    <mergeCell ref="A168:F168"/>
    <mergeCell ref="A181:F181"/>
    <mergeCell ref="A381:F381"/>
    <mergeCell ref="A447:F447"/>
    <mergeCell ref="A450:F450"/>
    <mergeCell ref="A401:F401"/>
    <mergeCell ref="A8:G8"/>
    <mergeCell ref="A372:F372"/>
    <mergeCell ref="A10:F10"/>
    <mergeCell ref="A12:F12"/>
    <mergeCell ref="A183:F183"/>
    <mergeCell ref="A199:F199"/>
    <mergeCell ref="A191:F191"/>
    <mergeCell ref="A197:F197"/>
    <mergeCell ref="A267:F267"/>
    <mergeCell ref="A315:F315"/>
    <mergeCell ref="A322:F322"/>
    <mergeCell ref="A357:F357"/>
    <mergeCell ref="A410:F410"/>
    <mergeCell ref="A414:F414"/>
    <mergeCell ref="A416:F416"/>
    <mergeCell ref="A436:F436"/>
    <mergeCell ref="A429:F429"/>
    <mergeCell ref="A431:F431"/>
    <mergeCell ref="A420:F420"/>
    <mergeCell ref="A422:F422"/>
    <mergeCell ref="A426:F426"/>
  </mergeCells>
  <hyperlinks>
    <hyperlink ref="A1" location="'SPIS TABLIC'!A1" display="POWRÓT/BACK"/>
  </hyperlinks>
  <pageMargins left="0" right="0" top="0" bottom="0" header="0.31496062992125984" footer="0.31496062992125984"/>
  <pageSetup paperSize="9" scale="10" fitToHeight="0" orientation="landscape" r:id="rId1"/>
  <headerFooter>
    <oddHeader>&amp;CSzkoły wyższe i ich finanse
Higher education institutions and their finances</oddHeader>
  </headerFooter>
  <rowBreaks count="2" manualBreakCount="2">
    <brk id="31" max="16383" man="1"/>
    <brk id="46" max="16383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H19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40.85546875" style="593" customWidth="1"/>
    <col min="2" max="2" width="12" style="593" customWidth="1"/>
    <col min="3" max="3" width="11.85546875" style="593" customWidth="1"/>
    <col min="4" max="4" width="11.42578125" style="593" customWidth="1"/>
    <col min="5" max="6" width="11.85546875" style="593" customWidth="1"/>
    <col min="7" max="7" width="12.5703125" style="593" customWidth="1"/>
    <col min="8" max="8" width="29.5703125" style="593" customWidth="1"/>
    <col min="9" max="16384" width="9.140625" style="593"/>
  </cols>
  <sheetData>
    <row r="1" spans="1:8" ht="15">
      <c r="A1" s="521" t="s">
        <v>1872</v>
      </c>
    </row>
    <row r="3" spans="1:8" ht="15">
      <c r="A3" s="125" t="s">
        <v>3010</v>
      </c>
      <c r="B3" s="147"/>
      <c r="C3" s="147"/>
      <c r="D3" s="147"/>
      <c r="E3" s="147"/>
      <c r="F3" s="147"/>
      <c r="G3" s="18"/>
    </row>
    <row r="4" spans="1:8" ht="15">
      <c r="A4" s="806" t="s">
        <v>3011</v>
      </c>
      <c r="B4" s="147"/>
      <c r="C4" s="147"/>
      <c r="D4" s="147"/>
      <c r="E4" s="147"/>
      <c r="F4" s="147"/>
      <c r="G4" s="21"/>
    </row>
    <row r="5" spans="1:8" ht="21" customHeight="1">
      <c r="A5" s="1581" t="s">
        <v>0</v>
      </c>
      <c r="B5" s="1520" t="s">
        <v>2458</v>
      </c>
      <c r="C5" s="1520"/>
      <c r="D5" s="1520" t="s">
        <v>2459</v>
      </c>
      <c r="E5" s="1520"/>
      <c r="F5" s="1520"/>
      <c r="G5" s="1520"/>
      <c r="H5" s="1632" t="s">
        <v>1</v>
      </c>
    </row>
    <row r="6" spans="1:8" ht="32.25" customHeight="1">
      <c r="A6" s="1581"/>
      <c r="B6" s="1520" t="s">
        <v>2199</v>
      </c>
      <c r="C6" s="1520" t="s">
        <v>2876</v>
      </c>
      <c r="D6" s="1520" t="s">
        <v>2460</v>
      </c>
      <c r="E6" s="1520"/>
      <c r="F6" s="1520" t="s">
        <v>2461</v>
      </c>
      <c r="G6" s="1520"/>
      <c r="H6" s="1521"/>
    </row>
    <row r="7" spans="1:8" ht="36">
      <c r="A7" s="1581"/>
      <c r="B7" s="1520"/>
      <c r="C7" s="1520"/>
      <c r="D7" s="1383" t="s">
        <v>2202</v>
      </c>
      <c r="E7" s="1383" t="s">
        <v>2876</v>
      </c>
      <c r="F7" s="1383" t="s">
        <v>2202</v>
      </c>
      <c r="G7" s="1383" t="s">
        <v>2876</v>
      </c>
      <c r="H7" s="1521"/>
    </row>
    <row r="8" spans="1:8" ht="17.25" customHeight="1">
      <c r="A8" s="24" t="s">
        <v>60</v>
      </c>
      <c r="B8" s="361">
        <v>81300</v>
      </c>
      <c r="C8" s="361">
        <v>47784</v>
      </c>
      <c r="D8" s="361">
        <v>51238</v>
      </c>
      <c r="E8" s="361">
        <v>29259</v>
      </c>
      <c r="F8" s="361">
        <v>30062</v>
      </c>
      <c r="G8" s="362">
        <v>18525</v>
      </c>
      <c r="H8" s="1397" t="s">
        <v>59</v>
      </c>
    </row>
    <row r="9" spans="1:8" ht="15.75" customHeight="1">
      <c r="A9" s="360" t="s">
        <v>813</v>
      </c>
      <c r="B9" s="363">
        <v>23085</v>
      </c>
      <c r="C9" s="363">
        <v>15854</v>
      </c>
      <c r="D9" s="363">
        <v>17190</v>
      </c>
      <c r="E9" s="363">
        <v>11785</v>
      </c>
      <c r="F9" s="363">
        <v>5895</v>
      </c>
      <c r="G9" s="364">
        <v>4069</v>
      </c>
      <c r="H9" s="1398" t="s">
        <v>814</v>
      </c>
    </row>
    <row r="10" spans="1:8" ht="17.25" customHeight="1">
      <c r="A10" s="360" t="s">
        <v>3012</v>
      </c>
      <c r="B10" s="363">
        <v>15085</v>
      </c>
      <c r="C10" s="363">
        <v>5986</v>
      </c>
      <c r="D10" s="363">
        <v>13115</v>
      </c>
      <c r="E10" s="363">
        <v>5468</v>
      </c>
      <c r="F10" s="363">
        <v>1970</v>
      </c>
      <c r="G10" s="364">
        <v>518</v>
      </c>
      <c r="H10" s="1398" t="s">
        <v>2019</v>
      </c>
    </row>
    <row r="11" spans="1:8" ht="17.25" customHeight="1">
      <c r="A11" s="360" t="s">
        <v>3013</v>
      </c>
      <c r="B11" s="363">
        <v>14854</v>
      </c>
      <c r="C11" s="363">
        <v>8392</v>
      </c>
      <c r="D11" s="363">
        <v>3268</v>
      </c>
      <c r="E11" s="363">
        <v>1697</v>
      </c>
      <c r="F11" s="363">
        <v>11586</v>
      </c>
      <c r="G11" s="364">
        <v>6695</v>
      </c>
      <c r="H11" s="1398" t="s">
        <v>2020</v>
      </c>
    </row>
    <row r="12" spans="1:8" ht="17.25" customHeight="1">
      <c r="A12" s="360" t="s">
        <v>3014</v>
      </c>
      <c r="B12" s="363">
        <v>3122</v>
      </c>
      <c r="C12" s="363">
        <v>2096</v>
      </c>
      <c r="D12" s="363">
        <v>2129</v>
      </c>
      <c r="E12" s="363">
        <v>1364</v>
      </c>
      <c r="F12" s="363">
        <v>993</v>
      </c>
      <c r="G12" s="364">
        <v>732</v>
      </c>
      <c r="H12" s="1398" t="s">
        <v>2127</v>
      </c>
    </row>
    <row r="13" spans="1:8" ht="17.25" customHeight="1">
      <c r="A13" s="360" t="s">
        <v>823</v>
      </c>
      <c r="B13" s="363">
        <v>5678</v>
      </c>
      <c r="C13" s="363">
        <v>4127</v>
      </c>
      <c r="D13" s="363">
        <v>5042</v>
      </c>
      <c r="E13" s="363">
        <v>3629</v>
      </c>
      <c r="F13" s="363">
        <v>636</v>
      </c>
      <c r="G13" s="364">
        <v>498</v>
      </c>
      <c r="H13" s="1398" t="s">
        <v>824</v>
      </c>
    </row>
    <row r="14" spans="1:8" ht="17.25" customHeight="1">
      <c r="A14" s="360" t="s">
        <v>3015</v>
      </c>
      <c r="B14" s="363">
        <v>4359</v>
      </c>
      <c r="C14" s="363">
        <v>1364</v>
      </c>
      <c r="D14" s="363">
        <v>3195</v>
      </c>
      <c r="E14" s="363">
        <v>992</v>
      </c>
      <c r="F14" s="363">
        <v>1164</v>
      </c>
      <c r="G14" s="364">
        <v>372</v>
      </c>
      <c r="H14" s="1398" t="s">
        <v>827</v>
      </c>
    </row>
    <row r="15" spans="1:8" ht="16.5" customHeight="1">
      <c r="A15" s="360" t="s">
        <v>829</v>
      </c>
      <c r="B15" s="363">
        <v>2260</v>
      </c>
      <c r="C15" s="363">
        <v>1096</v>
      </c>
      <c r="D15" s="363">
        <v>1793</v>
      </c>
      <c r="E15" s="363">
        <v>907</v>
      </c>
      <c r="F15" s="363">
        <v>467</v>
      </c>
      <c r="G15" s="364">
        <v>189</v>
      </c>
      <c r="H15" s="1398" t="s">
        <v>3602</v>
      </c>
    </row>
    <row r="16" spans="1:8" ht="15.75" customHeight="1">
      <c r="A16" s="360" t="s">
        <v>3016</v>
      </c>
      <c r="B16" s="363">
        <v>1463</v>
      </c>
      <c r="C16" s="363">
        <v>1066</v>
      </c>
      <c r="D16" s="363">
        <v>1397</v>
      </c>
      <c r="E16" s="363">
        <v>1017</v>
      </c>
      <c r="F16" s="363">
        <v>66</v>
      </c>
      <c r="G16" s="364">
        <v>49</v>
      </c>
      <c r="H16" s="1398" t="s">
        <v>2092</v>
      </c>
    </row>
    <row r="17" spans="1:8" ht="17.25" customHeight="1">
      <c r="A17" s="360" t="s">
        <v>3017</v>
      </c>
      <c r="B17" s="363">
        <v>8962</v>
      </c>
      <c r="C17" s="363">
        <v>6743</v>
      </c>
      <c r="D17" s="363">
        <v>1921</v>
      </c>
      <c r="E17" s="363">
        <v>1422</v>
      </c>
      <c r="F17" s="363">
        <v>7041</v>
      </c>
      <c r="G17" s="364">
        <v>5321</v>
      </c>
      <c r="H17" s="1398" t="s">
        <v>836</v>
      </c>
    </row>
    <row r="18" spans="1:8" ht="25.5" customHeight="1">
      <c r="A18" s="360" t="s">
        <v>3018</v>
      </c>
      <c r="B18" s="363">
        <v>2432</v>
      </c>
      <c r="C18" s="363">
        <v>1060</v>
      </c>
      <c r="D18" s="363">
        <v>2188</v>
      </c>
      <c r="E18" s="363">
        <v>978</v>
      </c>
      <c r="F18" s="363">
        <v>244</v>
      </c>
      <c r="G18" s="364">
        <v>82</v>
      </c>
      <c r="H18" s="1398" t="s">
        <v>2128</v>
      </c>
    </row>
    <row r="19" spans="1:8" ht="18.75" customHeight="1">
      <c r="A19" s="741" t="s">
        <v>1780</v>
      </c>
      <c r="B19" s="363">
        <v>2017</v>
      </c>
      <c r="C19" s="363">
        <v>1005</v>
      </c>
      <c r="D19" s="363">
        <v>1773</v>
      </c>
      <c r="E19" s="363">
        <v>923</v>
      </c>
      <c r="F19" s="363">
        <v>244</v>
      </c>
      <c r="G19" s="364">
        <v>82</v>
      </c>
      <c r="H19" s="1399" t="s">
        <v>3715</v>
      </c>
    </row>
  </sheetData>
  <mergeCells count="8">
    <mergeCell ref="H5:H7"/>
    <mergeCell ref="A5:A7"/>
    <mergeCell ref="B5:C5"/>
    <mergeCell ref="D5:G5"/>
    <mergeCell ref="B6:B7"/>
    <mergeCell ref="C6:C7"/>
    <mergeCell ref="D6:E6"/>
    <mergeCell ref="F6:G6"/>
  </mergeCells>
  <hyperlinks>
    <hyperlink ref="A1" location="'SPIS TABLIC'!A1" display="POWRÓT/BACK"/>
  </hyperlinks>
  <pageMargins left="0.7" right="0.7" top="0.75" bottom="0.75" header="0.3" footer="0.3"/>
  <pageSetup paperSize="9" scale="64" orientation="portrait" r:id="rId1"/>
  <colBreaks count="1" manualBreakCount="1">
    <brk id="8" min="2" max="31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I35"/>
  <sheetViews>
    <sheetView zoomScaleNormal="100" zoomScaleSheetLayoutView="100" workbookViewId="0">
      <pane ySplit="6" topLeftCell="A7" activePane="bottomLeft" state="frozen"/>
      <selection sqref="A1:XFD1048576"/>
      <selection pane="bottomLeft"/>
    </sheetView>
  </sheetViews>
  <sheetFormatPr defaultColWidth="9.140625" defaultRowHeight="12"/>
  <cols>
    <col min="1" max="1" width="59.85546875" style="593" customWidth="1"/>
    <col min="2" max="2" width="12.5703125" style="593" customWidth="1"/>
    <col min="3" max="4" width="13" style="593" customWidth="1"/>
    <col min="5" max="5" width="14" style="593" customWidth="1"/>
    <col min="6" max="6" width="48.28515625" style="32" customWidth="1"/>
    <col min="7" max="16384" width="9.140625" style="593"/>
  </cols>
  <sheetData>
    <row r="1" spans="1:9" ht="15">
      <c r="A1" s="521" t="s">
        <v>1872</v>
      </c>
    </row>
    <row r="3" spans="1:9" ht="15">
      <c r="A3" s="115" t="s">
        <v>3019</v>
      </c>
      <c r="G3" s="18"/>
      <c r="H3" s="19"/>
      <c r="I3" s="20"/>
    </row>
    <row r="4" spans="1:9" ht="15">
      <c r="A4" s="639" t="s">
        <v>2668</v>
      </c>
      <c r="G4" s="21"/>
      <c r="H4" s="21"/>
      <c r="I4" s="20"/>
    </row>
    <row r="5" spans="1:9" ht="36" customHeight="1">
      <c r="A5" s="1581" t="s">
        <v>0</v>
      </c>
      <c r="B5" s="1520" t="s">
        <v>2194</v>
      </c>
      <c r="C5" s="1520"/>
      <c r="D5" s="1520" t="s">
        <v>2195</v>
      </c>
      <c r="E5" s="1520"/>
      <c r="F5" s="1632" t="s">
        <v>1</v>
      </c>
    </row>
    <row r="6" spans="1:9" ht="39" customHeight="1">
      <c r="A6" s="1581"/>
      <c r="B6" s="570" t="s">
        <v>2184</v>
      </c>
      <c r="C6" s="570" t="s">
        <v>2876</v>
      </c>
      <c r="D6" s="570" t="s">
        <v>2184</v>
      </c>
      <c r="E6" s="570" t="s">
        <v>2876</v>
      </c>
      <c r="F6" s="1632"/>
    </row>
    <row r="7" spans="1:9" ht="17.25" customHeight="1">
      <c r="A7" s="152" t="s">
        <v>60</v>
      </c>
      <c r="B7" s="365">
        <v>77503</v>
      </c>
      <c r="C7" s="366">
        <v>45829</v>
      </c>
      <c r="D7" s="365">
        <v>76823</v>
      </c>
      <c r="E7" s="365">
        <v>45368</v>
      </c>
      <c r="F7" s="743" t="s">
        <v>59</v>
      </c>
    </row>
    <row r="8" spans="1:9" ht="17.25" customHeight="1">
      <c r="A8" s="144" t="s">
        <v>862</v>
      </c>
      <c r="B8" s="367">
        <v>22603</v>
      </c>
      <c r="C8" s="368">
        <v>15548</v>
      </c>
      <c r="D8" s="367">
        <v>22175</v>
      </c>
      <c r="E8" s="367">
        <v>15240</v>
      </c>
      <c r="F8" s="647" t="s">
        <v>816</v>
      </c>
    </row>
    <row r="9" spans="1:9" ht="15.75" customHeight="1">
      <c r="A9" s="144" t="s">
        <v>863</v>
      </c>
      <c r="B9" s="367">
        <v>14324</v>
      </c>
      <c r="C9" s="368">
        <v>5724</v>
      </c>
      <c r="D9" s="369">
        <v>14219</v>
      </c>
      <c r="E9" s="369">
        <v>5663</v>
      </c>
      <c r="F9" s="647" t="s">
        <v>818</v>
      </c>
    </row>
    <row r="10" spans="1:9" ht="15" customHeight="1">
      <c r="A10" s="145" t="s">
        <v>819</v>
      </c>
      <c r="B10" s="322">
        <v>2569</v>
      </c>
      <c r="C10" s="324">
        <v>1533</v>
      </c>
      <c r="D10" s="369">
        <v>2569</v>
      </c>
      <c r="E10" s="369">
        <v>1533</v>
      </c>
      <c r="F10" s="648" t="s">
        <v>1630</v>
      </c>
    </row>
    <row r="11" spans="1:9" ht="15.75" customHeight="1">
      <c r="A11" s="144" t="s">
        <v>820</v>
      </c>
      <c r="B11" s="322">
        <v>11737</v>
      </c>
      <c r="C11" s="324">
        <v>6559</v>
      </c>
      <c r="D11" s="369">
        <v>11726</v>
      </c>
      <c r="E11" s="369">
        <v>6555</v>
      </c>
      <c r="F11" s="647" t="s">
        <v>1634</v>
      </c>
    </row>
    <row r="12" spans="1:9" ht="15" customHeight="1">
      <c r="A12" s="144" t="s">
        <v>864</v>
      </c>
      <c r="B12" s="367">
        <v>2750</v>
      </c>
      <c r="C12" s="368">
        <v>1848</v>
      </c>
      <c r="D12" s="369">
        <v>2715</v>
      </c>
      <c r="E12" s="369">
        <v>1823</v>
      </c>
      <c r="F12" s="647" t="s">
        <v>822</v>
      </c>
    </row>
    <row r="13" spans="1:9" ht="15.75" customHeight="1">
      <c r="A13" s="144" t="s">
        <v>825</v>
      </c>
      <c r="B13" s="367">
        <v>4699</v>
      </c>
      <c r="C13" s="368">
        <v>3576</v>
      </c>
      <c r="D13" s="369">
        <v>4679</v>
      </c>
      <c r="E13" s="369">
        <v>3563</v>
      </c>
      <c r="F13" s="647" t="s">
        <v>826</v>
      </c>
    </row>
    <row r="14" spans="1:9" ht="15" customHeight="1">
      <c r="A14" s="144" t="s">
        <v>3020</v>
      </c>
      <c r="B14" s="367">
        <v>4290</v>
      </c>
      <c r="C14" s="368">
        <v>1353</v>
      </c>
      <c r="D14" s="369">
        <v>4286</v>
      </c>
      <c r="E14" s="369">
        <v>1352</v>
      </c>
      <c r="F14" s="647" t="s">
        <v>828</v>
      </c>
    </row>
    <row r="15" spans="1:9" ht="15" customHeight="1">
      <c r="A15" s="145" t="s">
        <v>830</v>
      </c>
      <c r="B15" s="367">
        <v>2207</v>
      </c>
      <c r="C15" s="368">
        <v>1074</v>
      </c>
      <c r="D15" s="369">
        <v>2196</v>
      </c>
      <c r="E15" s="369">
        <v>1068</v>
      </c>
      <c r="F15" s="648" t="s">
        <v>831</v>
      </c>
    </row>
    <row r="16" spans="1:9" ht="15" customHeight="1">
      <c r="A16" s="144" t="s">
        <v>832</v>
      </c>
      <c r="B16" s="322">
        <v>557</v>
      </c>
      <c r="C16" s="324">
        <v>337</v>
      </c>
      <c r="D16" s="369">
        <v>542</v>
      </c>
      <c r="E16" s="369">
        <v>327</v>
      </c>
      <c r="F16" s="647" t="s">
        <v>833</v>
      </c>
    </row>
    <row r="17" spans="1:6" ht="16.5" customHeight="1">
      <c r="A17" s="145" t="s">
        <v>865</v>
      </c>
      <c r="B17" s="322">
        <v>817</v>
      </c>
      <c r="C17" s="324">
        <v>666</v>
      </c>
      <c r="D17" s="369">
        <v>808</v>
      </c>
      <c r="E17" s="369">
        <v>660</v>
      </c>
      <c r="F17" s="647" t="s">
        <v>835</v>
      </c>
    </row>
    <row r="18" spans="1:6" ht="16.5" customHeight="1">
      <c r="A18" s="145" t="s">
        <v>866</v>
      </c>
      <c r="B18" s="322">
        <v>375</v>
      </c>
      <c r="C18" s="324">
        <v>283</v>
      </c>
      <c r="D18" s="369">
        <v>375</v>
      </c>
      <c r="E18" s="369">
        <v>283</v>
      </c>
      <c r="F18" s="648" t="s">
        <v>838</v>
      </c>
    </row>
    <row r="19" spans="1:6" ht="15.75" customHeight="1">
      <c r="A19" s="145" t="s">
        <v>839</v>
      </c>
      <c r="B19" s="322">
        <v>821</v>
      </c>
      <c r="C19" s="324">
        <v>705</v>
      </c>
      <c r="D19" s="369">
        <v>821</v>
      </c>
      <c r="E19" s="369">
        <v>705</v>
      </c>
      <c r="F19" s="648" t="s">
        <v>867</v>
      </c>
    </row>
    <row r="20" spans="1:6" ht="15" customHeight="1">
      <c r="A20" s="145" t="s">
        <v>3021</v>
      </c>
      <c r="B20" s="322">
        <v>1912</v>
      </c>
      <c r="C20" s="324">
        <v>1634</v>
      </c>
      <c r="D20" s="369">
        <v>1910</v>
      </c>
      <c r="E20" s="369">
        <v>1632</v>
      </c>
      <c r="F20" s="648" t="s">
        <v>3022</v>
      </c>
    </row>
    <row r="21" spans="1:6" ht="16.5" customHeight="1">
      <c r="A21" s="145" t="s">
        <v>868</v>
      </c>
      <c r="B21" s="322">
        <v>613</v>
      </c>
      <c r="C21" s="324">
        <v>404</v>
      </c>
      <c r="D21" s="369">
        <v>613</v>
      </c>
      <c r="E21" s="369">
        <v>404</v>
      </c>
      <c r="F21" s="647" t="s">
        <v>1636</v>
      </c>
    </row>
    <row r="22" spans="1:6" ht="15.75" customHeight="1">
      <c r="A22" s="144" t="s">
        <v>869</v>
      </c>
      <c r="B22" s="322">
        <v>875</v>
      </c>
      <c r="C22" s="324">
        <v>610</v>
      </c>
      <c r="D22" s="369">
        <v>870</v>
      </c>
      <c r="E22" s="369">
        <v>607</v>
      </c>
      <c r="F22" s="647" t="s">
        <v>1787</v>
      </c>
    </row>
    <row r="23" spans="1:6" ht="15" customHeight="1">
      <c r="A23" s="145" t="s">
        <v>870</v>
      </c>
      <c r="B23" s="322">
        <v>242</v>
      </c>
      <c r="C23" s="324">
        <v>191</v>
      </c>
      <c r="D23" s="369">
        <v>242</v>
      </c>
      <c r="E23" s="369">
        <v>191</v>
      </c>
      <c r="F23" s="648" t="s">
        <v>1656</v>
      </c>
    </row>
    <row r="24" spans="1:6" ht="15" customHeight="1">
      <c r="A24" s="145" t="s">
        <v>871</v>
      </c>
      <c r="B24" s="322">
        <v>265</v>
      </c>
      <c r="C24" s="324">
        <v>183</v>
      </c>
      <c r="D24" s="369">
        <v>264</v>
      </c>
      <c r="E24" s="369">
        <v>182</v>
      </c>
      <c r="F24" s="648" t="s">
        <v>844</v>
      </c>
    </row>
    <row r="25" spans="1:6" ht="15" customHeight="1">
      <c r="A25" s="144" t="s">
        <v>859</v>
      </c>
      <c r="B25" s="474">
        <v>1539</v>
      </c>
      <c r="C25" s="474">
        <v>882</v>
      </c>
      <c r="D25" s="370">
        <v>1538</v>
      </c>
      <c r="E25" s="370">
        <v>881</v>
      </c>
      <c r="F25" s="647" t="s">
        <v>1638</v>
      </c>
    </row>
    <row r="26" spans="1:6" ht="14.25" customHeight="1">
      <c r="A26" s="145" t="s">
        <v>872</v>
      </c>
      <c r="B26" s="474">
        <v>129</v>
      </c>
      <c r="C26" s="474">
        <v>121</v>
      </c>
      <c r="D26" s="370">
        <v>129</v>
      </c>
      <c r="E26" s="370">
        <v>121</v>
      </c>
      <c r="F26" s="648" t="s">
        <v>846</v>
      </c>
    </row>
    <row r="27" spans="1:6" ht="15.75" customHeight="1">
      <c r="A27" s="145" t="s">
        <v>873</v>
      </c>
      <c r="B27" s="474">
        <v>65</v>
      </c>
      <c r="C27" s="474">
        <v>22</v>
      </c>
      <c r="D27" s="370">
        <v>58</v>
      </c>
      <c r="E27" s="370">
        <v>20</v>
      </c>
      <c r="F27" s="648" t="s">
        <v>2299</v>
      </c>
    </row>
    <row r="28" spans="1:6" ht="15" customHeight="1">
      <c r="A28" s="145" t="s">
        <v>874</v>
      </c>
      <c r="B28" s="474">
        <v>149</v>
      </c>
      <c r="C28" s="474">
        <v>100</v>
      </c>
      <c r="D28" s="370">
        <v>149</v>
      </c>
      <c r="E28" s="370">
        <v>100</v>
      </c>
      <c r="F28" s="648" t="s">
        <v>850</v>
      </c>
    </row>
    <row r="29" spans="1:6" ht="15" customHeight="1">
      <c r="A29" s="145" t="s">
        <v>1515</v>
      </c>
      <c r="B29" s="474">
        <v>609</v>
      </c>
      <c r="C29" s="474">
        <v>514</v>
      </c>
      <c r="D29" s="370">
        <v>609</v>
      </c>
      <c r="E29" s="370">
        <v>514</v>
      </c>
      <c r="F29" s="648" t="s">
        <v>1785</v>
      </c>
    </row>
    <row r="30" spans="1:6" ht="15.75" customHeight="1">
      <c r="A30" s="145" t="s">
        <v>875</v>
      </c>
      <c r="B30" s="474">
        <v>1062</v>
      </c>
      <c r="C30" s="474">
        <v>907</v>
      </c>
      <c r="D30" s="370">
        <v>1056</v>
      </c>
      <c r="E30" s="370">
        <v>903</v>
      </c>
      <c r="F30" s="648" t="s">
        <v>852</v>
      </c>
    </row>
    <row r="31" spans="1:6" ht="16.5" customHeight="1">
      <c r="A31" s="146" t="s">
        <v>853</v>
      </c>
      <c r="B31" s="371">
        <v>2294</v>
      </c>
      <c r="C31" s="371">
        <v>1055</v>
      </c>
      <c r="D31" s="371">
        <v>2274</v>
      </c>
      <c r="E31" s="371">
        <v>1041</v>
      </c>
      <c r="F31" s="744" t="s">
        <v>854</v>
      </c>
    </row>
    <row r="32" spans="1:6">
      <c r="A32" s="143" t="s">
        <v>1780</v>
      </c>
      <c r="B32" s="371">
        <v>2009</v>
      </c>
      <c r="C32" s="371">
        <v>1000</v>
      </c>
      <c r="D32" s="371">
        <v>1989</v>
      </c>
      <c r="E32" s="371">
        <v>986</v>
      </c>
      <c r="F32" s="1399" t="s">
        <v>3715</v>
      </c>
    </row>
    <row r="34" spans="1:1">
      <c r="A34" s="931" t="s">
        <v>3581</v>
      </c>
    </row>
    <row r="35" spans="1:1">
      <c r="A35" s="746" t="s">
        <v>3023</v>
      </c>
    </row>
  </sheetData>
  <mergeCells count="4">
    <mergeCell ref="A5:A6"/>
    <mergeCell ref="B5:C5"/>
    <mergeCell ref="D5:E5"/>
    <mergeCell ref="F5:F6"/>
  </mergeCells>
  <hyperlinks>
    <hyperlink ref="G4:H4" location="'Spis tablic     List of tables'!A3" display="Return to list tables"/>
    <hyperlink ref="A1" location="'SPIS TABLIC'!A1" display="POWRÓT/BACK"/>
  </hyperlink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I35"/>
  <sheetViews>
    <sheetView zoomScaleNormal="100" zoomScaleSheetLayoutView="100" workbookViewId="0">
      <pane ySplit="6" topLeftCell="A7" activePane="bottomLeft" state="frozen"/>
      <selection activeCell="G371" sqref="B8:G371"/>
      <selection pane="bottomLeft"/>
    </sheetView>
  </sheetViews>
  <sheetFormatPr defaultColWidth="9.140625" defaultRowHeight="12"/>
  <cols>
    <col min="1" max="1" width="60.140625" style="593" customWidth="1"/>
    <col min="2" max="2" width="16.42578125" style="593" customWidth="1"/>
    <col min="3" max="4" width="19.42578125" style="593" customWidth="1"/>
    <col min="5" max="5" width="48.140625" style="593" customWidth="1"/>
    <col min="6" max="16384" width="9.140625" style="593"/>
  </cols>
  <sheetData>
    <row r="1" spans="1:9" ht="15">
      <c r="A1" s="521" t="s">
        <v>1872</v>
      </c>
    </row>
    <row r="3" spans="1:9" ht="18" customHeight="1">
      <c r="A3" s="1580" t="s">
        <v>3024</v>
      </c>
      <c r="B3" s="1580"/>
      <c r="C3" s="1580"/>
      <c r="D3" s="1580"/>
      <c r="E3" s="1580"/>
      <c r="G3" s="18"/>
      <c r="H3" s="19"/>
      <c r="I3" s="20"/>
    </row>
    <row r="4" spans="1:9" ht="13.5" customHeight="1">
      <c r="A4" s="1633" t="s">
        <v>2711</v>
      </c>
      <c r="B4" s="1633"/>
      <c r="C4" s="1633"/>
      <c r="D4" s="1633"/>
      <c r="E4" s="1633"/>
      <c r="F4" s="1633"/>
      <c r="G4" s="21"/>
      <c r="H4" s="21"/>
      <c r="I4" s="20"/>
    </row>
    <row r="5" spans="1:9" ht="24" customHeight="1">
      <c r="A5" s="1581" t="s">
        <v>0</v>
      </c>
      <c r="B5" s="1520" t="s">
        <v>2462</v>
      </c>
      <c r="C5" s="1520" t="s">
        <v>2463</v>
      </c>
      <c r="D5" s="1520"/>
      <c r="E5" s="1583" t="s">
        <v>1</v>
      </c>
    </row>
    <row r="6" spans="1:9" ht="36.75" customHeight="1">
      <c r="A6" s="1581"/>
      <c r="B6" s="1634"/>
      <c r="C6" s="570" t="s">
        <v>2464</v>
      </c>
      <c r="D6" s="570" t="s">
        <v>2461</v>
      </c>
      <c r="E6" s="1583"/>
    </row>
    <row r="7" spans="1:9" ht="20.25" customHeight="1">
      <c r="A7" s="24" t="s">
        <v>60</v>
      </c>
      <c r="B7" s="374">
        <v>21730</v>
      </c>
      <c r="C7" s="374">
        <v>14256</v>
      </c>
      <c r="D7" s="374">
        <v>7474</v>
      </c>
      <c r="E7" s="739" t="s">
        <v>59</v>
      </c>
    </row>
    <row r="8" spans="1:9" ht="15" customHeight="1">
      <c r="A8" s="360" t="s">
        <v>862</v>
      </c>
      <c r="B8" s="368">
        <v>6220</v>
      </c>
      <c r="C8" s="368">
        <v>4864</v>
      </c>
      <c r="D8" s="368">
        <v>1356</v>
      </c>
      <c r="E8" s="740" t="s">
        <v>816</v>
      </c>
    </row>
    <row r="9" spans="1:9" ht="15.75" customHeight="1">
      <c r="A9" s="360" t="s">
        <v>863</v>
      </c>
      <c r="B9" s="368">
        <v>3327</v>
      </c>
      <c r="C9" s="368">
        <v>3012</v>
      </c>
      <c r="D9" s="368">
        <v>315</v>
      </c>
      <c r="E9" s="740" t="s">
        <v>818</v>
      </c>
    </row>
    <row r="10" spans="1:9" ht="14.25" customHeight="1">
      <c r="A10" s="145" t="s">
        <v>819</v>
      </c>
      <c r="B10" s="368">
        <v>923</v>
      </c>
      <c r="C10" s="368">
        <v>305</v>
      </c>
      <c r="D10" s="368">
        <v>618</v>
      </c>
      <c r="E10" s="747" t="s">
        <v>1630</v>
      </c>
    </row>
    <row r="11" spans="1:9" ht="15" customHeight="1">
      <c r="A11" s="360" t="s">
        <v>1803</v>
      </c>
      <c r="B11" s="368">
        <v>3888</v>
      </c>
      <c r="C11" s="368">
        <v>1096</v>
      </c>
      <c r="D11" s="368">
        <v>2792</v>
      </c>
      <c r="E11" s="740" t="s">
        <v>1634</v>
      </c>
    </row>
    <row r="12" spans="1:9" ht="15.75" customHeight="1">
      <c r="A12" s="360" t="s">
        <v>1804</v>
      </c>
      <c r="B12" s="368">
        <v>997</v>
      </c>
      <c r="C12" s="368">
        <v>760</v>
      </c>
      <c r="D12" s="368">
        <v>237</v>
      </c>
      <c r="E12" s="740" t="s">
        <v>822</v>
      </c>
    </row>
    <row r="13" spans="1:9" ht="15" customHeight="1">
      <c r="A13" s="360" t="s">
        <v>893</v>
      </c>
      <c r="B13" s="368">
        <v>1450</v>
      </c>
      <c r="C13" s="368">
        <v>1281</v>
      </c>
      <c r="D13" s="368">
        <v>169</v>
      </c>
      <c r="E13" s="740" t="s">
        <v>826</v>
      </c>
    </row>
    <row r="14" spans="1:9" ht="14.25" customHeight="1">
      <c r="A14" s="144" t="s">
        <v>3025</v>
      </c>
      <c r="B14" s="368">
        <v>1142</v>
      </c>
      <c r="C14" s="368">
        <v>992</v>
      </c>
      <c r="D14" s="368">
        <v>150</v>
      </c>
      <c r="E14" s="740" t="s">
        <v>828</v>
      </c>
    </row>
    <row r="15" spans="1:9" ht="14.25" customHeight="1">
      <c r="A15" s="871" t="s">
        <v>830</v>
      </c>
      <c r="B15" s="368">
        <v>554</v>
      </c>
      <c r="C15" s="368">
        <v>425</v>
      </c>
      <c r="D15" s="368">
        <v>129</v>
      </c>
      <c r="E15" s="747" t="s">
        <v>831</v>
      </c>
    </row>
    <row r="16" spans="1:9" ht="14.25" customHeight="1">
      <c r="A16" s="360" t="s">
        <v>832</v>
      </c>
      <c r="B16" s="368">
        <v>140</v>
      </c>
      <c r="C16" s="368">
        <v>140</v>
      </c>
      <c r="D16" s="367" t="s">
        <v>2764</v>
      </c>
      <c r="E16" s="740" t="s">
        <v>833</v>
      </c>
    </row>
    <row r="17" spans="1:5" ht="16.5" customHeight="1">
      <c r="A17" s="360" t="s">
        <v>834</v>
      </c>
      <c r="B17" s="368">
        <v>183</v>
      </c>
      <c r="C17" s="368">
        <v>162</v>
      </c>
      <c r="D17" s="368">
        <v>21</v>
      </c>
      <c r="E17" s="740" t="s">
        <v>835</v>
      </c>
    </row>
    <row r="18" spans="1:5" ht="15.75" customHeight="1">
      <c r="A18" s="871" t="s">
        <v>894</v>
      </c>
      <c r="B18" s="368">
        <v>93</v>
      </c>
      <c r="C18" s="368">
        <v>42</v>
      </c>
      <c r="D18" s="368">
        <v>51</v>
      </c>
      <c r="E18" s="747" t="s">
        <v>838</v>
      </c>
    </row>
    <row r="19" spans="1:5" ht="15" customHeight="1">
      <c r="A19" s="360" t="s">
        <v>895</v>
      </c>
      <c r="B19" s="367">
        <v>138</v>
      </c>
      <c r="C19" s="373" t="s">
        <v>2764</v>
      </c>
      <c r="D19" s="367">
        <v>138</v>
      </c>
      <c r="E19" s="740" t="s">
        <v>840</v>
      </c>
    </row>
    <row r="20" spans="1:5" ht="15" customHeight="1">
      <c r="A20" s="648" t="s">
        <v>3026</v>
      </c>
      <c r="B20" s="368">
        <v>625</v>
      </c>
      <c r="C20" s="368">
        <v>268</v>
      </c>
      <c r="D20" s="368">
        <v>357</v>
      </c>
      <c r="E20" s="648" t="s">
        <v>2908</v>
      </c>
    </row>
    <row r="21" spans="1:5" ht="14.25" customHeight="1">
      <c r="A21" s="871" t="s">
        <v>1805</v>
      </c>
      <c r="B21" s="368">
        <v>195</v>
      </c>
      <c r="C21" s="368">
        <v>107</v>
      </c>
      <c r="D21" s="368">
        <v>88</v>
      </c>
      <c r="E21" s="740" t="s">
        <v>1636</v>
      </c>
    </row>
    <row r="22" spans="1:5" ht="15" customHeight="1">
      <c r="A22" s="360" t="s">
        <v>869</v>
      </c>
      <c r="B22" s="368">
        <v>336</v>
      </c>
      <c r="C22" s="368">
        <v>153</v>
      </c>
      <c r="D22" s="368">
        <v>183</v>
      </c>
      <c r="E22" s="740" t="s">
        <v>1787</v>
      </c>
    </row>
    <row r="23" spans="1:5" ht="16.5" customHeight="1">
      <c r="A23" s="871" t="s">
        <v>870</v>
      </c>
      <c r="B23" s="368">
        <v>71</v>
      </c>
      <c r="C23" s="373" t="s">
        <v>2764</v>
      </c>
      <c r="D23" s="368">
        <v>71</v>
      </c>
      <c r="E23" s="747" t="s">
        <v>1631</v>
      </c>
    </row>
    <row r="24" spans="1:5" ht="16.5" customHeight="1">
      <c r="A24" s="871" t="s">
        <v>843</v>
      </c>
      <c r="B24" s="368">
        <v>46</v>
      </c>
      <c r="C24" s="373" t="s">
        <v>2764</v>
      </c>
      <c r="D24" s="368">
        <v>46</v>
      </c>
      <c r="E24" s="747" t="s">
        <v>844</v>
      </c>
    </row>
    <row r="25" spans="1:5" ht="16.5" customHeight="1">
      <c r="A25" s="360" t="s">
        <v>1806</v>
      </c>
      <c r="B25" s="368">
        <v>255</v>
      </c>
      <c r="C25" s="367">
        <v>7</v>
      </c>
      <c r="D25" s="368">
        <v>248</v>
      </c>
      <c r="E25" s="740" t="s">
        <v>2465</v>
      </c>
    </row>
    <row r="26" spans="1:5" ht="16.5" customHeight="1">
      <c r="A26" s="871" t="s">
        <v>845</v>
      </c>
      <c r="B26" s="368">
        <v>39</v>
      </c>
      <c r="C26" s="373" t="s">
        <v>2764</v>
      </c>
      <c r="D26" s="368">
        <v>39</v>
      </c>
      <c r="E26" s="747" t="s">
        <v>846</v>
      </c>
    </row>
    <row r="27" spans="1:5" ht="15" customHeight="1">
      <c r="A27" s="471" t="s">
        <v>860</v>
      </c>
      <c r="B27" s="368">
        <v>41</v>
      </c>
      <c r="C27" s="373" t="s">
        <v>2764</v>
      </c>
      <c r="D27" s="368">
        <v>41</v>
      </c>
      <c r="E27" s="748" t="s">
        <v>2299</v>
      </c>
    </row>
    <row r="28" spans="1:5" ht="15" customHeight="1">
      <c r="A28" s="471" t="s">
        <v>849</v>
      </c>
      <c r="B28" s="368">
        <v>54</v>
      </c>
      <c r="C28" s="373" t="s">
        <v>2764</v>
      </c>
      <c r="D28" s="373">
        <v>54</v>
      </c>
      <c r="E28" s="748" t="s">
        <v>850</v>
      </c>
    </row>
    <row r="29" spans="1:5" ht="15" customHeight="1">
      <c r="A29" s="471" t="s">
        <v>896</v>
      </c>
      <c r="B29" s="368">
        <v>154</v>
      </c>
      <c r="C29" s="373" t="s">
        <v>2764</v>
      </c>
      <c r="D29" s="373">
        <v>154</v>
      </c>
      <c r="E29" s="748" t="s">
        <v>1786</v>
      </c>
    </row>
    <row r="30" spans="1:5" ht="15" customHeight="1">
      <c r="A30" s="471" t="s">
        <v>851</v>
      </c>
      <c r="B30" s="368">
        <v>239</v>
      </c>
      <c r="C30" s="373">
        <v>59</v>
      </c>
      <c r="D30" s="373">
        <v>180</v>
      </c>
      <c r="E30" s="749" t="s">
        <v>852</v>
      </c>
    </row>
    <row r="31" spans="1:5" ht="14.25" customHeight="1">
      <c r="A31" s="146" t="s">
        <v>853</v>
      </c>
      <c r="B31" s="368">
        <v>620</v>
      </c>
      <c r="C31" s="373">
        <v>583</v>
      </c>
      <c r="D31" s="373">
        <v>37</v>
      </c>
      <c r="E31" s="750" t="s">
        <v>854</v>
      </c>
    </row>
    <row r="32" spans="1:5">
      <c r="A32" s="372" t="s">
        <v>1780</v>
      </c>
      <c r="B32" s="368">
        <v>480</v>
      </c>
      <c r="C32" s="373">
        <v>443</v>
      </c>
      <c r="D32" s="373">
        <v>37</v>
      </c>
      <c r="E32" s="745" t="s">
        <v>3715</v>
      </c>
    </row>
    <row r="34" spans="1:1">
      <c r="A34" s="931" t="s">
        <v>2909</v>
      </c>
    </row>
    <row r="35" spans="1:1">
      <c r="A35" s="746" t="s">
        <v>2910</v>
      </c>
    </row>
  </sheetData>
  <mergeCells count="6">
    <mergeCell ref="A3:E3"/>
    <mergeCell ref="A4:F4"/>
    <mergeCell ref="A5:A6"/>
    <mergeCell ref="B5:B6"/>
    <mergeCell ref="C5:D5"/>
    <mergeCell ref="E5:E6"/>
  </mergeCells>
  <hyperlinks>
    <hyperlink ref="G4:H4" location="'Spis tablic     List of tables'!A3" display="Return to list tables"/>
    <hyperlink ref="A1" location="'SPIS TABLIC'!A1" display="POWRÓT/BACK"/>
  </hyperlink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K374"/>
  <sheetViews>
    <sheetView zoomScaleNormal="100" zoomScaleSheetLayoutView="100" workbookViewId="0">
      <pane ySplit="7" topLeftCell="A8" activePane="bottomLeft" state="frozen"/>
      <selection activeCell="B16" sqref="B16"/>
      <selection pane="bottomLeft"/>
    </sheetView>
  </sheetViews>
  <sheetFormatPr defaultColWidth="9.140625" defaultRowHeight="12"/>
  <cols>
    <col min="1" max="1" width="61.140625" style="1320" customWidth="1"/>
    <col min="2" max="3" width="14.140625" style="1320" customWidth="1"/>
    <col min="4" max="4" width="14.5703125" style="1320" customWidth="1"/>
    <col min="5" max="5" width="14.28515625" style="1320" customWidth="1"/>
    <col min="6" max="6" width="14.140625" style="1320" customWidth="1"/>
    <col min="7" max="7" width="14" style="1320" customWidth="1"/>
    <col min="8" max="8" width="46.5703125" style="1320" customWidth="1"/>
    <col min="9" max="16384" width="9.140625" style="1320"/>
  </cols>
  <sheetData>
    <row r="1" spans="1:11" ht="15">
      <c r="A1" s="521" t="s">
        <v>1872</v>
      </c>
    </row>
    <row r="3" spans="1:11" ht="19.5" customHeight="1">
      <c r="A3" s="1580" t="s">
        <v>3415</v>
      </c>
      <c r="B3" s="1580"/>
      <c r="C3" s="1580"/>
      <c r="D3" s="1580"/>
      <c r="E3" s="1580"/>
      <c r="F3" s="1580"/>
      <c r="G3" s="1580"/>
      <c r="I3" s="1048"/>
      <c r="J3" s="19"/>
      <c r="K3" s="20"/>
    </row>
    <row r="4" spans="1:11" ht="15">
      <c r="A4" s="742" t="s">
        <v>3421</v>
      </c>
      <c r="I4" s="1049"/>
      <c r="J4" s="1049"/>
      <c r="K4" s="20"/>
    </row>
    <row r="5" spans="1:11" ht="21.75" customHeight="1">
      <c r="A5" s="1581" t="s">
        <v>0</v>
      </c>
      <c r="B5" s="1520" t="s">
        <v>3420</v>
      </c>
      <c r="C5" s="1520"/>
      <c r="D5" s="1520" t="s">
        <v>3419</v>
      </c>
      <c r="E5" s="1520"/>
      <c r="F5" s="1520"/>
      <c r="G5" s="1521"/>
      <c r="H5" s="1637" t="s">
        <v>1</v>
      </c>
    </row>
    <row r="6" spans="1:11" ht="30.75" customHeight="1">
      <c r="A6" s="1581"/>
      <c r="B6" s="1520" t="s">
        <v>2199</v>
      </c>
      <c r="C6" s="1520" t="s">
        <v>2876</v>
      </c>
      <c r="D6" s="1520" t="s">
        <v>2464</v>
      </c>
      <c r="E6" s="1520"/>
      <c r="F6" s="1520" t="s">
        <v>3418</v>
      </c>
      <c r="G6" s="1521"/>
      <c r="H6" s="1638"/>
    </row>
    <row r="7" spans="1:11" ht="51" customHeight="1">
      <c r="A7" s="1581"/>
      <c r="B7" s="1520"/>
      <c r="C7" s="1520"/>
      <c r="D7" s="1318" t="s">
        <v>2202</v>
      </c>
      <c r="E7" s="1318" t="s">
        <v>2876</v>
      </c>
      <c r="F7" s="1318" t="s">
        <v>2202</v>
      </c>
      <c r="G7" s="1318" t="s">
        <v>2876</v>
      </c>
      <c r="H7" s="1639"/>
    </row>
    <row r="8" spans="1:11" ht="16.5" customHeight="1">
      <c r="A8" s="1325" t="s">
        <v>60</v>
      </c>
      <c r="B8" s="1326">
        <v>81300</v>
      </c>
      <c r="C8" s="1326">
        <v>47784</v>
      </c>
      <c r="D8" s="1326">
        <v>51238</v>
      </c>
      <c r="E8" s="1326">
        <v>29259</v>
      </c>
      <c r="F8" s="1326">
        <v>30062</v>
      </c>
      <c r="G8" s="1327">
        <v>18525</v>
      </c>
      <c r="H8" s="1351" t="s">
        <v>59</v>
      </c>
    </row>
    <row r="9" spans="1:11" ht="15" customHeight="1">
      <c r="A9" s="1325" t="s">
        <v>3277</v>
      </c>
      <c r="B9" s="1328">
        <v>23085</v>
      </c>
      <c r="C9" s="1328">
        <v>15854</v>
      </c>
      <c r="D9" s="1328">
        <v>17190</v>
      </c>
      <c r="E9" s="1328">
        <v>11785</v>
      </c>
      <c r="F9" s="1328">
        <v>5895</v>
      </c>
      <c r="G9" s="1329">
        <v>4069</v>
      </c>
      <c r="H9" s="1351" t="s">
        <v>816</v>
      </c>
    </row>
    <row r="10" spans="1:11" ht="13.5" customHeight="1">
      <c r="A10" s="1330" t="s">
        <v>897</v>
      </c>
      <c r="B10" s="1331">
        <v>1562</v>
      </c>
      <c r="C10" s="1331">
        <v>1504</v>
      </c>
      <c r="D10" s="1331">
        <v>1010</v>
      </c>
      <c r="E10" s="1331">
        <v>971</v>
      </c>
      <c r="F10" s="1331">
        <v>552</v>
      </c>
      <c r="G10" s="1332">
        <v>533</v>
      </c>
      <c r="H10" s="1352" t="s">
        <v>898</v>
      </c>
    </row>
    <row r="11" spans="1:11" ht="14.25" customHeight="1">
      <c r="A11" s="1333" t="s">
        <v>1101</v>
      </c>
      <c r="B11" s="1331">
        <v>554</v>
      </c>
      <c r="C11" s="1331">
        <v>518</v>
      </c>
      <c r="D11" s="1331">
        <v>411</v>
      </c>
      <c r="E11" s="1331">
        <v>383</v>
      </c>
      <c r="F11" s="1331">
        <v>143</v>
      </c>
      <c r="G11" s="1332">
        <v>135</v>
      </c>
      <c r="H11" s="979" t="s">
        <v>1102</v>
      </c>
    </row>
    <row r="12" spans="1:11" ht="13.5" customHeight="1">
      <c r="A12" s="1333" t="s">
        <v>899</v>
      </c>
      <c r="B12" s="1331">
        <v>468</v>
      </c>
      <c r="C12" s="1331">
        <v>451</v>
      </c>
      <c r="D12" s="1331">
        <v>278</v>
      </c>
      <c r="E12" s="1331">
        <v>270</v>
      </c>
      <c r="F12" s="1331">
        <v>190</v>
      </c>
      <c r="G12" s="1332">
        <v>181</v>
      </c>
      <c r="H12" s="979" t="s">
        <v>900</v>
      </c>
    </row>
    <row r="13" spans="1:11" ht="15.75" customHeight="1">
      <c r="A13" s="1333" t="s">
        <v>901</v>
      </c>
      <c r="B13" s="1331">
        <v>540</v>
      </c>
      <c r="C13" s="1331">
        <v>535</v>
      </c>
      <c r="D13" s="1331">
        <v>321</v>
      </c>
      <c r="E13" s="1331">
        <v>318</v>
      </c>
      <c r="F13" s="1331">
        <v>219</v>
      </c>
      <c r="G13" s="1332">
        <v>217</v>
      </c>
      <c r="H13" s="979" t="s">
        <v>902</v>
      </c>
    </row>
    <row r="14" spans="1:11" ht="15.75" customHeight="1">
      <c r="A14" s="1330" t="s">
        <v>903</v>
      </c>
      <c r="B14" s="1331">
        <v>3573</v>
      </c>
      <c r="C14" s="1331">
        <v>2574</v>
      </c>
      <c r="D14" s="1331">
        <v>3124</v>
      </c>
      <c r="E14" s="1331">
        <v>2258</v>
      </c>
      <c r="F14" s="1331">
        <v>449</v>
      </c>
      <c r="G14" s="1332">
        <v>316</v>
      </c>
      <c r="H14" s="1352" t="s">
        <v>904</v>
      </c>
    </row>
    <row r="15" spans="1:11" ht="15.75" customHeight="1">
      <c r="A15" s="1333" t="s">
        <v>3278</v>
      </c>
      <c r="B15" s="1331">
        <v>3</v>
      </c>
      <c r="C15" s="1331">
        <v>3</v>
      </c>
      <c r="D15" s="1331">
        <v>3</v>
      </c>
      <c r="E15" s="1331">
        <v>3</v>
      </c>
      <c r="F15" s="1331" t="s">
        <v>2764</v>
      </c>
      <c r="G15" s="1332" t="s">
        <v>2764</v>
      </c>
      <c r="H15" s="979" t="s">
        <v>3279</v>
      </c>
    </row>
    <row r="16" spans="1:11" ht="15.75" customHeight="1">
      <c r="A16" s="1333" t="s">
        <v>3280</v>
      </c>
      <c r="B16" s="1331">
        <v>211</v>
      </c>
      <c r="C16" s="1331">
        <v>123</v>
      </c>
      <c r="D16" s="1331">
        <v>155</v>
      </c>
      <c r="E16" s="1331">
        <v>95</v>
      </c>
      <c r="F16" s="376">
        <v>56</v>
      </c>
      <c r="G16" s="377">
        <v>28</v>
      </c>
      <c r="H16" s="979" t="s">
        <v>3281</v>
      </c>
    </row>
    <row r="17" spans="1:8" ht="15.75" customHeight="1">
      <c r="A17" s="1333" t="s">
        <v>3282</v>
      </c>
      <c r="B17" s="1296">
        <v>144</v>
      </c>
      <c r="C17" s="1296">
        <v>119</v>
      </c>
      <c r="D17" s="1296">
        <v>144</v>
      </c>
      <c r="E17" s="1296">
        <v>119</v>
      </c>
      <c r="F17" s="376" t="s">
        <v>2764</v>
      </c>
      <c r="G17" s="377" t="s">
        <v>2764</v>
      </c>
      <c r="H17" s="979" t="s">
        <v>3425</v>
      </c>
    </row>
    <row r="18" spans="1:8" ht="15.75" customHeight="1">
      <c r="A18" s="1333" t="s">
        <v>905</v>
      </c>
      <c r="B18" s="1331">
        <v>57</v>
      </c>
      <c r="C18" s="1331">
        <v>50</v>
      </c>
      <c r="D18" s="1331">
        <v>57</v>
      </c>
      <c r="E18" s="1331">
        <v>50</v>
      </c>
      <c r="F18" s="1331" t="s">
        <v>2764</v>
      </c>
      <c r="G18" s="1332" t="s">
        <v>2764</v>
      </c>
      <c r="H18" s="979" t="s">
        <v>3279</v>
      </c>
    </row>
    <row r="19" spans="1:8" ht="13.5" customHeight="1">
      <c r="A19" s="1333" t="s">
        <v>906</v>
      </c>
      <c r="B19" s="1296">
        <v>42</v>
      </c>
      <c r="C19" s="1296">
        <v>24</v>
      </c>
      <c r="D19" s="1296">
        <v>42</v>
      </c>
      <c r="E19" s="1296">
        <v>24</v>
      </c>
      <c r="F19" s="1331" t="s">
        <v>2764</v>
      </c>
      <c r="G19" s="1332" t="s">
        <v>2764</v>
      </c>
      <c r="H19" s="979" t="s">
        <v>907</v>
      </c>
    </row>
    <row r="20" spans="1:8" ht="15.75" customHeight="1">
      <c r="A20" s="1333" t="s">
        <v>908</v>
      </c>
      <c r="B20" s="1296">
        <v>123</v>
      </c>
      <c r="C20" s="1296">
        <v>69</v>
      </c>
      <c r="D20" s="1296">
        <v>123</v>
      </c>
      <c r="E20" s="1296">
        <v>69</v>
      </c>
      <c r="F20" s="376" t="s">
        <v>2764</v>
      </c>
      <c r="G20" s="377" t="s">
        <v>2764</v>
      </c>
      <c r="H20" s="979" t="s">
        <v>909</v>
      </c>
    </row>
    <row r="21" spans="1:8" ht="15.75" customHeight="1">
      <c r="A21" s="1333" t="s">
        <v>910</v>
      </c>
      <c r="B21" s="1296">
        <v>366</v>
      </c>
      <c r="C21" s="1296">
        <v>123</v>
      </c>
      <c r="D21" s="1296">
        <v>316</v>
      </c>
      <c r="E21" s="1296">
        <v>106</v>
      </c>
      <c r="F21" s="376">
        <v>50</v>
      </c>
      <c r="G21" s="377">
        <v>17</v>
      </c>
      <c r="H21" s="979" t="s">
        <v>911</v>
      </c>
    </row>
    <row r="22" spans="1:8" ht="13.5" customHeight="1">
      <c r="A22" s="1350" t="s">
        <v>2034</v>
      </c>
      <c r="B22" s="1239">
        <v>2</v>
      </c>
      <c r="C22" s="1239">
        <v>1</v>
      </c>
      <c r="D22" s="1239">
        <v>2</v>
      </c>
      <c r="E22" s="1239">
        <v>1</v>
      </c>
      <c r="F22" s="1334" t="s">
        <v>2764</v>
      </c>
      <c r="G22" s="1335" t="s">
        <v>2764</v>
      </c>
      <c r="H22" s="979" t="s">
        <v>2035</v>
      </c>
    </row>
    <row r="23" spans="1:8" ht="15.75" customHeight="1">
      <c r="A23" s="1333" t="s">
        <v>1590</v>
      </c>
      <c r="B23" s="1296">
        <v>149</v>
      </c>
      <c r="C23" s="1296">
        <v>70</v>
      </c>
      <c r="D23" s="1296">
        <v>149</v>
      </c>
      <c r="E23" s="1296">
        <v>70</v>
      </c>
      <c r="F23" s="376" t="s">
        <v>2764</v>
      </c>
      <c r="G23" s="377" t="s">
        <v>2764</v>
      </c>
      <c r="H23" s="979" t="s">
        <v>3283</v>
      </c>
    </row>
    <row r="24" spans="1:8" ht="14.25" customHeight="1">
      <c r="A24" s="1333" t="s">
        <v>3284</v>
      </c>
      <c r="B24" s="1296">
        <v>3</v>
      </c>
      <c r="C24" s="1296">
        <v>1</v>
      </c>
      <c r="D24" s="1296">
        <v>3</v>
      </c>
      <c r="E24" s="1296">
        <v>1</v>
      </c>
      <c r="F24" s="376" t="s">
        <v>2764</v>
      </c>
      <c r="G24" s="377" t="s">
        <v>2764</v>
      </c>
      <c r="H24" s="979" t="s">
        <v>3285</v>
      </c>
    </row>
    <row r="25" spans="1:8" ht="14.25" customHeight="1">
      <c r="A25" s="1333" t="s">
        <v>3286</v>
      </c>
      <c r="B25" s="1296">
        <v>607</v>
      </c>
      <c r="C25" s="1296">
        <v>466</v>
      </c>
      <c r="D25" s="1296">
        <v>376</v>
      </c>
      <c r="E25" s="1296">
        <v>291</v>
      </c>
      <c r="F25" s="1331">
        <v>231</v>
      </c>
      <c r="G25" s="1332">
        <v>175</v>
      </c>
      <c r="H25" s="979" t="s">
        <v>68</v>
      </c>
    </row>
    <row r="26" spans="1:8" ht="15" customHeight="1">
      <c r="A26" s="1333" t="s">
        <v>3287</v>
      </c>
      <c r="B26" s="1296">
        <v>238</v>
      </c>
      <c r="C26" s="1296">
        <v>197</v>
      </c>
      <c r="D26" s="1296">
        <v>224</v>
      </c>
      <c r="E26" s="1296">
        <v>186</v>
      </c>
      <c r="F26" s="1331">
        <v>14</v>
      </c>
      <c r="G26" s="1332">
        <v>11</v>
      </c>
      <c r="H26" s="979" t="s">
        <v>588</v>
      </c>
    </row>
    <row r="27" spans="1:8" ht="15" customHeight="1">
      <c r="A27" s="1333" t="s">
        <v>3288</v>
      </c>
      <c r="B27" s="1296">
        <v>26</v>
      </c>
      <c r="C27" s="1296">
        <v>15</v>
      </c>
      <c r="D27" s="1296">
        <v>26</v>
      </c>
      <c r="E27" s="1296">
        <v>15</v>
      </c>
      <c r="F27" s="376" t="s">
        <v>2764</v>
      </c>
      <c r="G27" s="377" t="s">
        <v>2764</v>
      </c>
      <c r="H27" s="979" t="s">
        <v>590</v>
      </c>
    </row>
    <row r="28" spans="1:8" ht="15.75" customHeight="1">
      <c r="A28" s="1333" t="s">
        <v>912</v>
      </c>
      <c r="B28" s="1296">
        <v>322</v>
      </c>
      <c r="C28" s="1296">
        <v>275</v>
      </c>
      <c r="D28" s="1296">
        <v>322</v>
      </c>
      <c r="E28" s="1296">
        <v>275</v>
      </c>
      <c r="F28" s="1331" t="s">
        <v>2764</v>
      </c>
      <c r="G28" s="1332" t="s">
        <v>2764</v>
      </c>
      <c r="H28" s="979" t="s">
        <v>603</v>
      </c>
    </row>
    <row r="29" spans="1:8" ht="15.75" customHeight="1">
      <c r="A29" s="1333" t="s">
        <v>3289</v>
      </c>
      <c r="B29" s="1296">
        <v>196</v>
      </c>
      <c r="C29" s="1296">
        <v>169</v>
      </c>
      <c r="D29" s="1296">
        <v>180</v>
      </c>
      <c r="E29" s="1296">
        <v>157</v>
      </c>
      <c r="F29" s="376">
        <v>16</v>
      </c>
      <c r="G29" s="377">
        <v>12</v>
      </c>
      <c r="H29" s="979" t="s">
        <v>3290</v>
      </c>
    </row>
    <row r="30" spans="1:8" ht="15.75" customHeight="1">
      <c r="A30" s="1333" t="s">
        <v>3291</v>
      </c>
      <c r="B30" s="1296">
        <v>182</v>
      </c>
      <c r="C30" s="1296">
        <v>152</v>
      </c>
      <c r="D30" s="1296">
        <v>182</v>
      </c>
      <c r="E30" s="1296">
        <v>152</v>
      </c>
      <c r="F30" s="376" t="s">
        <v>2764</v>
      </c>
      <c r="G30" s="377" t="s">
        <v>2764</v>
      </c>
      <c r="H30" s="979" t="s">
        <v>594</v>
      </c>
    </row>
    <row r="31" spans="1:8" ht="16.5" customHeight="1">
      <c r="A31" s="1333" t="s">
        <v>595</v>
      </c>
      <c r="B31" s="1296">
        <v>162</v>
      </c>
      <c r="C31" s="1296">
        <v>149</v>
      </c>
      <c r="D31" s="1296">
        <v>110</v>
      </c>
      <c r="E31" s="1296">
        <v>100</v>
      </c>
      <c r="F31" s="1331">
        <v>52</v>
      </c>
      <c r="G31" s="1332">
        <v>49</v>
      </c>
      <c r="H31" s="979" t="s">
        <v>596</v>
      </c>
    </row>
    <row r="32" spans="1:8" ht="16.5" customHeight="1">
      <c r="A32" s="1333" t="s">
        <v>597</v>
      </c>
      <c r="B32" s="1296">
        <v>227</v>
      </c>
      <c r="C32" s="1296">
        <v>185</v>
      </c>
      <c r="D32" s="1296">
        <v>197</v>
      </c>
      <c r="E32" s="1296">
        <v>161</v>
      </c>
      <c r="F32" s="376">
        <v>30</v>
      </c>
      <c r="G32" s="377">
        <v>24</v>
      </c>
      <c r="H32" s="979" t="s">
        <v>598</v>
      </c>
    </row>
    <row r="33" spans="1:8" ht="16.5" customHeight="1">
      <c r="A33" s="1333" t="s">
        <v>3292</v>
      </c>
      <c r="B33" s="1296">
        <v>70</v>
      </c>
      <c r="C33" s="1296">
        <v>48</v>
      </c>
      <c r="D33" s="1296">
        <v>70</v>
      </c>
      <c r="E33" s="1296">
        <v>48</v>
      </c>
      <c r="F33" s="376" t="s">
        <v>2764</v>
      </c>
      <c r="G33" s="377" t="s">
        <v>2764</v>
      </c>
      <c r="H33" s="979" t="s">
        <v>656</v>
      </c>
    </row>
    <row r="34" spans="1:8" ht="16.5" customHeight="1">
      <c r="A34" s="1333" t="s">
        <v>599</v>
      </c>
      <c r="B34" s="1296">
        <v>77</v>
      </c>
      <c r="C34" s="1296">
        <v>51</v>
      </c>
      <c r="D34" s="1296">
        <v>77</v>
      </c>
      <c r="E34" s="1296">
        <v>51</v>
      </c>
      <c r="F34" s="376" t="s">
        <v>2764</v>
      </c>
      <c r="G34" s="377" t="s">
        <v>2764</v>
      </c>
      <c r="H34" s="979" t="s">
        <v>600</v>
      </c>
    </row>
    <row r="35" spans="1:8" ht="16.5" customHeight="1">
      <c r="A35" s="1333" t="s">
        <v>1767</v>
      </c>
      <c r="B35" s="1296">
        <v>271</v>
      </c>
      <c r="C35" s="1296">
        <v>216</v>
      </c>
      <c r="D35" s="1296">
        <v>271</v>
      </c>
      <c r="E35" s="1296">
        <v>216</v>
      </c>
      <c r="F35" s="376" t="s">
        <v>2764</v>
      </c>
      <c r="G35" s="377" t="s">
        <v>2764</v>
      </c>
      <c r="H35" s="979" t="s">
        <v>1766</v>
      </c>
    </row>
    <row r="36" spans="1:8" ht="16.5" customHeight="1">
      <c r="A36" s="1333" t="s">
        <v>601</v>
      </c>
      <c r="B36" s="1296">
        <v>51</v>
      </c>
      <c r="C36" s="1296">
        <v>39</v>
      </c>
      <c r="D36" s="1296">
        <v>51</v>
      </c>
      <c r="E36" s="1296">
        <v>39</v>
      </c>
      <c r="F36" s="376" t="s">
        <v>2764</v>
      </c>
      <c r="G36" s="377" t="s">
        <v>2764</v>
      </c>
      <c r="H36" s="979" t="s">
        <v>2056</v>
      </c>
    </row>
    <row r="37" spans="1:8" ht="16.5" customHeight="1">
      <c r="A37" s="1333" t="s">
        <v>2036</v>
      </c>
      <c r="B37" s="1296">
        <v>44</v>
      </c>
      <c r="C37" s="1296">
        <v>29</v>
      </c>
      <c r="D37" s="1296">
        <v>44</v>
      </c>
      <c r="E37" s="1296">
        <v>29</v>
      </c>
      <c r="F37" s="376" t="s">
        <v>2764</v>
      </c>
      <c r="G37" s="377" t="s">
        <v>2764</v>
      </c>
      <c r="H37" s="979" t="s">
        <v>1648</v>
      </c>
    </row>
    <row r="38" spans="1:8" ht="16.5" customHeight="1">
      <c r="A38" s="1330" t="s">
        <v>915</v>
      </c>
      <c r="B38" s="1296">
        <v>5168</v>
      </c>
      <c r="C38" s="1296">
        <v>3501</v>
      </c>
      <c r="D38" s="1296">
        <v>3630</v>
      </c>
      <c r="E38" s="1296">
        <v>2438</v>
      </c>
      <c r="F38" s="1331">
        <v>1538</v>
      </c>
      <c r="G38" s="1332">
        <v>1063</v>
      </c>
      <c r="H38" s="1352" t="s">
        <v>916</v>
      </c>
    </row>
    <row r="39" spans="1:8" ht="16.5" customHeight="1">
      <c r="A39" s="1333" t="s">
        <v>917</v>
      </c>
      <c r="B39" s="1296">
        <v>1598</v>
      </c>
      <c r="C39" s="1296">
        <v>820</v>
      </c>
      <c r="D39" s="1296">
        <v>1190</v>
      </c>
      <c r="E39" s="1296">
        <v>637</v>
      </c>
      <c r="F39" s="376">
        <v>408</v>
      </c>
      <c r="G39" s="377">
        <v>183</v>
      </c>
      <c r="H39" s="979" t="s">
        <v>918</v>
      </c>
    </row>
    <row r="40" spans="1:8" ht="16.5" customHeight="1">
      <c r="A40" s="1333" t="s">
        <v>1565</v>
      </c>
      <c r="B40" s="1296">
        <v>114</v>
      </c>
      <c r="C40" s="1296">
        <v>68</v>
      </c>
      <c r="D40" s="1296">
        <v>114</v>
      </c>
      <c r="E40" s="1296">
        <v>68</v>
      </c>
      <c r="F40" s="376" t="s">
        <v>2764</v>
      </c>
      <c r="G40" s="377" t="s">
        <v>2764</v>
      </c>
      <c r="H40" s="979" t="s">
        <v>1657</v>
      </c>
    </row>
    <row r="41" spans="1:8" ht="16.5" customHeight="1">
      <c r="A41" s="1333" t="s">
        <v>919</v>
      </c>
      <c r="B41" s="1296">
        <v>150</v>
      </c>
      <c r="C41" s="1296">
        <v>76</v>
      </c>
      <c r="D41" s="1296">
        <v>150</v>
      </c>
      <c r="E41" s="1296">
        <v>76</v>
      </c>
      <c r="F41" s="1331" t="s">
        <v>2764</v>
      </c>
      <c r="G41" s="1332" t="s">
        <v>2764</v>
      </c>
      <c r="H41" s="979" t="s">
        <v>920</v>
      </c>
    </row>
    <row r="42" spans="1:8" ht="15.75" customHeight="1">
      <c r="A42" s="1333" t="s">
        <v>921</v>
      </c>
      <c r="B42" s="1296">
        <v>1160</v>
      </c>
      <c r="C42" s="1296">
        <v>966</v>
      </c>
      <c r="D42" s="1296">
        <v>627</v>
      </c>
      <c r="E42" s="1296">
        <v>521</v>
      </c>
      <c r="F42" s="1331">
        <v>533</v>
      </c>
      <c r="G42" s="1332">
        <v>445</v>
      </c>
      <c r="H42" s="979" t="s">
        <v>3293</v>
      </c>
    </row>
    <row r="43" spans="1:8" ht="13.5" customHeight="1">
      <c r="A43" s="1333" t="s">
        <v>3294</v>
      </c>
      <c r="B43" s="1296">
        <v>198</v>
      </c>
      <c r="C43" s="1296">
        <v>138</v>
      </c>
      <c r="D43" s="1296">
        <v>198</v>
      </c>
      <c r="E43" s="1296">
        <v>138</v>
      </c>
      <c r="F43" s="1331" t="s">
        <v>2764</v>
      </c>
      <c r="G43" s="1332" t="s">
        <v>2764</v>
      </c>
      <c r="H43" s="979" t="s">
        <v>3426</v>
      </c>
    </row>
    <row r="44" spans="1:8" ht="15" customHeight="1">
      <c r="A44" s="1333" t="s">
        <v>922</v>
      </c>
      <c r="B44" s="1296">
        <v>99</v>
      </c>
      <c r="C44" s="1296">
        <v>69</v>
      </c>
      <c r="D44" s="1296">
        <v>99</v>
      </c>
      <c r="E44" s="1296">
        <v>69</v>
      </c>
      <c r="F44" s="376" t="s">
        <v>2764</v>
      </c>
      <c r="G44" s="377" t="s">
        <v>2764</v>
      </c>
      <c r="H44" s="979" t="s">
        <v>3427</v>
      </c>
    </row>
    <row r="45" spans="1:8" ht="16.5" customHeight="1">
      <c r="A45" s="1333" t="s">
        <v>3295</v>
      </c>
      <c r="B45" s="1296">
        <v>938</v>
      </c>
      <c r="C45" s="1296">
        <v>715</v>
      </c>
      <c r="D45" s="1296">
        <v>381</v>
      </c>
      <c r="E45" s="1296">
        <v>301</v>
      </c>
      <c r="F45" s="376">
        <v>557</v>
      </c>
      <c r="G45" s="377">
        <v>414</v>
      </c>
      <c r="H45" s="979" t="s">
        <v>3428</v>
      </c>
    </row>
    <row r="46" spans="1:8" ht="16.5" customHeight="1">
      <c r="A46" s="1333" t="s">
        <v>924</v>
      </c>
      <c r="B46" s="1296">
        <v>336</v>
      </c>
      <c r="C46" s="1296">
        <v>226</v>
      </c>
      <c r="D46" s="1296">
        <v>301</v>
      </c>
      <c r="E46" s="1296">
        <v>207</v>
      </c>
      <c r="F46" s="1331">
        <v>35</v>
      </c>
      <c r="G46" s="1332">
        <v>19</v>
      </c>
      <c r="H46" s="979" t="s">
        <v>925</v>
      </c>
    </row>
    <row r="47" spans="1:8" ht="16.5" customHeight="1">
      <c r="A47" s="1333" t="s">
        <v>926</v>
      </c>
      <c r="B47" s="1296">
        <v>207</v>
      </c>
      <c r="C47" s="1296">
        <v>170</v>
      </c>
      <c r="D47" s="1296">
        <v>207</v>
      </c>
      <c r="E47" s="1296">
        <v>170</v>
      </c>
      <c r="F47" s="1331" t="s">
        <v>2764</v>
      </c>
      <c r="G47" s="1332" t="s">
        <v>2764</v>
      </c>
      <c r="H47" s="979" t="s">
        <v>927</v>
      </c>
    </row>
    <row r="48" spans="1:8" ht="16.5" customHeight="1">
      <c r="A48" s="1333" t="s">
        <v>3296</v>
      </c>
      <c r="B48" s="1296">
        <v>51</v>
      </c>
      <c r="C48" s="1296">
        <v>37</v>
      </c>
      <c r="D48" s="1296">
        <v>51</v>
      </c>
      <c r="E48" s="1296">
        <v>37</v>
      </c>
      <c r="F48" s="1331" t="s">
        <v>2764</v>
      </c>
      <c r="G48" s="1332" t="s">
        <v>2764</v>
      </c>
      <c r="H48" s="979" t="s">
        <v>3429</v>
      </c>
    </row>
    <row r="49" spans="1:8" ht="16.5" customHeight="1">
      <c r="A49" s="1336" t="s">
        <v>3297</v>
      </c>
      <c r="B49" s="1296">
        <v>96</v>
      </c>
      <c r="C49" s="1296">
        <v>71</v>
      </c>
      <c r="D49" s="1296">
        <v>96</v>
      </c>
      <c r="E49" s="1296">
        <v>71</v>
      </c>
      <c r="F49" s="1331" t="s">
        <v>2764</v>
      </c>
      <c r="G49" s="1332" t="s">
        <v>2764</v>
      </c>
      <c r="H49" s="1353" t="s">
        <v>3430</v>
      </c>
    </row>
    <row r="50" spans="1:8" ht="15" customHeight="1">
      <c r="A50" s="1333" t="s">
        <v>928</v>
      </c>
      <c r="B50" s="1296">
        <v>221</v>
      </c>
      <c r="C50" s="1296">
        <v>145</v>
      </c>
      <c r="D50" s="1296">
        <v>216</v>
      </c>
      <c r="E50" s="1296">
        <v>143</v>
      </c>
      <c r="F50" s="1331">
        <v>5</v>
      </c>
      <c r="G50" s="1332">
        <v>2</v>
      </c>
      <c r="H50" s="979" t="s">
        <v>929</v>
      </c>
    </row>
    <row r="51" spans="1:8" ht="15.75" customHeight="1">
      <c r="A51" s="1330" t="s">
        <v>930</v>
      </c>
      <c r="B51" s="1296">
        <v>7127</v>
      </c>
      <c r="C51" s="1296">
        <v>4846</v>
      </c>
      <c r="D51" s="1296">
        <v>4436</v>
      </c>
      <c r="E51" s="1296">
        <v>2912</v>
      </c>
      <c r="F51" s="1331">
        <v>2691</v>
      </c>
      <c r="G51" s="1332">
        <v>1934</v>
      </c>
      <c r="H51" s="1354" t="s">
        <v>931</v>
      </c>
    </row>
    <row r="52" spans="1:8" ht="16.5" customHeight="1">
      <c r="A52" s="1330" t="s">
        <v>3298</v>
      </c>
      <c r="B52" s="1296">
        <v>19</v>
      </c>
      <c r="C52" s="1296">
        <v>12</v>
      </c>
      <c r="D52" s="1296" t="s">
        <v>2764</v>
      </c>
      <c r="E52" s="1296" t="s">
        <v>2764</v>
      </c>
      <c r="F52" s="1331">
        <v>19</v>
      </c>
      <c r="G52" s="1332">
        <v>12</v>
      </c>
      <c r="H52" s="1354" t="s">
        <v>3298</v>
      </c>
    </row>
    <row r="53" spans="1:8" ht="15.75" customHeight="1">
      <c r="A53" s="1333" t="s">
        <v>3299</v>
      </c>
      <c r="B53" s="1296">
        <v>1569</v>
      </c>
      <c r="C53" s="1296">
        <v>1214</v>
      </c>
      <c r="D53" s="1296">
        <v>726</v>
      </c>
      <c r="E53" s="1296">
        <v>513</v>
      </c>
      <c r="F53" s="376">
        <v>843</v>
      </c>
      <c r="G53" s="377">
        <v>701</v>
      </c>
      <c r="H53" s="979" t="s">
        <v>3431</v>
      </c>
    </row>
    <row r="54" spans="1:8" ht="16.5" customHeight="1">
      <c r="A54" s="1333" t="s">
        <v>932</v>
      </c>
      <c r="B54" s="1296">
        <v>365</v>
      </c>
      <c r="C54" s="1296">
        <v>270</v>
      </c>
      <c r="D54" s="1296">
        <v>112</v>
      </c>
      <c r="E54" s="1296">
        <v>74</v>
      </c>
      <c r="F54" s="376">
        <v>253</v>
      </c>
      <c r="G54" s="377">
        <v>196</v>
      </c>
      <c r="H54" s="979" t="s">
        <v>933</v>
      </c>
    </row>
    <row r="55" spans="1:8" ht="16.5" customHeight="1">
      <c r="A55" s="1333" t="s">
        <v>934</v>
      </c>
      <c r="B55" s="1296">
        <v>594</v>
      </c>
      <c r="C55" s="1296">
        <v>465</v>
      </c>
      <c r="D55" s="1296">
        <v>348</v>
      </c>
      <c r="E55" s="1296">
        <v>268</v>
      </c>
      <c r="F55" s="1331">
        <v>246</v>
      </c>
      <c r="G55" s="1332">
        <v>197</v>
      </c>
      <c r="H55" s="979" t="s">
        <v>935</v>
      </c>
    </row>
    <row r="56" spans="1:8" ht="16.5" customHeight="1">
      <c r="A56" s="1333" t="s">
        <v>1603</v>
      </c>
      <c r="B56" s="376">
        <v>22</v>
      </c>
      <c r="C56" s="376">
        <v>16</v>
      </c>
      <c r="D56" s="376">
        <v>22</v>
      </c>
      <c r="E56" s="376">
        <v>16</v>
      </c>
      <c r="F56" s="376" t="s">
        <v>2764</v>
      </c>
      <c r="G56" s="376" t="s">
        <v>2764</v>
      </c>
      <c r="H56" s="1355" t="s">
        <v>1603</v>
      </c>
    </row>
    <row r="57" spans="1:8" ht="15" customHeight="1">
      <c r="A57" s="1333" t="s">
        <v>3300</v>
      </c>
      <c r="B57" s="1296">
        <v>1539</v>
      </c>
      <c r="C57" s="1296">
        <v>960</v>
      </c>
      <c r="D57" s="1296">
        <v>1368</v>
      </c>
      <c r="E57" s="1296">
        <v>871</v>
      </c>
      <c r="F57" s="376">
        <v>171</v>
      </c>
      <c r="G57" s="376">
        <v>89</v>
      </c>
      <c r="H57" s="1355" t="s">
        <v>2057</v>
      </c>
    </row>
    <row r="58" spans="1:8" ht="14.25" customHeight="1">
      <c r="A58" s="1333" t="s">
        <v>936</v>
      </c>
      <c r="B58" s="1296">
        <v>1327</v>
      </c>
      <c r="C58" s="1296">
        <v>850</v>
      </c>
      <c r="D58" s="1296">
        <v>958</v>
      </c>
      <c r="E58" s="1296">
        <v>633</v>
      </c>
      <c r="F58" s="376">
        <v>369</v>
      </c>
      <c r="G58" s="377">
        <v>217</v>
      </c>
      <c r="H58" s="979" t="s">
        <v>937</v>
      </c>
    </row>
    <row r="59" spans="1:8" ht="14.25" customHeight="1">
      <c r="A59" s="1333" t="s">
        <v>3301</v>
      </c>
      <c r="B59" s="1296">
        <v>99</v>
      </c>
      <c r="C59" s="1296">
        <v>84</v>
      </c>
      <c r="D59" s="1296">
        <v>99</v>
      </c>
      <c r="E59" s="1296">
        <v>84</v>
      </c>
      <c r="F59" s="376" t="s">
        <v>2764</v>
      </c>
      <c r="G59" s="377" t="s">
        <v>2764</v>
      </c>
      <c r="H59" s="979" t="s">
        <v>939</v>
      </c>
    </row>
    <row r="60" spans="1:8" ht="14.25" customHeight="1">
      <c r="A60" s="1333" t="s">
        <v>1092</v>
      </c>
      <c r="B60" s="1296">
        <v>1475</v>
      </c>
      <c r="C60" s="1296">
        <v>876</v>
      </c>
      <c r="D60" s="1296">
        <v>803</v>
      </c>
      <c r="E60" s="1296">
        <v>453</v>
      </c>
      <c r="F60" s="376">
        <v>672</v>
      </c>
      <c r="G60" s="377">
        <v>423</v>
      </c>
      <c r="H60" s="979" t="s">
        <v>941</v>
      </c>
    </row>
    <row r="61" spans="1:8" ht="15.75" customHeight="1">
      <c r="A61" s="1333" t="s">
        <v>3302</v>
      </c>
      <c r="B61" s="1296">
        <v>118</v>
      </c>
      <c r="C61" s="1296">
        <v>99</v>
      </c>
      <c r="D61" s="1296" t="s">
        <v>2764</v>
      </c>
      <c r="E61" s="1296" t="s">
        <v>2764</v>
      </c>
      <c r="F61" s="376">
        <v>118</v>
      </c>
      <c r="G61" s="377">
        <v>99</v>
      </c>
      <c r="H61" s="979" t="s">
        <v>3303</v>
      </c>
    </row>
    <row r="62" spans="1:8" ht="14.25" customHeight="1">
      <c r="A62" s="1330" t="s">
        <v>942</v>
      </c>
      <c r="B62" s="1296">
        <v>3271</v>
      </c>
      <c r="C62" s="1296">
        <v>2296</v>
      </c>
      <c r="D62" s="1296">
        <v>3209</v>
      </c>
      <c r="E62" s="1296">
        <v>2252</v>
      </c>
      <c r="F62" s="376">
        <v>62</v>
      </c>
      <c r="G62" s="377">
        <v>44</v>
      </c>
      <c r="H62" s="1352" t="s">
        <v>943</v>
      </c>
    </row>
    <row r="63" spans="1:8" ht="14.25" customHeight="1">
      <c r="A63" s="1333" t="s">
        <v>3304</v>
      </c>
      <c r="B63" s="1296">
        <v>318</v>
      </c>
      <c r="C63" s="1296">
        <v>266</v>
      </c>
      <c r="D63" s="1296">
        <v>318</v>
      </c>
      <c r="E63" s="1296">
        <v>266</v>
      </c>
      <c r="F63" s="376" t="s">
        <v>2764</v>
      </c>
      <c r="G63" s="377" t="s">
        <v>2764</v>
      </c>
      <c r="H63" s="979" t="s">
        <v>947</v>
      </c>
    </row>
    <row r="64" spans="1:8" ht="14.25" customHeight="1">
      <c r="A64" s="1333" t="s">
        <v>1128</v>
      </c>
      <c r="B64" s="1296">
        <v>321</v>
      </c>
      <c r="C64" s="1296">
        <v>210</v>
      </c>
      <c r="D64" s="1296">
        <v>321</v>
      </c>
      <c r="E64" s="1296">
        <v>210</v>
      </c>
      <c r="F64" s="376" t="s">
        <v>2764</v>
      </c>
      <c r="G64" s="377" t="s">
        <v>2764</v>
      </c>
      <c r="H64" s="979" t="s">
        <v>991</v>
      </c>
    </row>
    <row r="65" spans="1:8" ht="15" customHeight="1">
      <c r="A65" s="1337" t="s">
        <v>3305</v>
      </c>
      <c r="B65" s="1296">
        <v>35</v>
      </c>
      <c r="C65" s="1296">
        <v>25</v>
      </c>
      <c r="D65" s="1296">
        <v>35</v>
      </c>
      <c r="E65" s="1296">
        <v>25</v>
      </c>
      <c r="F65" s="376" t="s">
        <v>2764</v>
      </c>
      <c r="G65" s="377" t="s">
        <v>2764</v>
      </c>
      <c r="H65" s="979" t="s">
        <v>3306</v>
      </c>
    </row>
    <row r="66" spans="1:8" ht="13.5" customHeight="1">
      <c r="A66" s="1333" t="s">
        <v>945</v>
      </c>
      <c r="B66" s="1296">
        <v>73</v>
      </c>
      <c r="C66" s="1296">
        <v>34</v>
      </c>
      <c r="D66" s="1296">
        <v>73</v>
      </c>
      <c r="E66" s="1296">
        <v>34</v>
      </c>
      <c r="F66" s="376" t="s">
        <v>2764</v>
      </c>
      <c r="G66" s="377" t="s">
        <v>2764</v>
      </c>
      <c r="H66" s="979" t="s">
        <v>946</v>
      </c>
    </row>
    <row r="67" spans="1:8" ht="15" customHeight="1">
      <c r="A67" s="1333" t="s">
        <v>1035</v>
      </c>
      <c r="B67" s="1296">
        <v>336</v>
      </c>
      <c r="C67" s="1296">
        <v>267</v>
      </c>
      <c r="D67" s="1296">
        <v>336</v>
      </c>
      <c r="E67" s="1296">
        <v>267</v>
      </c>
      <c r="F67" s="376" t="s">
        <v>2764</v>
      </c>
      <c r="G67" s="377" t="s">
        <v>2764</v>
      </c>
      <c r="H67" s="979" t="s">
        <v>944</v>
      </c>
    </row>
    <row r="68" spans="1:8" ht="15" customHeight="1">
      <c r="A68" s="1337" t="s">
        <v>3307</v>
      </c>
      <c r="B68" s="1296">
        <v>31</v>
      </c>
      <c r="C68" s="1296">
        <v>24</v>
      </c>
      <c r="D68" s="1296">
        <v>31</v>
      </c>
      <c r="E68" s="1296">
        <v>24</v>
      </c>
      <c r="F68" s="376" t="s">
        <v>2764</v>
      </c>
      <c r="G68" s="377" t="s">
        <v>2764</v>
      </c>
      <c r="H68" s="979" t="s">
        <v>3308</v>
      </c>
    </row>
    <row r="69" spans="1:8" ht="15" customHeight="1">
      <c r="A69" s="1333" t="s">
        <v>948</v>
      </c>
      <c r="B69" s="1296">
        <v>119</v>
      </c>
      <c r="C69" s="1296">
        <v>85</v>
      </c>
      <c r="D69" s="1296">
        <v>119</v>
      </c>
      <c r="E69" s="1296">
        <v>85</v>
      </c>
      <c r="F69" s="376" t="s">
        <v>2764</v>
      </c>
      <c r="G69" s="377" t="s">
        <v>2764</v>
      </c>
      <c r="H69" s="979" t="s">
        <v>949</v>
      </c>
    </row>
    <row r="70" spans="1:8" ht="15" customHeight="1">
      <c r="A70" s="1338" t="s">
        <v>3417</v>
      </c>
      <c r="B70" s="1296">
        <v>17</v>
      </c>
      <c r="C70" s="1296">
        <v>9</v>
      </c>
      <c r="D70" s="1296">
        <v>17</v>
      </c>
      <c r="E70" s="1296">
        <v>9</v>
      </c>
      <c r="F70" s="376" t="s">
        <v>2764</v>
      </c>
      <c r="G70" s="377" t="s">
        <v>2764</v>
      </c>
      <c r="H70" s="979" t="s">
        <v>3309</v>
      </c>
    </row>
    <row r="71" spans="1:8" ht="15.75" customHeight="1">
      <c r="A71" s="1337" t="s">
        <v>3310</v>
      </c>
      <c r="B71" s="1296">
        <v>376</v>
      </c>
      <c r="C71" s="1296">
        <v>230</v>
      </c>
      <c r="D71" s="1296">
        <v>354</v>
      </c>
      <c r="E71" s="1296">
        <v>213</v>
      </c>
      <c r="F71" s="376">
        <v>22</v>
      </c>
      <c r="G71" s="377">
        <v>17</v>
      </c>
      <c r="H71" s="979" t="s">
        <v>3432</v>
      </c>
    </row>
    <row r="72" spans="1:8" ht="15.75" customHeight="1">
      <c r="A72" s="1333" t="s">
        <v>950</v>
      </c>
      <c r="B72" s="1331">
        <v>69</v>
      </c>
      <c r="C72" s="1331">
        <v>43</v>
      </c>
      <c r="D72" s="1331">
        <v>69</v>
      </c>
      <c r="E72" s="1331">
        <v>43</v>
      </c>
      <c r="F72" s="1331" t="s">
        <v>2764</v>
      </c>
      <c r="G72" s="1332" t="s">
        <v>2764</v>
      </c>
      <c r="H72" s="979" t="s">
        <v>951</v>
      </c>
    </row>
    <row r="73" spans="1:8" ht="17.25" customHeight="1">
      <c r="A73" s="1333" t="s">
        <v>985</v>
      </c>
      <c r="B73" s="1331">
        <v>572</v>
      </c>
      <c r="C73" s="1331">
        <v>474</v>
      </c>
      <c r="D73" s="1331">
        <v>532</v>
      </c>
      <c r="E73" s="1331">
        <v>447</v>
      </c>
      <c r="F73" s="1331">
        <v>40</v>
      </c>
      <c r="G73" s="1332">
        <v>27</v>
      </c>
      <c r="H73" s="979" t="s">
        <v>952</v>
      </c>
    </row>
    <row r="74" spans="1:8" ht="17.25" customHeight="1">
      <c r="A74" s="1333" t="s">
        <v>956</v>
      </c>
      <c r="B74" s="1331">
        <v>239</v>
      </c>
      <c r="C74" s="1331">
        <v>140</v>
      </c>
      <c r="D74" s="1331">
        <v>239</v>
      </c>
      <c r="E74" s="1331">
        <v>140</v>
      </c>
      <c r="F74" s="376" t="s">
        <v>2764</v>
      </c>
      <c r="G74" s="377" t="s">
        <v>2764</v>
      </c>
      <c r="H74" s="979" t="s">
        <v>957</v>
      </c>
    </row>
    <row r="75" spans="1:8" ht="16.5" customHeight="1">
      <c r="A75" s="1333" t="s">
        <v>953</v>
      </c>
      <c r="B75" s="1296">
        <v>61</v>
      </c>
      <c r="C75" s="1296">
        <v>34</v>
      </c>
      <c r="D75" s="1296">
        <v>61</v>
      </c>
      <c r="E75" s="1296">
        <v>34</v>
      </c>
      <c r="F75" s="376" t="s">
        <v>2764</v>
      </c>
      <c r="G75" s="377" t="s">
        <v>2764</v>
      </c>
      <c r="H75" s="979" t="s">
        <v>954</v>
      </c>
    </row>
    <row r="76" spans="1:8" ht="14.25" customHeight="1">
      <c r="A76" s="1333" t="s">
        <v>2466</v>
      </c>
      <c r="B76" s="1296">
        <v>245</v>
      </c>
      <c r="C76" s="1296">
        <v>175</v>
      </c>
      <c r="D76" s="1296">
        <v>245</v>
      </c>
      <c r="E76" s="1296">
        <v>175</v>
      </c>
      <c r="F76" s="376" t="s">
        <v>2764</v>
      </c>
      <c r="G76" s="377" t="s">
        <v>2764</v>
      </c>
      <c r="H76" s="979" t="s">
        <v>955</v>
      </c>
    </row>
    <row r="77" spans="1:8" ht="14.25" customHeight="1">
      <c r="A77" s="1333" t="s">
        <v>3311</v>
      </c>
      <c r="B77" s="1296">
        <v>32</v>
      </c>
      <c r="C77" s="1296">
        <v>14</v>
      </c>
      <c r="D77" s="1296">
        <v>32</v>
      </c>
      <c r="E77" s="1296">
        <v>14</v>
      </c>
      <c r="F77" s="376" t="s">
        <v>2764</v>
      </c>
      <c r="G77" s="377" t="s">
        <v>2764</v>
      </c>
      <c r="H77" s="979" t="s">
        <v>1969</v>
      </c>
    </row>
    <row r="78" spans="1:8" ht="16.5" customHeight="1">
      <c r="A78" s="1333" t="s">
        <v>958</v>
      </c>
      <c r="B78" s="1296">
        <v>53</v>
      </c>
      <c r="C78" s="1296">
        <v>21</v>
      </c>
      <c r="D78" s="1296">
        <v>53</v>
      </c>
      <c r="E78" s="1296">
        <v>21</v>
      </c>
      <c r="F78" s="1331" t="s">
        <v>2764</v>
      </c>
      <c r="G78" s="1332" t="s">
        <v>2764</v>
      </c>
      <c r="H78" s="979" t="s">
        <v>959</v>
      </c>
    </row>
    <row r="79" spans="1:8" ht="15.75" customHeight="1">
      <c r="A79" s="1333" t="s">
        <v>960</v>
      </c>
      <c r="B79" s="1296">
        <v>57</v>
      </c>
      <c r="C79" s="1296">
        <v>45</v>
      </c>
      <c r="D79" s="1296">
        <v>57</v>
      </c>
      <c r="E79" s="1296">
        <v>45</v>
      </c>
      <c r="F79" s="376" t="s">
        <v>2764</v>
      </c>
      <c r="G79" s="377" t="s">
        <v>2764</v>
      </c>
      <c r="H79" s="979" t="s">
        <v>961</v>
      </c>
    </row>
    <row r="80" spans="1:8" ht="14.25" customHeight="1">
      <c r="A80" s="1333" t="s">
        <v>962</v>
      </c>
      <c r="B80" s="1296">
        <v>225</v>
      </c>
      <c r="C80" s="1296">
        <v>149</v>
      </c>
      <c r="D80" s="1296">
        <v>225</v>
      </c>
      <c r="E80" s="1296">
        <v>149</v>
      </c>
      <c r="F80" s="1331" t="s">
        <v>2764</v>
      </c>
      <c r="G80" s="1332" t="s">
        <v>2764</v>
      </c>
      <c r="H80" s="979" t="s">
        <v>963</v>
      </c>
    </row>
    <row r="81" spans="1:8" ht="15.75" customHeight="1">
      <c r="A81" s="1333" t="s">
        <v>3312</v>
      </c>
      <c r="B81" s="1296">
        <v>92</v>
      </c>
      <c r="C81" s="1296">
        <v>51</v>
      </c>
      <c r="D81" s="1296">
        <v>92</v>
      </c>
      <c r="E81" s="1296">
        <v>51</v>
      </c>
      <c r="F81" s="376" t="s">
        <v>2764</v>
      </c>
      <c r="G81" s="377" t="s">
        <v>2764</v>
      </c>
      <c r="H81" s="979" t="s">
        <v>3433</v>
      </c>
    </row>
    <row r="82" spans="1:8" ht="15" customHeight="1">
      <c r="A82" s="1330" t="s">
        <v>964</v>
      </c>
      <c r="B82" s="1296">
        <v>1340</v>
      </c>
      <c r="C82" s="1296">
        <v>347</v>
      </c>
      <c r="D82" s="1296">
        <v>883</v>
      </c>
      <c r="E82" s="1296">
        <v>247</v>
      </c>
      <c r="F82" s="1331">
        <v>457</v>
      </c>
      <c r="G82" s="1332">
        <v>100</v>
      </c>
      <c r="H82" s="1354" t="s">
        <v>1645</v>
      </c>
    </row>
    <row r="83" spans="1:8" ht="14.25" customHeight="1">
      <c r="A83" s="1333" t="s">
        <v>1129</v>
      </c>
      <c r="B83" s="1331">
        <v>676</v>
      </c>
      <c r="C83" s="1331">
        <v>91</v>
      </c>
      <c r="D83" s="1331">
        <v>430</v>
      </c>
      <c r="E83" s="1331">
        <v>67</v>
      </c>
      <c r="F83" s="1331">
        <v>246</v>
      </c>
      <c r="G83" s="1332">
        <v>24</v>
      </c>
      <c r="H83" s="979" t="s">
        <v>3313</v>
      </c>
    </row>
    <row r="84" spans="1:8" ht="14.25" customHeight="1">
      <c r="A84" s="1333" t="s">
        <v>965</v>
      </c>
      <c r="B84" s="1296">
        <v>664</v>
      </c>
      <c r="C84" s="1296">
        <v>256</v>
      </c>
      <c r="D84" s="1296">
        <v>453</v>
      </c>
      <c r="E84" s="1296">
        <v>180</v>
      </c>
      <c r="F84" s="376">
        <v>211</v>
      </c>
      <c r="G84" s="377">
        <v>76</v>
      </c>
      <c r="H84" s="979" t="s">
        <v>966</v>
      </c>
    </row>
    <row r="85" spans="1:8" ht="15" customHeight="1">
      <c r="A85" s="1339" t="s">
        <v>967</v>
      </c>
      <c r="B85" s="1296">
        <v>128</v>
      </c>
      <c r="C85" s="1296">
        <v>89</v>
      </c>
      <c r="D85" s="1296">
        <v>128</v>
      </c>
      <c r="E85" s="1296">
        <v>89</v>
      </c>
      <c r="F85" s="376" t="s">
        <v>2764</v>
      </c>
      <c r="G85" s="377" t="s">
        <v>2764</v>
      </c>
      <c r="H85" s="1354" t="s">
        <v>968</v>
      </c>
    </row>
    <row r="86" spans="1:8" ht="13.5" customHeight="1">
      <c r="A86" s="1333" t="s">
        <v>3314</v>
      </c>
      <c r="B86" s="1296">
        <v>101</v>
      </c>
      <c r="C86" s="1296">
        <v>71</v>
      </c>
      <c r="D86" s="1296">
        <v>101</v>
      </c>
      <c r="E86" s="1296">
        <v>71</v>
      </c>
      <c r="F86" s="376" t="s">
        <v>2764</v>
      </c>
      <c r="G86" s="377" t="s">
        <v>2764</v>
      </c>
      <c r="H86" s="979" t="s">
        <v>3315</v>
      </c>
    </row>
    <row r="87" spans="1:8" ht="14.25" customHeight="1">
      <c r="A87" s="1339" t="s">
        <v>969</v>
      </c>
      <c r="B87" s="1296">
        <v>27</v>
      </c>
      <c r="C87" s="1296">
        <v>18</v>
      </c>
      <c r="D87" s="1296">
        <v>27</v>
      </c>
      <c r="E87" s="1296">
        <v>18</v>
      </c>
      <c r="F87" s="376" t="s">
        <v>2764</v>
      </c>
      <c r="G87" s="377" t="s">
        <v>2764</v>
      </c>
      <c r="H87" s="1354" t="s">
        <v>970</v>
      </c>
    </row>
    <row r="88" spans="1:8" ht="15.75" customHeight="1">
      <c r="A88" s="1339" t="s">
        <v>971</v>
      </c>
      <c r="B88" s="1296">
        <v>396</v>
      </c>
      <c r="C88" s="1296">
        <v>381</v>
      </c>
      <c r="D88" s="1296">
        <v>373</v>
      </c>
      <c r="E88" s="1296">
        <v>358</v>
      </c>
      <c r="F88" s="376">
        <v>23</v>
      </c>
      <c r="G88" s="377">
        <v>23</v>
      </c>
      <c r="H88" s="1354" t="s">
        <v>972</v>
      </c>
    </row>
    <row r="89" spans="1:8" ht="15.75" customHeight="1">
      <c r="A89" s="1333" t="s">
        <v>973</v>
      </c>
      <c r="B89" s="1296">
        <v>242</v>
      </c>
      <c r="C89" s="1296">
        <v>238</v>
      </c>
      <c r="D89" s="1296">
        <v>242</v>
      </c>
      <c r="E89" s="1296">
        <v>238</v>
      </c>
      <c r="F89" s="376" t="s">
        <v>2764</v>
      </c>
      <c r="G89" s="377" t="s">
        <v>2764</v>
      </c>
      <c r="H89" s="979" t="s">
        <v>974</v>
      </c>
    </row>
    <row r="90" spans="1:8" ht="14.25" customHeight="1">
      <c r="A90" s="1333" t="s">
        <v>1043</v>
      </c>
      <c r="B90" s="1296">
        <v>154</v>
      </c>
      <c r="C90" s="1296">
        <v>143</v>
      </c>
      <c r="D90" s="1296">
        <v>131</v>
      </c>
      <c r="E90" s="1296">
        <v>120</v>
      </c>
      <c r="F90" s="1331">
        <v>23</v>
      </c>
      <c r="G90" s="1332">
        <v>23</v>
      </c>
      <c r="H90" s="979" t="s">
        <v>1044</v>
      </c>
    </row>
    <row r="91" spans="1:8" ht="13.5" customHeight="1">
      <c r="A91" s="1339" t="s">
        <v>3316</v>
      </c>
      <c r="B91" s="1296">
        <v>520</v>
      </c>
      <c r="C91" s="1296">
        <v>316</v>
      </c>
      <c r="D91" s="1296">
        <v>397</v>
      </c>
      <c r="E91" s="1296">
        <v>260</v>
      </c>
      <c r="F91" s="1331">
        <v>123</v>
      </c>
      <c r="G91" s="1332">
        <v>56</v>
      </c>
      <c r="H91" s="1354" t="s">
        <v>975</v>
      </c>
    </row>
    <row r="92" spans="1:8" ht="15" customHeight="1">
      <c r="A92" s="1333" t="s">
        <v>976</v>
      </c>
      <c r="B92" s="1296">
        <v>221</v>
      </c>
      <c r="C92" s="1296">
        <v>163</v>
      </c>
      <c r="D92" s="1296">
        <v>221</v>
      </c>
      <c r="E92" s="1296">
        <v>163</v>
      </c>
      <c r="F92" s="1331" t="s">
        <v>2764</v>
      </c>
      <c r="G92" s="1332" t="s">
        <v>2764</v>
      </c>
      <c r="H92" s="979" t="s">
        <v>977</v>
      </c>
    </row>
    <row r="93" spans="1:8" ht="15" customHeight="1">
      <c r="A93" s="1333" t="s">
        <v>3317</v>
      </c>
      <c r="B93" s="1296">
        <v>299</v>
      </c>
      <c r="C93" s="1296">
        <v>153</v>
      </c>
      <c r="D93" s="1296">
        <v>176</v>
      </c>
      <c r="E93" s="1296">
        <v>97</v>
      </c>
      <c r="F93" s="376">
        <v>123</v>
      </c>
      <c r="G93" s="377">
        <v>56</v>
      </c>
      <c r="H93" s="979" t="s">
        <v>3434</v>
      </c>
    </row>
    <row r="94" spans="1:8" ht="14.25" customHeight="1">
      <c r="A94" s="1325" t="s">
        <v>817</v>
      </c>
      <c r="B94" s="1297">
        <v>15085</v>
      </c>
      <c r="C94" s="1297">
        <v>5986</v>
      </c>
      <c r="D94" s="1297">
        <v>13115</v>
      </c>
      <c r="E94" s="1297">
        <v>5468</v>
      </c>
      <c r="F94" s="378">
        <v>1970</v>
      </c>
      <c r="G94" s="379">
        <v>518</v>
      </c>
      <c r="H94" s="1351" t="s">
        <v>818</v>
      </c>
    </row>
    <row r="95" spans="1:8" ht="15" customHeight="1">
      <c r="A95" s="1340" t="s">
        <v>897</v>
      </c>
      <c r="B95" s="1296">
        <v>62</v>
      </c>
      <c r="C95" s="1296">
        <v>34</v>
      </c>
      <c r="D95" s="1296">
        <v>62</v>
      </c>
      <c r="E95" s="1296">
        <v>34</v>
      </c>
      <c r="F95" s="376" t="s">
        <v>2764</v>
      </c>
      <c r="G95" s="377" t="s">
        <v>2764</v>
      </c>
      <c r="H95" s="1356" t="s">
        <v>1030</v>
      </c>
    </row>
    <row r="96" spans="1:8" ht="15" customHeight="1">
      <c r="A96" s="1336" t="s">
        <v>3318</v>
      </c>
      <c r="B96" s="1296">
        <v>62</v>
      </c>
      <c r="C96" s="1296">
        <v>34</v>
      </c>
      <c r="D96" s="1296">
        <v>62</v>
      </c>
      <c r="E96" s="1296">
        <v>34</v>
      </c>
      <c r="F96" s="376" t="s">
        <v>2764</v>
      </c>
      <c r="G96" s="377" t="s">
        <v>2764</v>
      </c>
      <c r="H96" s="1353" t="s">
        <v>1972</v>
      </c>
    </row>
    <row r="97" spans="1:8" ht="14.25" customHeight="1">
      <c r="A97" s="1339" t="s">
        <v>978</v>
      </c>
      <c r="B97" s="1296">
        <v>1251</v>
      </c>
      <c r="C97" s="1296">
        <v>708</v>
      </c>
      <c r="D97" s="1296">
        <v>955</v>
      </c>
      <c r="E97" s="1296">
        <v>576</v>
      </c>
      <c r="F97" s="376">
        <v>296</v>
      </c>
      <c r="G97" s="377">
        <v>132</v>
      </c>
      <c r="H97" s="1352" t="s">
        <v>916</v>
      </c>
    </row>
    <row r="98" spans="1:8" ht="14.25" customHeight="1">
      <c r="A98" s="1333" t="s">
        <v>979</v>
      </c>
      <c r="B98" s="1296">
        <v>404</v>
      </c>
      <c r="C98" s="1296">
        <v>228</v>
      </c>
      <c r="D98" s="1296">
        <v>284</v>
      </c>
      <c r="E98" s="1296">
        <v>166</v>
      </c>
      <c r="F98" s="376">
        <v>120</v>
      </c>
      <c r="G98" s="377">
        <v>62</v>
      </c>
      <c r="H98" s="979" t="s">
        <v>980</v>
      </c>
    </row>
    <row r="99" spans="1:8" ht="14.25" customHeight="1">
      <c r="A99" s="1333" t="s">
        <v>917</v>
      </c>
      <c r="B99" s="1296">
        <v>117</v>
      </c>
      <c r="C99" s="1296">
        <v>55</v>
      </c>
      <c r="D99" s="1296">
        <v>117</v>
      </c>
      <c r="E99" s="1296">
        <v>55</v>
      </c>
      <c r="F99" s="376" t="s">
        <v>2764</v>
      </c>
      <c r="G99" s="377" t="s">
        <v>2764</v>
      </c>
      <c r="H99" s="979" t="s">
        <v>918</v>
      </c>
    </row>
    <row r="100" spans="1:8" ht="15" customHeight="1">
      <c r="A100" s="1336" t="s">
        <v>3319</v>
      </c>
      <c r="B100" s="1296">
        <v>144</v>
      </c>
      <c r="C100" s="1296">
        <v>100</v>
      </c>
      <c r="D100" s="1296">
        <v>144</v>
      </c>
      <c r="E100" s="1296">
        <v>100</v>
      </c>
      <c r="F100" s="376" t="s">
        <v>2764</v>
      </c>
      <c r="G100" s="377" t="s">
        <v>2764</v>
      </c>
      <c r="H100" s="1353" t="s">
        <v>3320</v>
      </c>
    </row>
    <row r="101" spans="1:8" ht="13.5" customHeight="1">
      <c r="A101" s="1336" t="s">
        <v>3321</v>
      </c>
      <c r="B101" s="1296">
        <v>586</v>
      </c>
      <c r="C101" s="1296">
        <v>325</v>
      </c>
      <c r="D101" s="1296">
        <v>410</v>
      </c>
      <c r="E101" s="1296">
        <v>255</v>
      </c>
      <c r="F101" s="376">
        <v>176</v>
      </c>
      <c r="G101" s="377">
        <v>70</v>
      </c>
      <c r="H101" s="1353" t="s">
        <v>3435</v>
      </c>
    </row>
    <row r="102" spans="1:8" ht="14.25" customHeight="1">
      <c r="A102" s="1330" t="s">
        <v>930</v>
      </c>
      <c r="B102" s="1296">
        <v>576</v>
      </c>
      <c r="C102" s="1296">
        <v>332</v>
      </c>
      <c r="D102" s="1296">
        <v>421</v>
      </c>
      <c r="E102" s="1296">
        <v>248</v>
      </c>
      <c r="F102" s="376">
        <v>155</v>
      </c>
      <c r="G102" s="377">
        <v>84</v>
      </c>
      <c r="H102" s="1354" t="s">
        <v>981</v>
      </c>
    </row>
    <row r="103" spans="1:8" ht="15" customHeight="1">
      <c r="A103" s="1333" t="s">
        <v>982</v>
      </c>
      <c r="B103" s="1331">
        <v>576</v>
      </c>
      <c r="C103" s="1331">
        <v>332</v>
      </c>
      <c r="D103" s="1331">
        <v>421</v>
      </c>
      <c r="E103" s="1331">
        <v>248</v>
      </c>
      <c r="F103" s="1331">
        <v>155</v>
      </c>
      <c r="G103" s="1332">
        <v>84</v>
      </c>
      <c r="H103" s="979" t="s">
        <v>937</v>
      </c>
    </row>
    <row r="104" spans="1:8" ht="15" customHeight="1">
      <c r="A104" s="1330" t="s">
        <v>983</v>
      </c>
      <c r="B104" s="1331">
        <v>1172</v>
      </c>
      <c r="C104" s="1331">
        <v>646</v>
      </c>
      <c r="D104" s="1331">
        <v>1172</v>
      </c>
      <c r="E104" s="1331">
        <v>646</v>
      </c>
      <c r="F104" s="376" t="s">
        <v>2764</v>
      </c>
      <c r="G104" s="377" t="s">
        <v>2764</v>
      </c>
      <c r="H104" s="1352" t="s">
        <v>943</v>
      </c>
    </row>
    <row r="105" spans="1:8" ht="14.25" customHeight="1">
      <c r="A105" s="1341" t="s">
        <v>3322</v>
      </c>
      <c r="B105" s="1296">
        <v>99</v>
      </c>
      <c r="C105" s="1296">
        <v>59</v>
      </c>
      <c r="D105" s="1296">
        <v>99</v>
      </c>
      <c r="E105" s="1296">
        <v>59</v>
      </c>
      <c r="F105" s="376" t="s">
        <v>2764</v>
      </c>
      <c r="G105" s="377" t="s">
        <v>2764</v>
      </c>
      <c r="H105" s="1357" t="s">
        <v>1658</v>
      </c>
    </row>
    <row r="106" spans="1:8" ht="15.75" customHeight="1">
      <c r="A106" s="1333" t="s">
        <v>985</v>
      </c>
      <c r="B106" s="1331">
        <v>249</v>
      </c>
      <c r="C106" s="1331">
        <v>186</v>
      </c>
      <c r="D106" s="1331">
        <v>249</v>
      </c>
      <c r="E106" s="1331">
        <v>186</v>
      </c>
      <c r="F106" s="376" t="s">
        <v>2764</v>
      </c>
      <c r="G106" s="377" t="s">
        <v>2764</v>
      </c>
      <c r="H106" s="979" t="s">
        <v>986</v>
      </c>
    </row>
    <row r="107" spans="1:8" ht="15.75" customHeight="1">
      <c r="A107" s="1333" t="s">
        <v>3323</v>
      </c>
      <c r="B107" s="1296">
        <v>10</v>
      </c>
      <c r="C107" s="1296">
        <v>5</v>
      </c>
      <c r="D107" s="1296">
        <v>10</v>
      </c>
      <c r="E107" s="1296">
        <v>5</v>
      </c>
      <c r="F107" s="376" t="s">
        <v>2764</v>
      </c>
      <c r="G107" s="377" t="s">
        <v>2764</v>
      </c>
      <c r="H107" s="979" t="s">
        <v>3324</v>
      </c>
    </row>
    <row r="108" spans="1:8" ht="15" customHeight="1">
      <c r="A108" s="1333" t="s">
        <v>3325</v>
      </c>
      <c r="B108" s="1296">
        <v>299</v>
      </c>
      <c r="C108" s="1296">
        <v>122</v>
      </c>
      <c r="D108" s="1296">
        <v>299</v>
      </c>
      <c r="E108" s="1296">
        <v>122</v>
      </c>
      <c r="F108" s="376" t="s">
        <v>2764</v>
      </c>
      <c r="G108" s="377" t="s">
        <v>2764</v>
      </c>
      <c r="H108" s="979" t="s">
        <v>3436</v>
      </c>
    </row>
    <row r="109" spans="1:8" ht="14.25" customHeight="1">
      <c r="A109" s="1333" t="s">
        <v>3326</v>
      </c>
      <c r="B109" s="1296">
        <v>103</v>
      </c>
      <c r="C109" s="1296">
        <v>36</v>
      </c>
      <c r="D109" s="1296">
        <v>103</v>
      </c>
      <c r="E109" s="1296">
        <v>36</v>
      </c>
      <c r="F109" s="376" t="s">
        <v>2764</v>
      </c>
      <c r="G109" s="377" t="s">
        <v>2764</v>
      </c>
      <c r="H109" s="979" t="s">
        <v>3327</v>
      </c>
    </row>
    <row r="110" spans="1:8" ht="14.25" customHeight="1">
      <c r="A110" s="1333" t="s">
        <v>987</v>
      </c>
      <c r="B110" s="1296">
        <v>412</v>
      </c>
      <c r="C110" s="1296">
        <v>238</v>
      </c>
      <c r="D110" s="1296">
        <v>412</v>
      </c>
      <c r="E110" s="1296">
        <v>238</v>
      </c>
      <c r="F110" s="376" t="s">
        <v>2764</v>
      </c>
      <c r="G110" s="377" t="s">
        <v>2764</v>
      </c>
      <c r="H110" s="979" t="s">
        <v>963</v>
      </c>
    </row>
    <row r="111" spans="1:8" ht="15.75" customHeight="1">
      <c r="A111" s="1330" t="s">
        <v>988</v>
      </c>
      <c r="B111" s="1296">
        <v>1364</v>
      </c>
      <c r="C111" s="1296">
        <v>190</v>
      </c>
      <c r="D111" s="1296">
        <v>997</v>
      </c>
      <c r="E111" s="1296">
        <v>149</v>
      </c>
      <c r="F111" s="376">
        <v>367</v>
      </c>
      <c r="G111" s="377">
        <v>41</v>
      </c>
      <c r="H111" s="1354" t="s">
        <v>1645</v>
      </c>
    </row>
    <row r="112" spans="1:8" ht="14.25" customHeight="1">
      <c r="A112" s="1333" t="s">
        <v>1974</v>
      </c>
      <c r="B112" s="1296">
        <v>1364</v>
      </c>
      <c r="C112" s="1296">
        <v>190</v>
      </c>
      <c r="D112" s="1296">
        <v>997</v>
      </c>
      <c r="E112" s="1296">
        <v>149</v>
      </c>
      <c r="F112" s="376">
        <v>367</v>
      </c>
      <c r="G112" s="377">
        <v>41</v>
      </c>
      <c r="H112" s="979" t="s">
        <v>1975</v>
      </c>
    </row>
    <row r="113" spans="1:8" ht="14.25" customHeight="1">
      <c r="A113" s="1330" t="s">
        <v>989</v>
      </c>
      <c r="B113" s="1296">
        <v>9970</v>
      </c>
      <c r="C113" s="1296">
        <v>3721</v>
      </c>
      <c r="D113" s="1296">
        <v>8818</v>
      </c>
      <c r="E113" s="1296">
        <v>3460</v>
      </c>
      <c r="F113" s="376">
        <v>1152</v>
      </c>
      <c r="G113" s="377">
        <v>261</v>
      </c>
      <c r="H113" s="1352" t="s">
        <v>990</v>
      </c>
    </row>
    <row r="114" spans="1:8" ht="14.25" customHeight="1">
      <c r="A114" s="1333" t="s">
        <v>3328</v>
      </c>
      <c r="B114" s="1296">
        <v>339</v>
      </c>
      <c r="C114" s="1296">
        <v>267</v>
      </c>
      <c r="D114" s="1296">
        <v>339</v>
      </c>
      <c r="E114" s="1296">
        <v>267</v>
      </c>
      <c r="F114" s="1331" t="s">
        <v>2764</v>
      </c>
      <c r="G114" s="1332" t="s">
        <v>2764</v>
      </c>
      <c r="H114" s="979" t="s">
        <v>3437</v>
      </c>
    </row>
    <row r="115" spans="1:8" ht="14.25" customHeight="1">
      <c r="A115" s="1333" t="s">
        <v>3329</v>
      </c>
      <c r="B115" s="1296">
        <v>300</v>
      </c>
      <c r="C115" s="1296">
        <v>199</v>
      </c>
      <c r="D115" s="1296">
        <v>300</v>
      </c>
      <c r="E115" s="1296">
        <v>199</v>
      </c>
      <c r="F115" s="376" t="s">
        <v>2764</v>
      </c>
      <c r="G115" s="377" t="s">
        <v>2764</v>
      </c>
      <c r="H115" s="979" t="s">
        <v>3438</v>
      </c>
    </row>
    <row r="116" spans="1:8" ht="15.75" customHeight="1">
      <c r="A116" s="1333" t="s">
        <v>3330</v>
      </c>
      <c r="B116" s="1296">
        <v>37</v>
      </c>
      <c r="C116" s="1296">
        <v>16</v>
      </c>
      <c r="D116" s="1296">
        <v>37</v>
      </c>
      <c r="E116" s="1296">
        <v>16</v>
      </c>
      <c r="F116" s="376" t="s">
        <v>2764</v>
      </c>
      <c r="G116" s="377" t="s">
        <v>2764</v>
      </c>
      <c r="H116" s="1353" t="s">
        <v>3331</v>
      </c>
    </row>
    <row r="117" spans="1:8" ht="14.25" customHeight="1">
      <c r="A117" s="1333" t="s">
        <v>992</v>
      </c>
      <c r="B117" s="1296">
        <v>337</v>
      </c>
      <c r="C117" s="1296">
        <v>240</v>
      </c>
      <c r="D117" s="1296">
        <v>337</v>
      </c>
      <c r="E117" s="1296">
        <v>240</v>
      </c>
      <c r="F117" s="376" t="s">
        <v>2764</v>
      </c>
      <c r="G117" s="377" t="s">
        <v>2764</v>
      </c>
      <c r="H117" s="979" t="s">
        <v>993</v>
      </c>
    </row>
    <row r="118" spans="1:8" ht="14.25" customHeight="1">
      <c r="A118" s="1333" t="s">
        <v>3332</v>
      </c>
      <c r="B118" s="1296">
        <v>520</v>
      </c>
      <c r="C118" s="1296">
        <v>268</v>
      </c>
      <c r="D118" s="1296">
        <v>388</v>
      </c>
      <c r="E118" s="1296">
        <v>215</v>
      </c>
      <c r="F118" s="376">
        <v>132</v>
      </c>
      <c r="G118" s="377">
        <v>53</v>
      </c>
      <c r="H118" s="979" t="s">
        <v>3439</v>
      </c>
    </row>
    <row r="119" spans="1:8" ht="14.25" customHeight="1">
      <c r="A119" s="1333" t="s">
        <v>995</v>
      </c>
      <c r="B119" s="1296">
        <v>643</v>
      </c>
      <c r="C119" s="1296">
        <v>75</v>
      </c>
      <c r="D119" s="1296">
        <v>363</v>
      </c>
      <c r="E119" s="1296">
        <v>52</v>
      </c>
      <c r="F119" s="376">
        <v>280</v>
      </c>
      <c r="G119" s="377">
        <v>23</v>
      </c>
      <c r="H119" s="979" t="s">
        <v>996</v>
      </c>
    </row>
    <row r="120" spans="1:8" ht="14.25" customHeight="1">
      <c r="A120" s="1333" t="s">
        <v>2467</v>
      </c>
      <c r="B120" s="1296">
        <v>542</v>
      </c>
      <c r="C120" s="1296">
        <v>141</v>
      </c>
      <c r="D120" s="1296">
        <v>542</v>
      </c>
      <c r="E120" s="1296">
        <v>141</v>
      </c>
      <c r="F120" s="1331" t="s">
        <v>2764</v>
      </c>
      <c r="G120" s="1332" t="s">
        <v>2764</v>
      </c>
      <c r="H120" s="979" t="s">
        <v>997</v>
      </c>
    </row>
    <row r="121" spans="1:8" ht="14.25" customHeight="1">
      <c r="A121" s="1333" t="s">
        <v>998</v>
      </c>
      <c r="B121" s="1296">
        <v>1032</v>
      </c>
      <c r="C121" s="1296">
        <v>111</v>
      </c>
      <c r="D121" s="1296">
        <v>955</v>
      </c>
      <c r="E121" s="1296">
        <v>106</v>
      </c>
      <c r="F121" s="376">
        <v>77</v>
      </c>
      <c r="G121" s="377">
        <v>5</v>
      </c>
      <c r="H121" s="979" t="s">
        <v>999</v>
      </c>
    </row>
    <row r="122" spans="1:8" ht="14.25" customHeight="1">
      <c r="A122" s="1333" t="s">
        <v>1000</v>
      </c>
      <c r="B122" s="1296">
        <v>743</v>
      </c>
      <c r="C122" s="1296">
        <v>116</v>
      </c>
      <c r="D122" s="1296">
        <v>743</v>
      </c>
      <c r="E122" s="1296">
        <v>116</v>
      </c>
      <c r="F122" s="376" t="s">
        <v>2764</v>
      </c>
      <c r="G122" s="377" t="s">
        <v>2764</v>
      </c>
      <c r="H122" s="979" t="s">
        <v>1001</v>
      </c>
    </row>
    <row r="123" spans="1:8" ht="13.5" customHeight="1">
      <c r="A123" s="1333" t="s">
        <v>1002</v>
      </c>
      <c r="B123" s="376">
        <v>242</v>
      </c>
      <c r="C123" s="376">
        <v>21</v>
      </c>
      <c r="D123" s="376">
        <v>242</v>
      </c>
      <c r="E123" s="376">
        <v>21</v>
      </c>
      <c r="F123" s="376" t="s">
        <v>2764</v>
      </c>
      <c r="G123" s="377" t="s">
        <v>2764</v>
      </c>
      <c r="H123" s="979" t="s">
        <v>1003</v>
      </c>
    </row>
    <row r="124" spans="1:8" ht="14.25" customHeight="1">
      <c r="A124" s="1333" t="s">
        <v>3333</v>
      </c>
      <c r="B124" s="376">
        <v>27</v>
      </c>
      <c r="C124" s="376">
        <v>9</v>
      </c>
      <c r="D124" s="376">
        <v>27</v>
      </c>
      <c r="E124" s="376">
        <v>9</v>
      </c>
      <c r="F124" s="376" t="s">
        <v>2764</v>
      </c>
      <c r="G124" s="377" t="s">
        <v>2764</v>
      </c>
      <c r="H124" s="979" t="s">
        <v>2037</v>
      </c>
    </row>
    <row r="125" spans="1:8" ht="13.5" customHeight="1">
      <c r="A125" s="1333" t="s">
        <v>1004</v>
      </c>
      <c r="B125" s="376">
        <v>758</v>
      </c>
      <c r="C125" s="376">
        <v>126</v>
      </c>
      <c r="D125" s="376">
        <v>602</v>
      </c>
      <c r="E125" s="376">
        <v>103</v>
      </c>
      <c r="F125" s="376">
        <v>156</v>
      </c>
      <c r="G125" s="377">
        <v>23</v>
      </c>
      <c r="H125" s="979" t="s">
        <v>2062</v>
      </c>
    </row>
    <row r="126" spans="1:8" ht="15" customHeight="1">
      <c r="A126" s="1333" t="s">
        <v>3334</v>
      </c>
      <c r="B126" s="1331">
        <v>694</v>
      </c>
      <c r="C126" s="1331">
        <v>221</v>
      </c>
      <c r="D126" s="1331">
        <v>554</v>
      </c>
      <c r="E126" s="1331">
        <v>193</v>
      </c>
      <c r="F126" s="1331">
        <v>140</v>
      </c>
      <c r="G126" s="1332">
        <v>28</v>
      </c>
      <c r="H126" s="979" t="s">
        <v>3335</v>
      </c>
    </row>
    <row r="127" spans="1:8" ht="14.25" customHeight="1">
      <c r="A127" s="1333" t="s">
        <v>3336</v>
      </c>
      <c r="B127" s="1331">
        <v>272</v>
      </c>
      <c r="C127" s="1331">
        <v>69</v>
      </c>
      <c r="D127" s="1331">
        <v>272</v>
      </c>
      <c r="E127" s="1331">
        <v>69</v>
      </c>
      <c r="F127" s="1331" t="s">
        <v>2764</v>
      </c>
      <c r="G127" s="1332" t="s">
        <v>2764</v>
      </c>
      <c r="H127" s="979" t="s">
        <v>3440</v>
      </c>
    </row>
    <row r="128" spans="1:8" ht="14.25" customHeight="1">
      <c r="A128" s="1333" t="s">
        <v>1567</v>
      </c>
      <c r="B128" s="1331">
        <v>3</v>
      </c>
      <c r="C128" s="1331" t="s">
        <v>2764</v>
      </c>
      <c r="D128" s="1331">
        <v>3</v>
      </c>
      <c r="E128" s="1331" t="s">
        <v>2764</v>
      </c>
      <c r="F128" s="1331" t="s">
        <v>2764</v>
      </c>
      <c r="G128" s="1332" t="s">
        <v>2764</v>
      </c>
      <c r="H128" s="979" t="s">
        <v>1715</v>
      </c>
    </row>
    <row r="129" spans="1:8" ht="13.5" customHeight="1">
      <c r="A129" s="1333" t="s">
        <v>3337</v>
      </c>
      <c r="B129" s="1331">
        <v>365</v>
      </c>
      <c r="C129" s="1331">
        <v>193</v>
      </c>
      <c r="D129" s="376">
        <v>365</v>
      </c>
      <c r="E129" s="376">
        <v>193</v>
      </c>
      <c r="F129" s="1331" t="s">
        <v>2764</v>
      </c>
      <c r="G129" s="1332" t="s">
        <v>2764</v>
      </c>
      <c r="H129" s="979" t="s">
        <v>3441</v>
      </c>
    </row>
    <row r="130" spans="1:8" ht="14.25" customHeight="1">
      <c r="A130" s="1333" t="s">
        <v>3476</v>
      </c>
      <c r="B130" s="1331">
        <v>25</v>
      </c>
      <c r="C130" s="1331">
        <v>16</v>
      </c>
      <c r="D130" s="1331">
        <v>25</v>
      </c>
      <c r="E130" s="1331">
        <v>16</v>
      </c>
      <c r="F130" s="1331" t="s">
        <v>2764</v>
      </c>
      <c r="G130" s="1332" t="s">
        <v>2764</v>
      </c>
      <c r="H130" s="979" t="s">
        <v>3477</v>
      </c>
    </row>
    <row r="131" spans="1:8" ht="15" customHeight="1">
      <c r="A131" s="1333" t="s">
        <v>1976</v>
      </c>
      <c r="B131" s="1331">
        <v>105</v>
      </c>
      <c r="C131" s="1331">
        <v>60</v>
      </c>
      <c r="D131" s="1331">
        <v>105</v>
      </c>
      <c r="E131" s="1331">
        <v>60</v>
      </c>
      <c r="F131" s="1331" t="s">
        <v>2764</v>
      </c>
      <c r="G131" s="1332" t="s">
        <v>2764</v>
      </c>
      <c r="H131" s="979" t="s">
        <v>2038</v>
      </c>
    </row>
    <row r="132" spans="1:8" ht="14.25" customHeight="1">
      <c r="A132" s="1333" t="s">
        <v>3338</v>
      </c>
      <c r="B132" s="1331">
        <v>974</v>
      </c>
      <c r="C132" s="1331">
        <v>694</v>
      </c>
      <c r="D132" s="1331">
        <v>974</v>
      </c>
      <c r="E132" s="1331">
        <v>694</v>
      </c>
      <c r="F132" s="1331" t="s">
        <v>2764</v>
      </c>
      <c r="G132" s="1332" t="s">
        <v>2764</v>
      </c>
      <c r="H132" s="979" t="s">
        <v>3339</v>
      </c>
    </row>
    <row r="133" spans="1:8" ht="14.25" customHeight="1">
      <c r="A133" s="1333" t="s">
        <v>1011</v>
      </c>
      <c r="B133" s="1331">
        <v>254</v>
      </c>
      <c r="C133" s="1331">
        <v>146</v>
      </c>
      <c r="D133" s="1331">
        <v>226</v>
      </c>
      <c r="E133" s="1331">
        <v>136</v>
      </c>
      <c r="F133" s="1331">
        <v>28</v>
      </c>
      <c r="G133" s="1332">
        <v>10</v>
      </c>
      <c r="H133" s="979" t="s">
        <v>1012</v>
      </c>
    </row>
    <row r="134" spans="1:8" ht="14.25" customHeight="1">
      <c r="A134" s="1333" t="s">
        <v>3340</v>
      </c>
      <c r="B134" s="1331">
        <v>38</v>
      </c>
      <c r="C134" s="1331">
        <v>27</v>
      </c>
      <c r="D134" s="1331">
        <v>38</v>
      </c>
      <c r="E134" s="1331">
        <v>27</v>
      </c>
      <c r="F134" s="1331" t="s">
        <v>2764</v>
      </c>
      <c r="G134" s="1332" t="s">
        <v>2764</v>
      </c>
      <c r="H134" s="979" t="s">
        <v>3442</v>
      </c>
    </row>
    <row r="135" spans="1:8" ht="13.5" customHeight="1">
      <c r="A135" s="1333" t="s">
        <v>1013</v>
      </c>
      <c r="B135" s="1331">
        <v>1720</v>
      </c>
      <c r="C135" s="1331">
        <v>706</v>
      </c>
      <c r="D135" s="1331">
        <v>1381</v>
      </c>
      <c r="E135" s="1331">
        <v>587</v>
      </c>
      <c r="F135" s="1331">
        <v>339</v>
      </c>
      <c r="G135" s="1332">
        <v>119</v>
      </c>
      <c r="H135" s="979" t="s">
        <v>1014</v>
      </c>
    </row>
    <row r="136" spans="1:8" ht="13.5" customHeight="1">
      <c r="A136" s="1330" t="s">
        <v>1015</v>
      </c>
      <c r="B136" s="1331">
        <v>533</v>
      </c>
      <c r="C136" s="1331">
        <v>242</v>
      </c>
      <c r="D136" s="1331">
        <v>533</v>
      </c>
      <c r="E136" s="1331">
        <v>242</v>
      </c>
      <c r="F136" s="1331" t="s">
        <v>2764</v>
      </c>
      <c r="G136" s="1332" t="s">
        <v>2764</v>
      </c>
      <c r="H136" s="1352" t="s">
        <v>1016</v>
      </c>
    </row>
    <row r="137" spans="1:8" ht="14.25" customHeight="1">
      <c r="A137" s="1333" t="s">
        <v>3341</v>
      </c>
      <c r="B137" s="1331">
        <v>533</v>
      </c>
      <c r="C137" s="1331">
        <v>242</v>
      </c>
      <c r="D137" s="1331">
        <v>533</v>
      </c>
      <c r="E137" s="1331">
        <v>242</v>
      </c>
      <c r="F137" s="1331" t="s">
        <v>2764</v>
      </c>
      <c r="G137" s="1332" t="s">
        <v>2764</v>
      </c>
      <c r="H137" s="979" t="s">
        <v>3443</v>
      </c>
    </row>
    <row r="138" spans="1:8" ht="12.75">
      <c r="A138" s="1339" t="s">
        <v>3342</v>
      </c>
      <c r="B138" s="1331">
        <v>157</v>
      </c>
      <c r="C138" s="1331">
        <v>113</v>
      </c>
      <c r="D138" s="1331">
        <v>157</v>
      </c>
      <c r="E138" s="1331">
        <v>113</v>
      </c>
      <c r="F138" s="1331" t="s">
        <v>2764</v>
      </c>
      <c r="G138" s="1332" t="s">
        <v>2764</v>
      </c>
      <c r="H138" s="1354" t="s">
        <v>1979</v>
      </c>
    </row>
    <row r="139" spans="1:8" ht="14.25" customHeight="1">
      <c r="A139" s="1333" t="s">
        <v>3416</v>
      </c>
      <c r="B139" s="1331">
        <v>155</v>
      </c>
      <c r="C139" s="1331">
        <v>112</v>
      </c>
      <c r="D139" s="1331">
        <v>155</v>
      </c>
      <c r="E139" s="1331">
        <v>112</v>
      </c>
      <c r="F139" s="1331" t="s">
        <v>2764</v>
      </c>
      <c r="G139" s="1332" t="s">
        <v>2764</v>
      </c>
      <c r="H139" s="979" t="s">
        <v>1005</v>
      </c>
    </row>
    <row r="140" spans="1:8" ht="15.75" customHeight="1">
      <c r="A140" s="1333" t="s">
        <v>1569</v>
      </c>
      <c r="B140" s="1331">
        <v>2</v>
      </c>
      <c r="C140" s="1331">
        <v>1</v>
      </c>
      <c r="D140" s="1331">
        <v>2</v>
      </c>
      <c r="E140" s="1331">
        <v>1</v>
      </c>
      <c r="F140" s="1331" t="s">
        <v>2764</v>
      </c>
      <c r="G140" s="1332" t="s">
        <v>2764</v>
      </c>
      <c r="H140" s="979" t="s">
        <v>1981</v>
      </c>
    </row>
    <row r="141" spans="1:8" ht="13.5" customHeight="1">
      <c r="A141" s="1342" t="s">
        <v>1017</v>
      </c>
      <c r="B141" s="1328">
        <v>2713</v>
      </c>
      <c r="C141" s="1328">
        <v>1609</v>
      </c>
      <c r="D141" s="1328">
        <v>759</v>
      </c>
      <c r="E141" s="1328">
        <v>430</v>
      </c>
      <c r="F141" s="1328">
        <v>1954</v>
      </c>
      <c r="G141" s="1329">
        <v>1179</v>
      </c>
      <c r="H141" s="1358" t="s">
        <v>1630</v>
      </c>
    </row>
    <row r="142" spans="1:8" ht="13.5" customHeight="1">
      <c r="A142" s="1339" t="s">
        <v>930</v>
      </c>
      <c r="B142" s="1296">
        <v>2201</v>
      </c>
      <c r="C142" s="1296">
        <v>1327</v>
      </c>
      <c r="D142" s="1296">
        <v>603</v>
      </c>
      <c r="E142" s="1296">
        <v>332</v>
      </c>
      <c r="F142" s="1331">
        <v>1598</v>
      </c>
      <c r="G142" s="1332">
        <v>995</v>
      </c>
      <c r="H142" s="1354" t="s">
        <v>981</v>
      </c>
    </row>
    <row r="143" spans="1:8" ht="14.25" customHeight="1">
      <c r="A143" s="1333" t="s">
        <v>3343</v>
      </c>
      <c r="B143" s="1331">
        <v>192</v>
      </c>
      <c r="C143" s="1331">
        <v>154</v>
      </c>
      <c r="D143" s="1331">
        <v>41</v>
      </c>
      <c r="E143" s="1331">
        <v>30</v>
      </c>
      <c r="F143" s="1331">
        <v>151</v>
      </c>
      <c r="G143" s="1332">
        <v>124</v>
      </c>
      <c r="H143" s="979" t="s">
        <v>3444</v>
      </c>
    </row>
    <row r="144" spans="1:8" ht="14.25" customHeight="1">
      <c r="A144" s="1333" t="s">
        <v>1018</v>
      </c>
      <c r="B144" s="1296">
        <v>239</v>
      </c>
      <c r="C144" s="1296">
        <v>203</v>
      </c>
      <c r="D144" s="1296" t="s">
        <v>2764</v>
      </c>
      <c r="E144" s="1296" t="s">
        <v>2764</v>
      </c>
      <c r="F144" s="1331">
        <v>239</v>
      </c>
      <c r="G144" s="1332">
        <v>203</v>
      </c>
      <c r="H144" s="979" t="s">
        <v>935</v>
      </c>
    </row>
    <row r="145" spans="1:8" ht="15.75" customHeight="1">
      <c r="A145" s="1333" t="s">
        <v>1100</v>
      </c>
      <c r="B145" s="1331">
        <v>381</v>
      </c>
      <c r="C145" s="1331">
        <v>140</v>
      </c>
      <c r="D145" s="1331">
        <v>118</v>
      </c>
      <c r="E145" s="1331">
        <v>45</v>
      </c>
      <c r="F145" s="1331">
        <v>263</v>
      </c>
      <c r="G145" s="1332">
        <v>95</v>
      </c>
      <c r="H145" s="979" t="s">
        <v>1021</v>
      </c>
    </row>
    <row r="146" spans="1:8" ht="14.25" customHeight="1">
      <c r="A146" s="1333" t="s">
        <v>982</v>
      </c>
      <c r="B146" s="1331">
        <v>1073</v>
      </c>
      <c r="C146" s="1331">
        <v>618</v>
      </c>
      <c r="D146" s="1331">
        <v>275</v>
      </c>
      <c r="E146" s="1331">
        <v>138</v>
      </c>
      <c r="F146" s="1331">
        <v>798</v>
      </c>
      <c r="G146" s="1332">
        <v>480</v>
      </c>
      <c r="H146" s="979" t="s">
        <v>937</v>
      </c>
    </row>
    <row r="147" spans="1:8" ht="15.75" customHeight="1">
      <c r="A147" s="1333" t="s">
        <v>940</v>
      </c>
      <c r="B147" s="1331">
        <v>316</v>
      </c>
      <c r="C147" s="1331">
        <v>212</v>
      </c>
      <c r="D147" s="1331">
        <v>169</v>
      </c>
      <c r="E147" s="1331">
        <v>119</v>
      </c>
      <c r="F147" s="1331">
        <v>147</v>
      </c>
      <c r="G147" s="1332">
        <v>93</v>
      </c>
      <c r="H147" s="979" t="s">
        <v>941</v>
      </c>
    </row>
    <row r="148" spans="1:8" ht="15" customHeight="1">
      <c r="A148" s="1330" t="s">
        <v>1022</v>
      </c>
      <c r="B148" s="1331">
        <v>512</v>
      </c>
      <c r="C148" s="1331">
        <v>282</v>
      </c>
      <c r="D148" s="1331">
        <v>156</v>
      </c>
      <c r="E148" s="1331">
        <v>98</v>
      </c>
      <c r="F148" s="1331">
        <v>356</v>
      </c>
      <c r="G148" s="1332">
        <v>184</v>
      </c>
      <c r="H148" s="1352" t="s">
        <v>1016</v>
      </c>
    </row>
    <row r="149" spans="1:8" ht="13.5" customHeight="1">
      <c r="A149" s="1333" t="s">
        <v>1023</v>
      </c>
      <c r="B149" s="1331">
        <v>512</v>
      </c>
      <c r="C149" s="1331">
        <v>282</v>
      </c>
      <c r="D149" s="1331">
        <v>156</v>
      </c>
      <c r="E149" s="1331">
        <v>98</v>
      </c>
      <c r="F149" s="1331">
        <v>356</v>
      </c>
      <c r="G149" s="1332">
        <v>184</v>
      </c>
      <c r="H149" s="979" t="s">
        <v>2118</v>
      </c>
    </row>
    <row r="150" spans="1:8" ht="15" customHeight="1">
      <c r="A150" s="1325" t="s">
        <v>820</v>
      </c>
      <c r="B150" s="1328">
        <v>12141</v>
      </c>
      <c r="C150" s="1328">
        <v>6783</v>
      </c>
      <c r="D150" s="1328">
        <v>2509</v>
      </c>
      <c r="E150" s="1328">
        <v>1267</v>
      </c>
      <c r="F150" s="1328">
        <v>9632</v>
      </c>
      <c r="G150" s="1329">
        <v>5516</v>
      </c>
      <c r="H150" s="1351" t="s">
        <v>1634</v>
      </c>
    </row>
    <row r="151" spans="1:8" ht="15" customHeight="1">
      <c r="A151" s="1330" t="s">
        <v>1025</v>
      </c>
      <c r="B151" s="1331">
        <v>1220</v>
      </c>
      <c r="C151" s="1331">
        <v>1156</v>
      </c>
      <c r="D151" s="1331">
        <v>142</v>
      </c>
      <c r="E151" s="1331">
        <v>132</v>
      </c>
      <c r="F151" s="1331">
        <v>1078</v>
      </c>
      <c r="G151" s="1332">
        <v>1024</v>
      </c>
      <c r="H151" s="1352" t="s">
        <v>898</v>
      </c>
    </row>
    <row r="152" spans="1:8" ht="12.75">
      <c r="A152" s="1333" t="s">
        <v>3344</v>
      </c>
      <c r="B152" s="376">
        <v>1220</v>
      </c>
      <c r="C152" s="376">
        <v>1156</v>
      </c>
      <c r="D152" s="376">
        <v>142</v>
      </c>
      <c r="E152" s="376">
        <v>132</v>
      </c>
      <c r="F152" s="376">
        <v>1078</v>
      </c>
      <c r="G152" s="377">
        <v>1024</v>
      </c>
      <c r="H152" s="979" t="s">
        <v>3345</v>
      </c>
    </row>
    <row r="153" spans="1:8" ht="12.75">
      <c r="A153" s="1330" t="s">
        <v>903</v>
      </c>
      <c r="B153" s="376">
        <v>15</v>
      </c>
      <c r="C153" s="376">
        <v>7</v>
      </c>
      <c r="D153" s="376" t="s">
        <v>2764</v>
      </c>
      <c r="E153" s="376" t="s">
        <v>2764</v>
      </c>
      <c r="F153" s="376">
        <v>15</v>
      </c>
      <c r="G153" s="377">
        <v>7</v>
      </c>
      <c r="H153" s="1352" t="s">
        <v>904</v>
      </c>
    </row>
    <row r="154" spans="1:8" ht="14.25">
      <c r="A154" s="1333" t="s">
        <v>3346</v>
      </c>
      <c r="B154" s="376">
        <v>15</v>
      </c>
      <c r="C154" s="376">
        <v>7</v>
      </c>
      <c r="D154" s="376" t="s">
        <v>2764</v>
      </c>
      <c r="E154" s="376" t="s">
        <v>2764</v>
      </c>
      <c r="F154" s="376">
        <v>15</v>
      </c>
      <c r="G154" s="377">
        <v>7</v>
      </c>
      <c r="H154" s="979" t="s">
        <v>3445</v>
      </c>
    </row>
    <row r="155" spans="1:8" ht="12.75">
      <c r="A155" s="1330" t="s">
        <v>1026</v>
      </c>
      <c r="B155" s="1331">
        <v>624</v>
      </c>
      <c r="C155" s="1331">
        <v>421</v>
      </c>
      <c r="D155" s="1331">
        <v>176</v>
      </c>
      <c r="E155" s="1331">
        <v>125</v>
      </c>
      <c r="F155" s="1331">
        <v>448</v>
      </c>
      <c r="G155" s="1332">
        <v>296</v>
      </c>
      <c r="H155" s="1354" t="s">
        <v>916</v>
      </c>
    </row>
    <row r="156" spans="1:8" ht="14.25">
      <c r="A156" s="1333" t="s">
        <v>3347</v>
      </c>
      <c r="B156" s="1331">
        <v>80</v>
      </c>
      <c r="C156" s="1331">
        <v>48</v>
      </c>
      <c r="D156" s="1331">
        <v>42</v>
      </c>
      <c r="E156" s="1331">
        <v>28</v>
      </c>
      <c r="F156" s="1331">
        <v>38</v>
      </c>
      <c r="G156" s="1332">
        <v>20</v>
      </c>
      <c r="H156" s="979" t="s">
        <v>3446</v>
      </c>
    </row>
    <row r="157" spans="1:8" ht="12.75">
      <c r="A157" s="1333" t="s">
        <v>3348</v>
      </c>
      <c r="B157" s="1331">
        <v>544</v>
      </c>
      <c r="C157" s="1331">
        <v>373</v>
      </c>
      <c r="D157" s="1331">
        <v>134</v>
      </c>
      <c r="E157" s="1331">
        <v>97</v>
      </c>
      <c r="F157" s="1331">
        <v>410</v>
      </c>
      <c r="G157" s="1332">
        <v>276</v>
      </c>
      <c r="H157" s="979" t="s">
        <v>3349</v>
      </c>
    </row>
    <row r="158" spans="1:8" ht="12.75">
      <c r="A158" s="1330" t="s">
        <v>930</v>
      </c>
      <c r="B158" s="1331">
        <v>6348</v>
      </c>
      <c r="C158" s="1331">
        <v>3578</v>
      </c>
      <c r="D158" s="1331">
        <v>955</v>
      </c>
      <c r="E158" s="1331">
        <v>441</v>
      </c>
      <c r="F158" s="376">
        <v>5393</v>
      </c>
      <c r="G158" s="377">
        <v>3137</v>
      </c>
      <c r="H158" s="1352" t="s">
        <v>981</v>
      </c>
    </row>
    <row r="159" spans="1:8" ht="14.25">
      <c r="A159" s="1333" t="s">
        <v>3350</v>
      </c>
      <c r="B159" s="1331">
        <v>1431</v>
      </c>
      <c r="C159" s="1331">
        <v>1119</v>
      </c>
      <c r="D159" s="1331">
        <v>172</v>
      </c>
      <c r="E159" s="1331">
        <v>106</v>
      </c>
      <c r="F159" s="1331">
        <v>1259</v>
      </c>
      <c r="G159" s="1332">
        <v>1013</v>
      </c>
      <c r="H159" s="979" t="s">
        <v>3447</v>
      </c>
    </row>
    <row r="160" spans="1:8" ht="13.5" customHeight="1">
      <c r="A160" s="1333" t="s">
        <v>934</v>
      </c>
      <c r="B160" s="1331">
        <v>61</v>
      </c>
      <c r="C160" s="1331">
        <v>50</v>
      </c>
      <c r="D160" s="1331" t="s">
        <v>2764</v>
      </c>
      <c r="E160" s="1331" t="s">
        <v>2764</v>
      </c>
      <c r="F160" s="376">
        <v>61</v>
      </c>
      <c r="G160" s="377">
        <v>50</v>
      </c>
      <c r="H160" s="979" t="s">
        <v>935</v>
      </c>
    </row>
    <row r="161" spans="1:8" ht="12.75">
      <c r="A161" s="1333" t="s">
        <v>3351</v>
      </c>
      <c r="B161" s="1331">
        <v>184</v>
      </c>
      <c r="C161" s="1331">
        <v>61</v>
      </c>
      <c r="D161" s="1331">
        <v>35</v>
      </c>
      <c r="E161" s="1331">
        <v>15</v>
      </c>
      <c r="F161" s="1331">
        <v>149</v>
      </c>
      <c r="G161" s="1332">
        <v>46</v>
      </c>
      <c r="H161" s="979" t="s">
        <v>3352</v>
      </c>
    </row>
    <row r="162" spans="1:8" ht="12.75">
      <c r="A162" s="1333" t="s">
        <v>1100</v>
      </c>
      <c r="B162" s="1331">
        <v>1954</v>
      </c>
      <c r="C162" s="1331">
        <v>682</v>
      </c>
      <c r="D162" s="1331">
        <v>348</v>
      </c>
      <c r="E162" s="1331">
        <v>107</v>
      </c>
      <c r="F162" s="1331">
        <v>1606</v>
      </c>
      <c r="G162" s="1332">
        <v>575</v>
      </c>
      <c r="H162" s="979" t="s">
        <v>1021</v>
      </c>
    </row>
    <row r="163" spans="1:8" ht="12.75">
      <c r="A163" s="1333" t="s">
        <v>982</v>
      </c>
      <c r="B163" s="1331">
        <v>2383</v>
      </c>
      <c r="C163" s="1331">
        <v>1440</v>
      </c>
      <c r="D163" s="1331">
        <v>284</v>
      </c>
      <c r="E163" s="1331">
        <v>145</v>
      </c>
      <c r="F163" s="376">
        <v>2099</v>
      </c>
      <c r="G163" s="377">
        <v>1295</v>
      </c>
      <c r="H163" s="979" t="s">
        <v>937</v>
      </c>
    </row>
    <row r="164" spans="1:8" ht="12.75">
      <c r="A164" s="1333" t="s">
        <v>940</v>
      </c>
      <c r="B164" s="1331">
        <v>132</v>
      </c>
      <c r="C164" s="1331">
        <v>88</v>
      </c>
      <c r="D164" s="1331">
        <v>57</v>
      </c>
      <c r="E164" s="1331">
        <v>34</v>
      </c>
      <c r="F164" s="376">
        <v>75</v>
      </c>
      <c r="G164" s="377">
        <v>54</v>
      </c>
      <c r="H164" s="979" t="s">
        <v>941</v>
      </c>
    </row>
    <row r="165" spans="1:8" ht="12.75">
      <c r="A165" s="1333" t="s">
        <v>3353</v>
      </c>
      <c r="B165" s="1331">
        <v>203</v>
      </c>
      <c r="C165" s="1331">
        <v>138</v>
      </c>
      <c r="D165" s="1331">
        <v>59</v>
      </c>
      <c r="E165" s="1331">
        <v>34</v>
      </c>
      <c r="F165" s="1331">
        <v>144</v>
      </c>
      <c r="G165" s="1332">
        <v>104</v>
      </c>
      <c r="H165" s="979" t="s">
        <v>3354</v>
      </c>
    </row>
    <row r="166" spans="1:8" ht="12.75">
      <c r="A166" s="1330" t="s">
        <v>964</v>
      </c>
      <c r="B166" s="1331">
        <v>1769</v>
      </c>
      <c r="C166" s="1331">
        <v>305</v>
      </c>
      <c r="D166" s="1331">
        <v>498</v>
      </c>
      <c r="E166" s="1331">
        <v>102</v>
      </c>
      <c r="F166" s="376">
        <v>1271</v>
      </c>
      <c r="G166" s="377">
        <v>203</v>
      </c>
      <c r="H166" s="1354" t="s">
        <v>1645</v>
      </c>
    </row>
    <row r="167" spans="1:8" ht="12.75">
      <c r="A167" s="1333" t="s">
        <v>1129</v>
      </c>
      <c r="B167" s="1331">
        <v>1769</v>
      </c>
      <c r="C167" s="1331">
        <v>305</v>
      </c>
      <c r="D167" s="1331">
        <v>498</v>
      </c>
      <c r="E167" s="1331">
        <v>102</v>
      </c>
      <c r="F167" s="1331">
        <v>1271</v>
      </c>
      <c r="G167" s="1332">
        <v>203</v>
      </c>
      <c r="H167" s="979" t="s">
        <v>1975</v>
      </c>
    </row>
    <row r="168" spans="1:8" ht="12.75">
      <c r="A168" s="1330" t="s">
        <v>3355</v>
      </c>
      <c r="B168" s="1331">
        <v>1628</v>
      </c>
      <c r="C168" s="1331">
        <v>965</v>
      </c>
      <c r="D168" s="1331">
        <v>584</v>
      </c>
      <c r="E168" s="1331">
        <v>355</v>
      </c>
      <c r="F168" s="376">
        <v>1044</v>
      </c>
      <c r="G168" s="377">
        <v>610</v>
      </c>
      <c r="H168" s="1352" t="s">
        <v>975</v>
      </c>
    </row>
    <row r="169" spans="1:8" ht="12.75">
      <c r="A169" s="1333" t="s">
        <v>1028</v>
      </c>
      <c r="B169" s="1331">
        <v>713</v>
      </c>
      <c r="C169" s="1331">
        <v>521</v>
      </c>
      <c r="D169" s="1331">
        <v>302</v>
      </c>
      <c r="E169" s="1331">
        <v>211</v>
      </c>
      <c r="F169" s="1331">
        <v>411</v>
      </c>
      <c r="G169" s="1332">
        <v>310</v>
      </c>
      <c r="H169" s="979" t="s">
        <v>1029</v>
      </c>
    </row>
    <row r="170" spans="1:8" ht="14.25">
      <c r="A170" s="1333" t="s">
        <v>3356</v>
      </c>
      <c r="B170" s="1331">
        <v>915</v>
      </c>
      <c r="C170" s="1331">
        <v>444</v>
      </c>
      <c r="D170" s="1331">
        <v>282</v>
      </c>
      <c r="E170" s="1331">
        <v>144</v>
      </c>
      <c r="F170" s="1331">
        <v>633</v>
      </c>
      <c r="G170" s="1332">
        <v>300</v>
      </c>
      <c r="H170" s="979" t="s">
        <v>3448</v>
      </c>
    </row>
    <row r="171" spans="1:8" ht="12.75">
      <c r="A171" s="1339" t="s">
        <v>3342</v>
      </c>
      <c r="B171" s="1331">
        <v>537</v>
      </c>
      <c r="C171" s="1331">
        <v>351</v>
      </c>
      <c r="D171" s="1331">
        <v>154</v>
      </c>
      <c r="E171" s="1331">
        <v>112</v>
      </c>
      <c r="F171" s="1331">
        <v>383</v>
      </c>
      <c r="G171" s="1332">
        <v>239</v>
      </c>
      <c r="H171" s="1354" t="s">
        <v>1979</v>
      </c>
    </row>
    <row r="172" spans="1:8" ht="12.75">
      <c r="A172" s="1333" t="s">
        <v>1023</v>
      </c>
      <c r="B172" s="1331">
        <v>217</v>
      </c>
      <c r="C172" s="1331">
        <v>133</v>
      </c>
      <c r="D172" s="1331" t="s">
        <v>2764</v>
      </c>
      <c r="E172" s="1331" t="s">
        <v>2764</v>
      </c>
      <c r="F172" s="1331">
        <v>217</v>
      </c>
      <c r="G172" s="1332">
        <v>133</v>
      </c>
      <c r="H172" s="979" t="s">
        <v>2118</v>
      </c>
    </row>
    <row r="173" spans="1:8" ht="14.25" customHeight="1">
      <c r="A173" s="1333" t="s">
        <v>3357</v>
      </c>
      <c r="B173" s="1331">
        <v>320</v>
      </c>
      <c r="C173" s="1331">
        <v>218</v>
      </c>
      <c r="D173" s="1331">
        <v>154</v>
      </c>
      <c r="E173" s="1331">
        <v>112</v>
      </c>
      <c r="F173" s="1331">
        <v>166</v>
      </c>
      <c r="G173" s="1332">
        <v>106</v>
      </c>
      <c r="H173" s="979" t="s">
        <v>3449</v>
      </c>
    </row>
    <row r="174" spans="1:8" ht="12.75">
      <c r="A174" s="1325" t="s">
        <v>821</v>
      </c>
      <c r="B174" s="1328">
        <v>3122</v>
      </c>
      <c r="C174" s="1328">
        <v>2096</v>
      </c>
      <c r="D174" s="1328">
        <v>2129</v>
      </c>
      <c r="E174" s="1328">
        <v>1364</v>
      </c>
      <c r="F174" s="378">
        <v>993</v>
      </c>
      <c r="G174" s="379">
        <v>732</v>
      </c>
      <c r="H174" s="1351" t="s">
        <v>822</v>
      </c>
    </row>
    <row r="175" spans="1:8" ht="12.75">
      <c r="A175" s="1330" t="s">
        <v>1025</v>
      </c>
      <c r="B175" s="1331">
        <v>552</v>
      </c>
      <c r="C175" s="1331">
        <v>493</v>
      </c>
      <c r="D175" s="1331">
        <v>283</v>
      </c>
      <c r="E175" s="1331">
        <v>241</v>
      </c>
      <c r="F175" s="376">
        <v>269</v>
      </c>
      <c r="G175" s="377">
        <v>252</v>
      </c>
      <c r="H175" s="1352" t="s">
        <v>1030</v>
      </c>
    </row>
    <row r="176" spans="1:8" ht="12.75">
      <c r="A176" s="1333" t="s">
        <v>3344</v>
      </c>
      <c r="B176" s="1331">
        <v>476</v>
      </c>
      <c r="C176" s="1331">
        <v>438</v>
      </c>
      <c r="D176" s="1331">
        <v>207</v>
      </c>
      <c r="E176" s="1331">
        <v>186</v>
      </c>
      <c r="F176" s="1331">
        <v>269</v>
      </c>
      <c r="G176" s="1332">
        <v>252</v>
      </c>
      <c r="H176" s="979" t="s">
        <v>3345</v>
      </c>
    </row>
    <row r="177" spans="1:8" ht="12.75">
      <c r="A177" s="1333" t="s">
        <v>1031</v>
      </c>
      <c r="B177" s="1331">
        <v>76</v>
      </c>
      <c r="C177" s="1331">
        <v>55</v>
      </c>
      <c r="D177" s="1331">
        <v>76</v>
      </c>
      <c r="E177" s="1331">
        <v>55</v>
      </c>
      <c r="F177" s="376" t="s">
        <v>2764</v>
      </c>
      <c r="G177" s="377" t="s">
        <v>2764</v>
      </c>
      <c r="H177" s="979" t="s">
        <v>3358</v>
      </c>
    </row>
    <row r="178" spans="1:8" ht="12.75">
      <c r="A178" s="1330" t="s">
        <v>1032</v>
      </c>
      <c r="B178" s="1331">
        <v>446</v>
      </c>
      <c r="C178" s="1331">
        <v>319</v>
      </c>
      <c r="D178" s="1331">
        <v>375</v>
      </c>
      <c r="E178" s="1331">
        <v>264</v>
      </c>
      <c r="F178" s="376">
        <v>71</v>
      </c>
      <c r="G178" s="377">
        <v>55</v>
      </c>
      <c r="H178" s="1352" t="s">
        <v>904</v>
      </c>
    </row>
    <row r="179" spans="1:8" ht="12.75">
      <c r="A179" s="1333" t="s">
        <v>1033</v>
      </c>
      <c r="B179" s="1331">
        <v>27</v>
      </c>
      <c r="C179" s="1331">
        <v>9</v>
      </c>
      <c r="D179" s="1331">
        <v>27</v>
      </c>
      <c r="E179" s="1331">
        <v>9</v>
      </c>
      <c r="F179" s="376" t="s">
        <v>2764</v>
      </c>
      <c r="G179" s="377" t="s">
        <v>2764</v>
      </c>
      <c r="H179" s="979" t="s">
        <v>911</v>
      </c>
    </row>
    <row r="180" spans="1:8" ht="14.25">
      <c r="A180" s="1333" t="s">
        <v>3359</v>
      </c>
      <c r="B180" s="1331">
        <v>109</v>
      </c>
      <c r="C180" s="1331">
        <v>80</v>
      </c>
      <c r="D180" s="1331">
        <v>73</v>
      </c>
      <c r="E180" s="1331">
        <v>54</v>
      </c>
      <c r="F180" s="376">
        <v>36</v>
      </c>
      <c r="G180" s="377">
        <v>26</v>
      </c>
      <c r="H180" s="979" t="s">
        <v>3450</v>
      </c>
    </row>
    <row r="181" spans="1:8" ht="12.75">
      <c r="A181" s="1333" t="s">
        <v>585</v>
      </c>
      <c r="B181" s="1331">
        <v>178</v>
      </c>
      <c r="C181" s="1331">
        <v>124</v>
      </c>
      <c r="D181" s="1331">
        <v>143</v>
      </c>
      <c r="E181" s="1331">
        <v>95</v>
      </c>
      <c r="F181" s="376">
        <v>35</v>
      </c>
      <c r="G181" s="377">
        <v>29</v>
      </c>
      <c r="H181" s="979" t="s">
        <v>586</v>
      </c>
    </row>
    <row r="182" spans="1:8" ht="12.75">
      <c r="A182" s="1333" t="s">
        <v>587</v>
      </c>
      <c r="B182" s="1331">
        <v>40</v>
      </c>
      <c r="C182" s="1331">
        <v>31</v>
      </c>
      <c r="D182" s="1331">
        <v>40</v>
      </c>
      <c r="E182" s="1331">
        <v>31</v>
      </c>
      <c r="F182" s="376" t="s">
        <v>2764</v>
      </c>
      <c r="G182" s="377" t="s">
        <v>2764</v>
      </c>
      <c r="H182" s="979" t="s">
        <v>588</v>
      </c>
    </row>
    <row r="183" spans="1:8" ht="12.75">
      <c r="A183" s="1333" t="s">
        <v>1123</v>
      </c>
      <c r="B183" s="1331">
        <v>27</v>
      </c>
      <c r="C183" s="1331">
        <v>18</v>
      </c>
      <c r="D183" s="1331">
        <v>27</v>
      </c>
      <c r="E183" s="1331">
        <v>18</v>
      </c>
      <c r="F183" s="1331" t="s">
        <v>2764</v>
      </c>
      <c r="G183" s="1332" t="s">
        <v>2764</v>
      </c>
      <c r="H183" s="979" t="s">
        <v>74</v>
      </c>
    </row>
    <row r="184" spans="1:8" ht="12.75">
      <c r="A184" s="1333" t="s">
        <v>912</v>
      </c>
      <c r="B184" s="1331">
        <v>65</v>
      </c>
      <c r="C184" s="1331">
        <v>57</v>
      </c>
      <c r="D184" s="1331">
        <v>65</v>
      </c>
      <c r="E184" s="1331">
        <v>57</v>
      </c>
      <c r="F184" s="1331" t="s">
        <v>2764</v>
      </c>
      <c r="G184" s="1332" t="s">
        <v>2764</v>
      </c>
      <c r="H184" s="979" t="s">
        <v>603</v>
      </c>
    </row>
    <row r="185" spans="1:8" ht="12.75">
      <c r="A185" s="1339" t="s">
        <v>978</v>
      </c>
      <c r="B185" s="1331">
        <v>93</v>
      </c>
      <c r="C185" s="1331">
        <v>55</v>
      </c>
      <c r="D185" s="1331">
        <v>90</v>
      </c>
      <c r="E185" s="1331">
        <v>54</v>
      </c>
      <c r="F185" s="376">
        <v>3</v>
      </c>
      <c r="G185" s="377">
        <v>1</v>
      </c>
      <c r="H185" s="1354" t="s">
        <v>916</v>
      </c>
    </row>
    <row r="186" spans="1:8" ht="12.75">
      <c r="A186" s="1333" t="s">
        <v>919</v>
      </c>
      <c r="B186" s="1331">
        <v>35</v>
      </c>
      <c r="C186" s="1331">
        <v>17</v>
      </c>
      <c r="D186" s="1331">
        <v>35</v>
      </c>
      <c r="E186" s="1331">
        <v>17</v>
      </c>
      <c r="F186" s="1331" t="s">
        <v>2764</v>
      </c>
      <c r="G186" s="1332" t="s">
        <v>2764</v>
      </c>
      <c r="H186" s="979" t="s">
        <v>920</v>
      </c>
    </row>
    <row r="187" spans="1:8" ht="12.75">
      <c r="A187" s="1333" t="s">
        <v>924</v>
      </c>
      <c r="B187" s="1331">
        <v>58</v>
      </c>
      <c r="C187" s="1331">
        <v>38</v>
      </c>
      <c r="D187" s="1331">
        <v>55</v>
      </c>
      <c r="E187" s="1331">
        <v>37</v>
      </c>
      <c r="F187" s="376">
        <v>3</v>
      </c>
      <c r="G187" s="377">
        <v>1</v>
      </c>
      <c r="H187" s="979" t="s">
        <v>925</v>
      </c>
    </row>
    <row r="188" spans="1:8" ht="12.75">
      <c r="A188" s="1339" t="s">
        <v>930</v>
      </c>
      <c r="B188" s="1331">
        <v>426</v>
      </c>
      <c r="C188" s="1331">
        <v>283</v>
      </c>
      <c r="D188" s="1331">
        <v>180</v>
      </c>
      <c r="E188" s="1331">
        <v>116</v>
      </c>
      <c r="F188" s="1331">
        <v>246</v>
      </c>
      <c r="G188" s="1332">
        <v>167</v>
      </c>
      <c r="H188" s="1354" t="s">
        <v>931</v>
      </c>
    </row>
    <row r="189" spans="1:8" ht="12.75">
      <c r="A189" s="1333" t="s">
        <v>3360</v>
      </c>
      <c r="B189" s="1331">
        <v>319</v>
      </c>
      <c r="C189" s="1331">
        <v>192</v>
      </c>
      <c r="D189" s="1331">
        <v>122</v>
      </c>
      <c r="E189" s="1331">
        <v>70</v>
      </c>
      <c r="F189" s="1331">
        <v>197</v>
      </c>
      <c r="G189" s="1332">
        <v>122</v>
      </c>
      <c r="H189" s="979" t="s">
        <v>937</v>
      </c>
    </row>
    <row r="190" spans="1:8" ht="12.75">
      <c r="A190" s="1333" t="s">
        <v>1091</v>
      </c>
      <c r="B190" s="1331">
        <v>107</v>
      </c>
      <c r="C190" s="1331">
        <v>91</v>
      </c>
      <c r="D190" s="1331">
        <v>58</v>
      </c>
      <c r="E190" s="1331">
        <v>46</v>
      </c>
      <c r="F190" s="1331">
        <v>49</v>
      </c>
      <c r="G190" s="1332">
        <v>45</v>
      </c>
      <c r="H190" s="979" t="s">
        <v>935</v>
      </c>
    </row>
    <row r="191" spans="1:8" ht="12.75">
      <c r="A191" s="1330" t="s">
        <v>1034</v>
      </c>
      <c r="B191" s="1331">
        <v>200</v>
      </c>
      <c r="C191" s="1331">
        <v>147</v>
      </c>
      <c r="D191" s="1331">
        <v>188</v>
      </c>
      <c r="E191" s="1331">
        <v>138</v>
      </c>
      <c r="F191" s="376">
        <v>12</v>
      </c>
      <c r="G191" s="377">
        <v>9</v>
      </c>
      <c r="H191" s="1352" t="s">
        <v>943</v>
      </c>
    </row>
    <row r="192" spans="1:8" ht="12.75">
      <c r="A192" s="1333" t="s">
        <v>1035</v>
      </c>
      <c r="B192" s="1331">
        <v>64</v>
      </c>
      <c r="C192" s="1331">
        <v>53</v>
      </c>
      <c r="D192" s="1331">
        <v>64</v>
      </c>
      <c r="E192" s="1331">
        <v>53</v>
      </c>
      <c r="F192" s="1331" t="s">
        <v>2764</v>
      </c>
      <c r="G192" s="1332" t="s">
        <v>2764</v>
      </c>
      <c r="H192" s="979" t="s">
        <v>944</v>
      </c>
    </row>
    <row r="193" spans="1:8" ht="12.75">
      <c r="A193" s="1333" t="s">
        <v>984</v>
      </c>
      <c r="B193" s="1296">
        <v>62</v>
      </c>
      <c r="C193" s="1296">
        <v>41</v>
      </c>
      <c r="D193" s="1296">
        <v>62</v>
      </c>
      <c r="E193" s="1296">
        <v>41</v>
      </c>
      <c r="F193" s="376" t="s">
        <v>2764</v>
      </c>
      <c r="G193" s="377" t="s">
        <v>2764</v>
      </c>
      <c r="H193" s="979" t="s">
        <v>949</v>
      </c>
    </row>
    <row r="194" spans="1:8" ht="12.75">
      <c r="A194" s="1333" t="s">
        <v>956</v>
      </c>
      <c r="B194" s="1296">
        <v>53</v>
      </c>
      <c r="C194" s="1296">
        <v>38</v>
      </c>
      <c r="D194" s="1296">
        <v>41</v>
      </c>
      <c r="E194" s="1296">
        <v>29</v>
      </c>
      <c r="F194" s="376">
        <v>12</v>
      </c>
      <c r="G194" s="377">
        <v>9</v>
      </c>
      <c r="H194" s="979" t="s">
        <v>957</v>
      </c>
    </row>
    <row r="195" spans="1:8" ht="12.75">
      <c r="A195" s="1333" t="s">
        <v>962</v>
      </c>
      <c r="B195" s="1331">
        <v>21</v>
      </c>
      <c r="C195" s="1331">
        <v>15</v>
      </c>
      <c r="D195" s="1331">
        <v>21</v>
      </c>
      <c r="E195" s="1331">
        <v>15</v>
      </c>
      <c r="F195" s="376" t="s">
        <v>2764</v>
      </c>
      <c r="G195" s="377" t="s">
        <v>2764</v>
      </c>
      <c r="H195" s="979" t="s">
        <v>963</v>
      </c>
    </row>
    <row r="196" spans="1:8" ht="12.75">
      <c r="A196" s="1330" t="s">
        <v>964</v>
      </c>
      <c r="B196" s="1331">
        <v>98</v>
      </c>
      <c r="C196" s="1331">
        <v>6</v>
      </c>
      <c r="D196" s="1331">
        <v>84</v>
      </c>
      <c r="E196" s="1331">
        <v>5</v>
      </c>
      <c r="F196" s="376">
        <v>14</v>
      </c>
      <c r="G196" s="377">
        <v>1</v>
      </c>
      <c r="H196" s="1354" t="s">
        <v>1645</v>
      </c>
    </row>
    <row r="197" spans="1:8" ht="14.25">
      <c r="A197" s="1333" t="s">
        <v>3361</v>
      </c>
      <c r="B197" s="1296">
        <v>62</v>
      </c>
      <c r="C197" s="1296">
        <v>3</v>
      </c>
      <c r="D197" s="1296">
        <v>48</v>
      </c>
      <c r="E197" s="1296">
        <v>2</v>
      </c>
      <c r="F197" s="1331">
        <v>14</v>
      </c>
      <c r="G197" s="1332">
        <v>1</v>
      </c>
      <c r="H197" s="979" t="s">
        <v>3451</v>
      </c>
    </row>
    <row r="198" spans="1:8" ht="14.25">
      <c r="A198" s="1333" t="s">
        <v>3422</v>
      </c>
      <c r="B198" s="1296">
        <v>36</v>
      </c>
      <c r="C198" s="1296">
        <v>3</v>
      </c>
      <c r="D198" s="1296">
        <v>36</v>
      </c>
      <c r="E198" s="1296">
        <v>3</v>
      </c>
      <c r="F198" s="1331" t="s">
        <v>2764</v>
      </c>
      <c r="G198" s="1332" t="s">
        <v>2764</v>
      </c>
      <c r="H198" s="979" t="s">
        <v>3452</v>
      </c>
    </row>
    <row r="199" spans="1:8" ht="12.75">
      <c r="A199" s="1330" t="s">
        <v>989</v>
      </c>
      <c r="B199" s="1296">
        <v>13</v>
      </c>
      <c r="C199" s="1296">
        <v>7</v>
      </c>
      <c r="D199" s="1296">
        <v>13</v>
      </c>
      <c r="E199" s="1296">
        <v>7</v>
      </c>
      <c r="F199" s="1331" t="s">
        <v>2764</v>
      </c>
      <c r="G199" s="1332" t="s">
        <v>2764</v>
      </c>
      <c r="H199" s="1354" t="s">
        <v>968</v>
      </c>
    </row>
    <row r="200" spans="1:8" ht="14.25">
      <c r="A200" s="1333" t="s">
        <v>3362</v>
      </c>
      <c r="B200" s="1296">
        <v>13</v>
      </c>
      <c r="C200" s="1296">
        <v>7</v>
      </c>
      <c r="D200" s="1296">
        <v>13</v>
      </c>
      <c r="E200" s="1296">
        <v>7</v>
      </c>
      <c r="F200" s="1331" t="s">
        <v>2764</v>
      </c>
      <c r="G200" s="1332" t="s">
        <v>2764</v>
      </c>
      <c r="H200" s="979" t="s">
        <v>3453</v>
      </c>
    </row>
    <row r="201" spans="1:8" ht="12.75">
      <c r="A201" s="1330" t="s">
        <v>1037</v>
      </c>
      <c r="B201" s="1296">
        <v>701</v>
      </c>
      <c r="C201" s="1296">
        <v>570</v>
      </c>
      <c r="D201" s="1296">
        <v>452</v>
      </c>
      <c r="E201" s="1296">
        <v>373</v>
      </c>
      <c r="F201" s="1331">
        <v>249</v>
      </c>
      <c r="G201" s="1332">
        <v>197</v>
      </c>
      <c r="H201" s="1352" t="s">
        <v>1038</v>
      </c>
    </row>
    <row r="202" spans="1:8" ht="12.75">
      <c r="A202" s="1333" t="s">
        <v>1039</v>
      </c>
      <c r="B202" s="1296">
        <v>311</v>
      </c>
      <c r="C202" s="1296">
        <v>287</v>
      </c>
      <c r="D202" s="1296">
        <v>210</v>
      </c>
      <c r="E202" s="1296">
        <v>191</v>
      </c>
      <c r="F202" s="1331">
        <v>101</v>
      </c>
      <c r="G202" s="1332">
        <v>96</v>
      </c>
      <c r="H202" s="979" t="s">
        <v>1040</v>
      </c>
    </row>
    <row r="203" spans="1:8" ht="12.75">
      <c r="A203" s="1333" t="s">
        <v>1041</v>
      </c>
      <c r="B203" s="1296">
        <v>104</v>
      </c>
      <c r="C203" s="1296">
        <v>33</v>
      </c>
      <c r="D203" s="1296">
        <v>39</v>
      </c>
      <c r="E203" s="1296">
        <v>14</v>
      </c>
      <c r="F203" s="376">
        <v>65</v>
      </c>
      <c r="G203" s="377">
        <v>19</v>
      </c>
      <c r="H203" s="979" t="s">
        <v>1042</v>
      </c>
    </row>
    <row r="204" spans="1:8" ht="12.75">
      <c r="A204" s="1333" t="s">
        <v>1069</v>
      </c>
      <c r="B204" s="1296">
        <v>77</v>
      </c>
      <c r="C204" s="1296">
        <v>51</v>
      </c>
      <c r="D204" s="1296">
        <v>77</v>
      </c>
      <c r="E204" s="1296">
        <v>51</v>
      </c>
      <c r="F204" s="376" t="s">
        <v>2764</v>
      </c>
      <c r="G204" s="377" t="s">
        <v>2764</v>
      </c>
      <c r="H204" s="979" t="s">
        <v>1056</v>
      </c>
    </row>
    <row r="205" spans="1:8" ht="14.25">
      <c r="A205" s="1333" t="s">
        <v>3363</v>
      </c>
      <c r="B205" s="1296">
        <v>1</v>
      </c>
      <c r="C205" s="1296">
        <v>1</v>
      </c>
      <c r="D205" s="1296">
        <v>1</v>
      </c>
      <c r="E205" s="1296">
        <v>1</v>
      </c>
      <c r="F205" s="376" t="s">
        <v>2764</v>
      </c>
      <c r="G205" s="377" t="s">
        <v>2764</v>
      </c>
      <c r="H205" s="979" t="s">
        <v>3454</v>
      </c>
    </row>
    <row r="206" spans="1:8" ht="12.75">
      <c r="A206" s="1333" t="s">
        <v>3027</v>
      </c>
      <c r="B206" s="1296">
        <v>141</v>
      </c>
      <c r="C206" s="1296">
        <v>140</v>
      </c>
      <c r="D206" s="1296">
        <v>84</v>
      </c>
      <c r="E206" s="1296">
        <v>83</v>
      </c>
      <c r="F206" s="1331">
        <v>57</v>
      </c>
      <c r="G206" s="1332">
        <v>57</v>
      </c>
      <c r="H206" s="979" t="s">
        <v>1777</v>
      </c>
    </row>
    <row r="207" spans="1:8" ht="12.75">
      <c r="A207" s="1330" t="s">
        <v>3364</v>
      </c>
      <c r="B207" s="1296">
        <v>67</v>
      </c>
      <c r="C207" s="1296">
        <v>58</v>
      </c>
      <c r="D207" s="1296">
        <v>41</v>
      </c>
      <c r="E207" s="1296">
        <v>33</v>
      </c>
      <c r="F207" s="1331">
        <v>26</v>
      </c>
      <c r="G207" s="1332">
        <v>25</v>
      </c>
      <c r="H207" s="979" t="s">
        <v>1044</v>
      </c>
    </row>
    <row r="208" spans="1:8" ht="12.75">
      <c r="A208" s="1330" t="s">
        <v>1022</v>
      </c>
      <c r="B208" s="1296">
        <v>593</v>
      </c>
      <c r="C208" s="1296">
        <v>216</v>
      </c>
      <c r="D208" s="1296">
        <v>464</v>
      </c>
      <c r="E208" s="1296">
        <v>166</v>
      </c>
      <c r="F208" s="1331">
        <v>129</v>
      </c>
      <c r="G208" s="1332">
        <v>50</v>
      </c>
      <c r="H208" s="1352" t="s">
        <v>975</v>
      </c>
    </row>
    <row r="209" spans="1:8" ht="12.75">
      <c r="A209" s="1333" t="s">
        <v>1028</v>
      </c>
      <c r="B209" s="1296">
        <v>46</v>
      </c>
      <c r="C209" s="1296">
        <v>30</v>
      </c>
      <c r="D209" s="1296">
        <v>46</v>
      </c>
      <c r="E209" s="1296">
        <v>30</v>
      </c>
      <c r="F209" s="376" t="s">
        <v>2764</v>
      </c>
      <c r="G209" s="377" t="s">
        <v>2764</v>
      </c>
      <c r="H209" s="979" t="s">
        <v>1029</v>
      </c>
    </row>
    <row r="210" spans="1:8" ht="12.75">
      <c r="A210" s="1333" t="s">
        <v>3365</v>
      </c>
      <c r="B210" s="1296">
        <v>547</v>
      </c>
      <c r="C210" s="1296">
        <v>186</v>
      </c>
      <c r="D210" s="1296">
        <v>418</v>
      </c>
      <c r="E210" s="1296">
        <v>136</v>
      </c>
      <c r="F210" s="376">
        <v>129</v>
      </c>
      <c r="G210" s="377">
        <v>50</v>
      </c>
      <c r="H210" s="979" t="s">
        <v>3455</v>
      </c>
    </row>
    <row r="211" spans="1:8" ht="12.75">
      <c r="A211" s="1325" t="s">
        <v>825</v>
      </c>
      <c r="B211" s="1297">
        <v>5678</v>
      </c>
      <c r="C211" s="1297">
        <v>4127</v>
      </c>
      <c r="D211" s="1297">
        <v>5042</v>
      </c>
      <c r="E211" s="1297">
        <v>3629</v>
      </c>
      <c r="F211" s="1328">
        <v>636</v>
      </c>
      <c r="G211" s="1329">
        <v>498</v>
      </c>
      <c r="H211" s="1351" t="s">
        <v>826</v>
      </c>
    </row>
    <row r="212" spans="1:8" ht="12.75">
      <c r="A212" s="1339" t="s">
        <v>978</v>
      </c>
      <c r="B212" s="1296">
        <v>92</v>
      </c>
      <c r="C212" s="1296">
        <v>83</v>
      </c>
      <c r="D212" s="1296">
        <v>91</v>
      </c>
      <c r="E212" s="1296">
        <v>82</v>
      </c>
      <c r="F212" s="1331">
        <v>1</v>
      </c>
      <c r="G212" s="1332">
        <v>1</v>
      </c>
      <c r="H212" s="1354" t="s">
        <v>916</v>
      </c>
    </row>
    <row r="213" spans="1:8" ht="12.75">
      <c r="A213" s="1330" t="s">
        <v>3366</v>
      </c>
      <c r="B213" s="1296">
        <v>92</v>
      </c>
      <c r="C213" s="1296">
        <v>83</v>
      </c>
      <c r="D213" s="1296">
        <v>91</v>
      </c>
      <c r="E213" s="1296">
        <v>82</v>
      </c>
      <c r="F213" s="1331">
        <v>1</v>
      </c>
      <c r="G213" s="1332">
        <v>1</v>
      </c>
      <c r="H213" s="1354" t="s">
        <v>3367</v>
      </c>
    </row>
    <row r="214" spans="1:8" ht="12.75">
      <c r="A214" s="1330" t="s">
        <v>989</v>
      </c>
      <c r="B214" s="1296">
        <v>53</v>
      </c>
      <c r="C214" s="1296">
        <v>42</v>
      </c>
      <c r="D214" s="1296">
        <v>53</v>
      </c>
      <c r="E214" s="1296">
        <v>42</v>
      </c>
      <c r="F214" s="1331" t="s">
        <v>2764</v>
      </c>
      <c r="G214" s="1332" t="s">
        <v>2764</v>
      </c>
      <c r="H214" s="1352" t="s">
        <v>990</v>
      </c>
    </row>
    <row r="215" spans="1:8" ht="14.25">
      <c r="A215" s="1333" t="s">
        <v>3368</v>
      </c>
      <c r="B215" s="1296">
        <v>53</v>
      </c>
      <c r="C215" s="1296">
        <v>42</v>
      </c>
      <c r="D215" s="1296">
        <v>53</v>
      </c>
      <c r="E215" s="1296">
        <v>42</v>
      </c>
      <c r="F215" s="1331" t="s">
        <v>2764</v>
      </c>
      <c r="G215" s="1332" t="s">
        <v>2764</v>
      </c>
      <c r="H215" s="979" t="s">
        <v>3456</v>
      </c>
    </row>
    <row r="216" spans="1:8" ht="12.75">
      <c r="A216" s="1330" t="s">
        <v>1037</v>
      </c>
      <c r="B216" s="1296">
        <v>5533</v>
      </c>
      <c r="C216" s="1296">
        <v>4002</v>
      </c>
      <c r="D216" s="1296">
        <v>4898</v>
      </c>
      <c r="E216" s="1296">
        <v>3505</v>
      </c>
      <c r="F216" s="1331">
        <v>635</v>
      </c>
      <c r="G216" s="1332">
        <v>497</v>
      </c>
      <c r="H216" s="1352" t="s">
        <v>972</v>
      </c>
    </row>
    <row r="217" spans="1:8" ht="12.75">
      <c r="A217" s="1333" t="s">
        <v>1045</v>
      </c>
      <c r="B217" s="1296">
        <v>338</v>
      </c>
      <c r="C217" s="1296">
        <v>250</v>
      </c>
      <c r="D217" s="1296">
        <v>257</v>
      </c>
      <c r="E217" s="1296">
        <v>188</v>
      </c>
      <c r="F217" s="1331">
        <v>81</v>
      </c>
      <c r="G217" s="1332">
        <v>62</v>
      </c>
      <c r="H217" s="979" t="s">
        <v>2049</v>
      </c>
    </row>
    <row r="218" spans="1:8" ht="12.75">
      <c r="A218" s="1333" t="s">
        <v>1046</v>
      </c>
      <c r="B218" s="1296">
        <v>99</v>
      </c>
      <c r="C218" s="1296">
        <v>87</v>
      </c>
      <c r="D218" s="1296">
        <v>79</v>
      </c>
      <c r="E218" s="1296">
        <v>69</v>
      </c>
      <c r="F218" s="1331">
        <v>20</v>
      </c>
      <c r="G218" s="1332">
        <v>18</v>
      </c>
      <c r="H218" s="979" t="s">
        <v>2050</v>
      </c>
    </row>
    <row r="219" spans="1:8" ht="12.75">
      <c r="A219" s="1333" t="s">
        <v>1047</v>
      </c>
      <c r="B219" s="1296">
        <v>2691</v>
      </c>
      <c r="C219" s="1296">
        <v>1627</v>
      </c>
      <c r="D219" s="1296">
        <v>2471</v>
      </c>
      <c r="E219" s="1296">
        <v>1480</v>
      </c>
      <c r="F219" s="376">
        <v>220</v>
      </c>
      <c r="G219" s="377">
        <v>147</v>
      </c>
      <c r="H219" s="979" t="s">
        <v>1048</v>
      </c>
    </row>
    <row r="220" spans="1:8" ht="12.75">
      <c r="A220" s="1333" t="s">
        <v>1049</v>
      </c>
      <c r="B220" s="1296">
        <v>462</v>
      </c>
      <c r="C220" s="1296">
        <v>431</v>
      </c>
      <c r="D220" s="1296">
        <v>418</v>
      </c>
      <c r="E220" s="1296">
        <v>387</v>
      </c>
      <c r="F220" s="1331">
        <v>44</v>
      </c>
      <c r="G220" s="1332">
        <v>44</v>
      </c>
      <c r="H220" s="979" t="s">
        <v>1040</v>
      </c>
    </row>
    <row r="221" spans="1:8" ht="12.75">
      <c r="A221" s="1333" t="s">
        <v>1050</v>
      </c>
      <c r="B221" s="1296">
        <v>218</v>
      </c>
      <c r="C221" s="1296">
        <v>215</v>
      </c>
      <c r="D221" s="1296">
        <v>179</v>
      </c>
      <c r="E221" s="1296">
        <v>176</v>
      </c>
      <c r="F221" s="1331">
        <v>39</v>
      </c>
      <c r="G221" s="1332">
        <v>39</v>
      </c>
      <c r="H221" s="979" t="s">
        <v>1051</v>
      </c>
    </row>
    <row r="222" spans="1:8" ht="12.75">
      <c r="A222" s="1333" t="s">
        <v>1052</v>
      </c>
      <c r="B222" s="1296">
        <v>164</v>
      </c>
      <c r="C222" s="1296">
        <v>147</v>
      </c>
      <c r="D222" s="1296">
        <v>164</v>
      </c>
      <c r="E222" s="1296">
        <v>147</v>
      </c>
      <c r="F222" s="1331" t="s">
        <v>2764</v>
      </c>
      <c r="G222" s="1332" t="s">
        <v>2764</v>
      </c>
      <c r="H222" s="979" t="s">
        <v>2051</v>
      </c>
    </row>
    <row r="223" spans="1:8" ht="12.75">
      <c r="A223" s="1333" t="s">
        <v>1053</v>
      </c>
      <c r="B223" s="1296">
        <v>120</v>
      </c>
      <c r="C223" s="1296">
        <v>101</v>
      </c>
      <c r="D223" s="1296">
        <v>120</v>
      </c>
      <c r="E223" s="1296">
        <v>101</v>
      </c>
      <c r="F223" s="1331" t="s">
        <v>2764</v>
      </c>
      <c r="G223" s="1332" t="s">
        <v>2764</v>
      </c>
      <c r="H223" s="979" t="s">
        <v>1054</v>
      </c>
    </row>
    <row r="224" spans="1:8" ht="12.75">
      <c r="A224" s="1333" t="s">
        <v>1041</v>
      </c>
      <c r="B224" s="1296">
        <v>59</v>
      </c>
      <c r="C224" s="1296">
        <v>27</v>
      </c>
      <c r="D224" s="1296">
        <v>59</v>
      </c>
      <c r="E224" s="1296">
        <v>27</v>
      </c>
      <c r="F224" s="1331" t="s">
        <v>2764</v>
      </c>
      <c r="G224" s="1332" t="s">
        <v>2764</v>
      </c>
      <c r="H224" s="979" t="s">
        <v>1042</v>
      </c>
    </row>
    <row r="225" spans="1:8" ht="14.25">
      <c r="A225" s="1333" t="s">
        <v>3369</v>
      </c>
      <c r="B225" s="1296">
        <v>279</v>
      </c>
      <c r="C225" s="1296">
        <v>253</v>
      </c>
      <c r="D225" s="1296">
        <v>190</v>
      </c>
      <c r="E225" s="1296">
        <v>174</v>
      </c>
      <c r="F225" s="1331">
        <v>89</v>
      </c>
      <c r="G225" s="1332">
        <v>79</v>
      </c>
      <c r="H225" s="979" t="s">
        <v>3457</v>
      </c>
    </row>
    <row r="226" spans="1:8" ht="12.75">
      <c r="A226" s="1333" t="s">
        <v>1069</v>
      </c>
      <c r="B226" s="1296">
        <v>331</v>
      </c>
      <c r="C226" s="1296">
        <v>233</v>
      </c>
      <c r="D226" s="1296">
        <v>228</v>
      </c>
      <c r="E226" s="1296">
        <v>160</v>
      </c>
      <c r="F226" s="1331">
        <v>103</v>
      </c>
      <c r="G226" s="1332">
        <v>73</v>
      </c>
      <c r="H226" s="979" t="s">
        <v>3370</v>
      </c>
    </row>
    <row r="227" spans="1:8" ht="12.75">
      <c r="A227" s="1333" t="s">
        <v>1057</v>
      </c>
      <c r="B227" s="1296">
        <v>641</v>
      </c>
      <c r="C227" s="1296">
        <v>509</v>
      </c>
      <c r="D227" s="1296">
        <v>602</v>
      </c>
      <c r="E227" s="1296">
        <v>474</v>
      </c>
      <c r="F227" s="1331">
        <v>39</v>
      </c>
      <c r="G227" s="1332">
        <v>35</v>
      </c>
      <c r="H227" s="979" t="s">
        <v>2061</v>
      </c>
    </row>
    <row r="228" spans="1:8" ht="12.75">
      <c r="A228" s="1333" t="s">
        <v>3371</v>
      </c>
      <c r="B228" s="1296">
        <v>54</v>
      </c>
      <c r="C228" s="1296">
        <v>52</v>
      </c>
      <c r="D228" s="1296">
        <v>54</v>
      </c>
      <c r="E228" s="1296">
        <v>52</v>
      </c>
      <c r="F228" s="376" t="s">
        <v>2764</v>
      </c>
      <c r="G228" s="377" t="s">
        <v>2764</v>
      </c>
      <c r="H228" s="1353" t="s">
        <v>3372</v>
      </c>
    </row>
    <row r="229" spans="1:8" ht="14.25">
      <c r="A229" s="1333" t="s">
        <v>3373</v>
      </c>
      <c r="B229" s="1296">
        <v>77</v>
      </c>
      <c r="C229" s="1296">
        <v>70</v>
      </c>
      <c r="D229" s="1296">
        <v>77</v>
      </c>
      <c r="E229" s="1296">
        <v>70</v>
      </c>
      <c r="F229" s="1331" t="s">
        <v>2764</v>
      </c>
      <c r="G229" s="1332" t="s">
        <v>2764</v>
      </c>
      <c r="H229" s="979" t="s">
        <v>3458</v>
      </c>
    </row>
    <row r="230" spans="1:8" ht="14.25">
      <c r="A230" s="1325" t="s">
        <v>3374</v>
      </c>
      <c r="B230" s="1297">
        <v>4359</v>
      </c>
      <c r="C230" s="1297">
        <v>1364</v>
      </c>
      <c r="D230" s="1297">
        <v>3195</v>
      </c>
      <c r="E230" s="1297">
        <v>992</v>
      </c>
      <c r="F230" s="378">
        <v>1164</v>
      </c>
      <c r="G230" s="379">
        <v>372</v>
      </c>
      <c r="H230" s="1351" t="s">
        <v>828</v>
      </c>
    </row>
    <row r="231" spans="1:8" ht="12.75">
      <c r="A231" s="1330" t="s">
        <v>978</v>
      </c>
      <c r="B231" s="1296">
        <v>1279</v>
      </c>
      <c r="C231" s="1296">
        <v>861</v>
      </c>
      <c r="D231" s="1296">
        <v>1014</v>
      </c>
      <c r="E231" s="1296">
        <v>653</v>
      </c>
      <c r="F231" s="1331">
        <v>265</v>
      </c>
      <c r="G231" s="1332">
        <v>208</v>
      </c>
      <c r="H231" s="1359" t="s">
        <v>916</v>
      </c>
    </row>
    <row r="232" spans="1:8" ht="12.75">
      <c r="A232" s="1333" t="s">
        <v>1058</v>
      </c>
      <c r="B232" s="1331">
        <v>666</v>
      </c>
      <c r="C232" s="1331">
        <v>374</v>
      </c>
      <c r="D232" s="1331">
        <v>548</v>
      </c>
      <c r="E232" s="1331">
        <v>284</v>
      </c>
      <c r="F232" s="1331">
        <v>118</v>
      </c>
      <c r="G232" s="1332">
        <v>90</v>
      </c>
      <c r="H232" s="979" t="s">
        <v>1059</v>
      </c>
    </row>
    <row r="233" spans="1:8" ht="14.25">
      <c r="A233" s="1333" t="s">
        <v>3375</v>
      </c>
      <c r="B233" s="1296">
        <v>613</v>
      </c>
      <c r="C233" s="1296">
        <v>487</v>
      </c>
      <c r="D233" s="1296">
        <v>466</v>
      </c>
      <c r="E233" s="1296">
        <v>369</v>
      </c>
      <c r="F233" s="376">
        <v>147</v>
      </c>
      <c r="G233" s="377">
        <v>118</v>
      </c>
      <c r="H233" s="979" t="s">
        <v>3459</v>
      </c>
    </row>
    <row r="234" spans="1:8" ht="12.75">
      <c r="A234" s="1330" t="s">
        <v>1093</v>
      </c>
      <c r="B234" s="1296">
        <v>56</v>
      </c>
      <c r="C234" s="1296">
        <v>2</v>
      </c>
      <c r="D234" s="1296">
        <v>56</v>
      </c>
      <c r="E234" s="1296">
        <v>2</v>
      </c>
      <c r="F234" s="376" t="s">
        <v>2764</v>
      </c>
      <c r="G234" s="377" t="s">
        <v>2764</v>
      </c>
      <c r="H234" s="1352" t="s">
        <v>1645</v>
      </c>
    </row>
    <row r="235" spans="1:8" ht="12.75">
      <c r="A235" s="1333" t="s">
        <v>1974</v>
      </c>
      <c r="B235" s="1296">
        <v>56</v>
      </c>
      <c r="C235" s="1296">
        <v>2</v>
      </c>
      <c r="D235" s="1296">
        <v>56</v>
      </c>
      <c r="E235" s="1296">
        <v>2</v>
      </c>
      <c r="F235" s="1331" t="s">
        <v>2764</v>
      </c>
      <c r="G235" s="1332" t="s">
        <v>2764</v>
      </c>
      <c r="H235" s="979" t="s">
        <v>1975</v>
      </c>
    </row>
    <row r="236" spans="1:8" ht="12.75">
      <c r="A236" s="1330" t="s">
        <v>1062</v>
      </c>
      <c r="B236" s="1296">
        <v>1693</v>
      </c>
      <c r="C236" s="1296">
        <v>88</v>
      </c>
      <c r="D236" s="1296">
        <v>1114</v>
      </c>
      <c r="E236" s="1296">
        <v>58</v>
      </c>
      <c r="F236" s="376">
        <v>579</v>
      </c>
      <c r="G236" s="377">
        <v>30</v>
      </c>
      <c r="H236" s="1352" t="s">
        <v>968</v>
      </c>
    </row>
    <row r="237" spans="1:8" ht="12.75">
      <c r="A237" s="1333" t="s">
        <v>995</v>
      </c>
      <c r="B237" s="1296">
        <v>575</v>
      </c>
      <c r="C237" s="1296">
        <v>23</v>
      </c>
      <c r="D237" s="1296">
        <v>349</v>
      </c>
      <c r="E237" s="1296">
        <v>13</v>
      </c>
      <c r="F237" s="1331">
        <v>226</v>
      </c>
      <c r="G237" s="1332">
        <v>10</v>
      </c>
      <c r="H237" s="979" t="s">
        <v>996</v>
      </c>
    </row>
    <row r="238" spans="1:8" ht="12.75">
      <c r="A238" s="1333" t="s">
        <v>1063</v>
      </c>
      <c r="B238" s="1296">
        <v>288</v>
      </c>
      <c r="C238" s="1296">
        <v>20</v>
      </c>
      <c r="D238" s="1296">
        <v>188</v>
      </c>
      <c r="E238" s="1296">
        <v>13</v>
      </c>
      <c r="F238" s="1331">
        <v>100</v>
      </c>
      <c r="G238" s="1332">
        <v>7</v>
      </c>
      <c r="H238" s="979" t="s">
        <v>1001</v>
      </c>
    </row>
    <row r="239" spans="1:8" ht="12.75">
      <c r="A239" s="1333" t="s">
        <v>1064</v>
      </c>
      <c r="B239" s="1296">
        <v>830</v>
      </c>
      <c r="C239" s="1296">
        <v>45</v>
      </c>
      <c r="D239" s="1296">
        <v>577</v>
      </c>
      <c r="E239" s="1296">
        <v>32</v>
      </c>
      <c r="F239" s="376">
        <v>253</v>
      </c>
      <c r="G239" s="377">
        <v>13</v>
      </c>
      <c r="H239" s="979" t="s">
        <v>3376</v>
      </c>
    </row>
    <row r="240" spans="1:8" ht="12.75">
      <c r="A240" s="1330" t="s">
        <v>1015</v>
      </c>
      <c r="B240" s="1331">
        <v>1331</v>
      </c>
      <c r="C240" s="1331">
        <v>413</v>
      </c>
      <c r="D240" s="1331">
        <v>1011</v>
      </c>
      <c r="E240" s="1331">
        <v>279</v>
      </c>
      <c r="F240" s="1331">
        <v>320</v>
      </c>
      <c r="G240" s="1332">
        <v>134</v>
      </c>
      <c r="H240" s="1352" t="s">
        <v>975</v>
      </c>
    </row>
    <row r="241" spans="1:8" ht="12.75">
      <c r="A241" s="1333" t="s">
        <v>3377</v>
      </c>
      <c r="B241" s="1296">
        <v>773</v>
      </c>
      <c r="C241" s="1296">
        <v>133</v>
      </c>
      <c r="D241" s="1296">
        <v>662</v>
      </c>
      <c r="E241" s="1296">
        <v>116</v>
      </c>
      <c r="F241" s="1331">
        <v>111</v>
      </c>
      <c r="G241" s="1332">
        <v>17</v>
      </c>
      <c r="H241" s="979" t="s">
        <v>1065</v>
      </c>
    </row>
    <row r="242" spans="1:8" ht="12.75">
      <c r="A242" s="1333" t="s">
        <v>3378</v>
      </c>
      <c r="B242" s="1296">
        <v>558</v>
      </c>
      <c r="C242" s="1296">
        <v>280</v>
      </c>
      <c r="D242" s="1296">
        <v>349</v>
      </c>
      <c r="E242" s="1296">
        <v>163</v>
      </c>
      <c r="F242" s="376">
        <v>209</v>
      </c>
      <c r="G242" s="377">
        <v>117</v>
      </c>
      <c r="H242" s="979" t="s">
        <v>3379</v>
      </c>
    </row>
    <row r="243" spans="1:8" ht="17.25" customHeight="1">
      <c r="A243" s="1342" t="s">
        <v>3380</v>
      </c>
      <c r="B243" s="1297">
        <v>2260</v>
      </c>
      <c r="C243" s="1297">
        <v>1096</v>
      </c>
      <c r="D243" s="1297">
        <v>1793</v>
      </c>
      <c r="E243" s="1297">
        <v>907</v>
      </c>
      <c r="F243" s="378">
        <v>467</v>
      </c>
      <c r="G243" s="379">
        <v>189</v>
      </c>
      <c r="H243" s="1358" t="s">
        <v>831</v>
      </c>
    </row>
    <row r="244" spans="1:8" ht="12.75">
      <c r="A244" s="1330" t="s">
        <v>1066</v>
      </c>
      <c r="B244" s="1296">
        <v>1024</v>
      </c>
      <c r="C244" s="1296">
        <v>362</v>
      </c>
      <c r="D244" s="1296">
        <v>752</v>
      </c>
      <c r="E244" s="1296">
        <v>281</v>
      </c>
      <c r="F244" s="376">
        <v>272</v>
      </c>
      <c r="G244" s="377">
        <v>81</v>
      </c>
      <c r="H244" s="1352" t="s">
        <v>898</v>
      </c>
    </row>
    <row r="245" spans="1:8" ht="12.75">
      <c r="A245" s="1333" t="s">
        <v>1067</v>
      </c>
      <c r="B245" s="1296">
        <v>1024</v>
      </c>
      <c r="C245" s="1296">
        <v>362</v>
      </c>
      <c r="D245" s="1296">
        <v>752</v>
      </c>
      <c r="E245" s="1296">
        <v>281</v>
      </c>
      <c r="F245" s="376">
        <v>272</v>
      </c>
      <c r="G245" s="377">
        <v>81</v>
      </c>
      <c r="H245" s="979" t="s">
        <v>1068</v>
      </c>
    </row>
    <row r="246" spans="1:8" ht="12.75">
      <c r="A246" s="1330" t="s">
        <v>971</v>
      </c>
      <c r="B246" s="1296">
        <v>457</v>
      </c>
      <c r="C246" s="1296">
        <v>288</v>
      </c>
      <c r="D246" s="1296">
        <v>310</v>
      </c>
      <c r="E246" s="1296">
        <v>205</v>
      </c>
      <c r="F246" s="1331">
        <v>147</v>
      </c>
      <c r="G246" s="1332">
        <v>83</v>
      </c>
      <c r="H246" s="1352" t="s">
        <v>1038</v>
      </c>
    </row>
    <row r="247" spans="1:8" ht="12.75">
      <c r="A247" s="1333" t="s">
        <v>1069</v>
      </c>
      <c r="B247" s="1296">
        <v>402</v>
      </c>
      <c r="C247" s="1296">
        <v>249</v>
      </c>
      <c r="D247" s="1296">
        <v>255</v>
      </c>
      <c r="E247" s="1296">
        <v>166</v>
      </c>
      <c r="F247" s="376">
        <v>147</v>
      </c>
      <c r="G247" s="377">
        <v>83</v>
      </c>
      <c r="H247" s="979" t="s">
        <v>1056</v>
      </c>
    </row>
    <row r="248" spans="1:8" ht="12.75">
      <c r="A248" s="1333" t="s">
        <v>1570</v>
      </c>
      <c r="B248" s="1296">
        <v>55</v>
      </c>
      <c r="C248" s="1296">
        <v>39</v>
      </c>
      <c r="D248" s="1296">
        <v>55</v>
      </c>
      <c r="E248" s="1296">
        <v>39</v>
      </c>
      <c r="F248" s="376" t="s">
        <v>2764</v>
      </c>
      <c r="G248" s="377" t="s">
        <v>2764</v>
      </c>
      <c r="H248" s="979" t="s">
        <v>1659</v>
      </c>
    </row>
    <row r="249" spans="1:8" ht="12.75">
      <c r="A249" s="1330" t="s">
        <v>1015</v>
      </c>
      <c r="B249" s="1296">
        <v>779</v>
      </c>
      <c r="C249" s="1296">
        <v>446</v>
      </c>
      <c r="D249" s="1296">
        <v>731</v>
      </c>
      <c r="E249" s="1296">
        <v>421</v>
      </c>
      <c r="F249" s="376">
        <v>48</v>
      </c>
      <c r="G249" s="377">
        <v>25</v>
      </c>
      <c r="H249" s="1352" t="s">
        <v>975</v>
      </c>
    </row>
    <row r="250" spans="1:8" ht="12.75">
      <c r="A250" s="1333" t="s">
        <v>1070</v>
      </c>
      <c r="B250" s="1296">
        <v>212</v>
      </c>
      <c r="C250" s="1296">
        <v>82</v>
      </c>
      <c r="D250" s="1296">
        <v>212</v>
      </c>
      <c r="E250" s="1296">
        <v>82</v>
      </c>
      <c r="F250" s="376" t="s">
        <v>2764</v>
      </c>
      <c r="G250" s="377" t="s">
        <v>2764</v>
      </c>
      <c r="H250" s="979" t="s">
        <v>1071</v>
      </c>
    </row>
    <row r="251" spans="1:8" ht="12.75">
      <c r="A251" s="1333" t="s">
        <v>1028</v>
      </c>
      <c r="B251" s="1296">
        <v>567</v>
      </c>
      <c r="C251" s="1296">
        <v>364</v>
      </c>
      <c r="D251" s="1296">
        <v>519</v>
      </c>
      <c r="E251" s="1296">
        <v>339</v>
      </c>
      <c r="F251" s="1331">
        <v>48</v>
      </c>
      <c r="G251" s="1332">
        <v>25</v>
      </c>
      <c r="H251" s="979" t="s">
        <v>1029</v>
      </c>
    </row>
    <row r="252" spans="1:8" ht="12.75">
      <c r="A252" s="1325" t="s">
        <v>832</v>
      </c>
      <c r="B252" s="1328">
        <v>616</v>
      </c>
      <c r="C252" s="1328">
        <v>379</v>
      </c>
      <c r="D252" s="1328">
        <v>598</v>
      </c>
      <c r="E252" s="1328">
        <v>369</v>
      </c>
      <c r="F252" s="1328">
        <v>18</v>
      </c>
      <c r="G252" s="1329">
        <v>10</v>
      </c>
      <c r="H252" s="1358" t="s">
        <v>833</v>
      </c>
    </row>
    <row r="253" spans="1:8" ht="12.75">
      <c r="A253" s="1339" t="s">
        <v>1066</v>
      </c>
      <c r="B253" s="1331">
        <v>74</v>
      </c>
      <c r="C253" s="1331">
        <v>55</v>
      </c>
      <c r="D253" s="1331">
        <v>74</v>
      </c>
      <c r="E253" s="1331">
        <v>55</v>
      </c>
      <c r="F253" s="1331" t="s">
        <v>2764</v>
      </c>
      <c r="G253" s="1332" t="s">
        <v>2764</v>
      </c>
      <c r="H253" s="1354" t="s">
        <v>898</v>
      </c>
    </row>
    <row r="254" spans="1:8" ht="12.75">
      <c r="A254" s="1333" t="s">
        <v>1072</v>
      </c>
      <c r="B254" s="1296">
        <v>74</v>
      </c>
      <c r="C254" s="1296">
        <v>55</v>
      </c>
      <c r="D254" s="376">
        <v>74</v>
      </c>
      <c r="E254" s="376">
        <v>55</v>
      </c>
      <c r="F254" s="1296" t="s">
        <v>2764</v>
      </c>
      <c r="G254" s="1298" t="s">
        <v>2764</v>
      </c>
      <c r="H254" s="979" t="s">
        <v>2052</v>
      </c>
    </row>
    <row r="255" spans="1:8" ht="12.75">
      <c r="A255" s="1330" t="s">
        <v>1032</v>
      </c>
      <c r="B255" s="1296">
        <v>542</v>
      </c>
      <c r="C255" s="1296">
        <v>324</v>
      </c>
      <c r="D255" s="376">
        <v>524</v>
      </c>
      <c r="E255" s="376">
        <v>314</v>
      </c>
      <c r="F255" s="1296">
        <v>18</v>
      </c>
      <c r="G255" s="1298">
        <v>10</v>
      </c>
      <c r="H255" s="1354" t="s">
        <v>904</v>
      </c>
    </row>
    <row r="256" spans="1:8" ht="12.75">
      <c r="A256" s="1333" t="s">
        <v>1073</v>
      </c>
      <c r="B256" s="1296">
        <v>11</v>
      </c>
      <c r="C256" s="1296">
        <v>6</v>
      </c>
      <c r="D256" s="376">
        <v>11</v>
      </c>
      <c r="E256" s="376">
        <v>6</v>
      </c>
      <c r="F256" s="1296" t="s">
        <v>2764</v>
      </c>
      <c r="G256" s="1298" t="s">
        <v>2764</v>
      </c>
      <c r="H256" s="979" t="s">
        <v>1074</v>
      </c>
    </row>
    <row r="257" spans="1:8" ht="12.75">
      <c r="A257" s="1333" t="s">
        <v>1075</v>
      </c>
      <c r="B257" s="1296">
        <v>294</v>
      </c>
      <c r="C257" s="1296">
        <v>184</v>
      </c>
      <c r="D257" s="376">
        <v>276</v>
      </c>
      <c r="E257" s="376">
        <v>174</v>
      </c>
      <c r="F257" s="1296">
        <v>18</v>
      </c>
      <c r="G257" s="1298">
        <v>10</v>
      </c>
      <c r="H257" s="979" t="s">
        <v>1076</v>
      </c>
    </row>
    <row r="258" spans="1:8" ht="12.75">
      <c r="A258" s="1333" t="s">
        <v>1077</v>
      </c>
      <c r="B258" s="1296">
        <v>80</v>
      </c>
      <c r="C258" s="1296">
        <v>28</v>
      </c>
      <c r="D258" s="376">
        <v>80</v>
      </c>
      <c r="E258" s="376">
        <v>28</v>
      </c>
      <c r="F258" s="1296" t="s">
        <v>2764</v>
      </c>
      <c r="G258" s="1298" t="s">
        <v>2764</v>
      </c>
      <c r="H258" s="979" t="s">
        <v>3381</v>
      </c>
    </row>
    <row r="259" spans="1:8" ht="12.75">
      <c r="A259" s="1333" t="s">
        <v>1078</v>
      </c>
      <c r="B259" s="1296">
        <v>34</v>
      </c>
      <c r="C259" s="1296">
        <v>21</v>
      </c>
      <c r="D259" s="376">
        <v>34</v>
      </c>
      <c r="E259" s="376">
        <v>21</v>
      </c>
      <c r="F259" s="1296" t="s">
        <v>2764</v>
      </c>
      <c r="G259" s="1298" t="s">
        <v>2764</v>
      </c>
      <c r="H259" s="979" t="s">
        <v>3382</v>
      </c>
    </row>
    <row r="260" spans="1:8" ht="12.75">
      <c r="A260" s="1333" t="s">
        <v>1079</v>
      </c>
      <c r="B260" s="1331">
        <v>123</v>
      </c>
      <c r="C260" s="1331">
        <v>85</v>
      </c>
      <c r="D260" s="1331">
        <v>123</v>
      </c>
      <c r="E260" s="1331">
        <v>85</v>
      </c>
      <c r="F260" s="1331" t="s">
        <v>2764</v>
      </c>
      <c r="G260" s="1332" t="s">
        <v>2764</v>
      </c>
      <c r="H260" s="979" t="s">
        <v>2053</v>
      </c>
    </row>
    <row r="261" spans="1:8" ht="12.75">
      <c r="A261" s="1325" t="s">
        <v>834</v>
      </c>
      <c r="B261" s="1297">
        <v>847</v>
      </c>
      <c r="C261" s="1297">
        <v>687</v>
      </c>
      <c r="D261" s="378">
        <v>799</v>
      </c>
      <c r="E261" s="378">
        <v>648</v>
      </c>
      <c r="F261" s="1297">
        <v>48</v>
      </c>
      <c r="G261" s="1299">
        <v>39</v>
      </c>
      <c r="H261" s="1358" t="s">
        <v>835</v>
      </c>
    </row>
    <row r="262" spans="1:8" ht="12.75">
      <c r="A262" s="1330" t="s">
        <v>1032</v>
      </c>
      <c r="B262" s="1296">
        <v>847</v>
      </c>
      <c r="C262" s="1296">
        <v>687</v>
      </c>
      <c r="D262" s="376">
        <v>799</v>
      </c>
      <c r="E262" s="376">
        <v>648</v>
      </c>
      <c r="F262" s="1296">
        <v>48</v>
      </c>
      <c r="G262" s="1298">
        <v>39</v>
      </c>
      <c r="H262" s="1352" t="s">
        <v>904</v>
      </c>
    </row>
    <row r="263" spans="1:8" ht="12.75">
      <c r="A263" s="1333" t="s">
        <v>2824</v>
      </c>
      <c r="B263" s="1296">
        <v>22</v>
      </c>
      <c r="C263" s="1296">
        <v>18</v>
      </c>
      <c r="D263" s="376">
        <v>22</v>
      </c>
      <c r="E263" s="376">
        <v>18</v>
      </c>
      <c r="F263" s="1296" t="s">
        <v>2764</v>
      </c>
      <c r="G263" s="1298" t="s">
        <v>2764</v>
      </c>
      <c r="H263" s="979" t="s">
        <v>3460</v>
      </c>
    </row>
    <row r="264" spans="1:8" ht="12.75">
      <c r="A264" s="1333" t="s">
        <v>1081</v>
      </c>
      <c r="B264" s="1296">
        <v>117</v>
      </c>
      <c r="C264" s="1296">
        <v>108</v>
      </c>
      <c r="D264" s="376">
        <v>117</v>
      </c>
      <c r="E264" s="376">
        <v>108</v>
      </c>
      <c r="F264" s="1296" t="s">
        <v>2764</v>
      </c>
      <c r="G264" s="1298" t="s">
        <v>2764</v>
      </c>
      <c r="H264" s="979" t="s">
        <v>1082</v>
      </c>
    </row>
    <row r="265" spans="1:8" ht="12.75">
      <c r="A265" s="1333" t="s">
        <v>1083</v>
      </c>
      <c r="B265" s="1296">
        <v>120</v>
      </c>
      <c r="C265" s="1296">
        <v>94</v>
      </c>
      <c r="D265" s="376">
        <v>120</v>
      </c>
      <c r="E265" s="376">
        <v>94</v>
      </c>
      <c r="F265" s="1296" t="s">
        <v>2764</v>
      </c>
      <c r="G265" s="1298" t="s">
        <v>2764</v>
      </c>
      <c r="H265" s="979" t="s">
        <v>1084</v>
      </c>
    </row>
    <row r="266" spans="1:8" ht="14.25">
      <c r="A266" s="1333" t="s">
        <v>3383</v>
      </c>
      <c r="B266" s="1296">
        <v>235</v>
      </c>
      <c r="C266" s="1296">
        <v>197</v>
      </c>
      <c r="D266" s="1296">
        <v>187</v>
      </c>
      <c r="E266" s="1296">
        <v>158</v>
      </c>
      <c r="F266" s="1331">
        <v>48</v>
      </c>
      <c r="G266" s="1332">
        <v>39</v>
      </c>
      <c r="H266" s="979" t="s">
        <v>3461</v>
      </c>
    </row>
    <row r="267" spans="1:8" ht="12.75">
      <c r="A267" s="1333" t="s">
        <v>3384</v>
      </c>
      <c r="B267" s="1296">
        <v>88</v>
      </c>
      <c r="C267" s="1296">
        <v>68</v>
      </c>
      <c r="D267" s="1296">
        <v>88</v>
      </c>
      <c r="E267" s="1296">
        <v>68</v>
      </c>
      <c r="F267" s="1331" t="s">
        <v>2764</v>
      </c>
      <c r="G267" s="1332" t="s">
        <v>2764</v>
      </c>
      <c r="H267" s="979" t="s">
        <v>1080</v>
      </c>
    </row>
    <row r="268" spans="1:8" ht="12.75">
      <c r="A268" s="1333" t="s">
        <v>1085</v>
      </c>
      <c r="B268" s="1296">
        <v>139</v>
      </c>
      <c r="C268" s="1296">
        <v>104</v>
      </c>
      <c r="D268" s="1296">
        <v>139</v>
      </c>
      <c r="E268" s="1296">
        <v>104</v>
      </c>
      <c r="F268" s="1331" t="s">
        <v>2764</v>
      </c>
      <c r="G268" s="1332" t="s">
        <v>2764</v>
      </c>
      <c r="H268" s="979" t="s">
        <v>1086</v>
      </c>
    </row>
    <row r="269" spans="1:8" ht="12.75">
      <c r="A269" s="1333" t="s">
        <v>1087</v>
      </c>
      <c r="B269" s="1296">
        <v>71</v>
      </c>
      <c r="C269" s="1296">
        <v>48</v>
      </c>
      <c r="D269" s="1296">
        <v>71</v>
      </c>
      <c r="E269" s="1296">
        <v>48</v>
      </c>
      <c r="F269" s="1331" t="s">
        <v>2764</v>
      </c>
      <c r="G269" s="1332" t="s">
        <v>2764</v>
      </c>
      <c r="H269" s="979" t="s">
        <v>1088</v>
      </c>
    </row>
    <row r="270" spans="1:8" ht="12.75">
      <c r="A270" s="1333" t="s">
        <v>3385</v>
      </c>
      <c r="B270" s="1296">
        <v>52</v>
      </c>
      <c r="C270" s="1296">
        <v>47</v>
      </c>
      <c r="D270" s="1296">
        <v>52</v>
      </c>
      <c r="E270" s="1296">
        <v>47</v>
      </c>
      <c r="F270" s="1331" t="s">
        <v>2764</v>
      </c>
      <c r="G270" s="1332" t="s">
        <v>2764</v>
      </c>
      <c r="H270" s="979" t="s">
        <v>1775</v>
      </c>
    </row>
    <row r="271" spans="1:8" ht="12.75">
      <c r="A271" s="1333" t="s">
        <v>3386</v>
      </c>
      <c r="B271" s="1296">
        <v>3</v>
      </c>
      <c r="C271" s="1296">
        <v>3</v>
      </c>
      <c r="D271" s="1296">
        <v>3</v>
      </c>
      <c r="E271" s="1296">
        <v>3</v>
      </c>
      <c r="F271" s="1331" t="s">
        <v>2764</v>
      </c>
      <c r="G271" s="1332" t="s">
        <v>2764</v>
      </c>
      <c r="H271" s="979" t="s">
        <v>1776</v>
      </c>
    </row>
    <row r="272" spans="1:8" ht="29.25" customHeight="1">
      <c r="A272" s="1342" t="s">
        <v>1089</v>
      </c>
      <c r="B272" s="1328">
        <v>459</v>
      </c>
      <c r="C272" s="1328">
        <v>328</v>
      </c>
      <c r="D272" s="378">
        <v>176</v>
      </c>
      <c r="E272" s="378">
        <v>111</v>
      </c>
      <c r="F272" s="1328">
        <v>283</v>
      </c>
      <c r="G272" s="1329">
        <v>217</v>
      </c>
      <c r="H272" s="1358" t="s">
        <v>838</v>
      </c>
    </row>
    <row r="273" spans="1:8" ht="12.75">
      <c r="A273" s="1330" t="s">
        <v>1022</v>
      </c>
      <c r="B273" s="1331">
        <v>459</v>
      </c>
      <c r="C273" s="1331">
        <v>328</v>
      </c>
      <c r="D273" s="378">
        <v>176</v>
      </c>
      <c r="E273" s="378">
        <v>111</v>
      </c>
      <c r="F273" s="1331">
        <v>283</v>
      </c>
      <c r="G273" s="1332">
        <v>217</v>
      </c>
      <c r="H273" s="1352" t="s">
        <v>975</v>
      </c>
    </row>
    <row r="274" spans="1:8" ht="12.75">
      <c r="A274" s="1333" t="s">
        <v>1090</v>
      </c>
      <c r="B274" s="1331">
        <v>459</v>
      </c>
      <c r="C274" s="1331">
        <v>328</v>
      </c>
      <c r="D274" s="1331">
        <v>176</v>
      </c>
      <c r="E274" s="1331">
        <v>111</v>
      </c>
      <c r="F274" s="1331">
        <v>283</v>
      </c>
      <c r="G274" s="1332">
        <v>217</v>
      </c>
      <c r="H274" s="979" t="s">
        <v>1029</v>
      </c>
    </row>
    <row r="275" spans="1:8" ht="12.75">
      <c r="A275" s="1325" t="s">
        <v>839</v>
      </c>
      <c r="B275" s="1328">
        <v>822</v>
      </c>
      <c r="C275" s="1328">
        <v>705</v>
      </c>
      <c r="D275" s="1328" t="s">
        <v>2764</v>
      </c>
      <c r="E275" s="1328" t="s">
        <v>2764</v>
      </c>
      <c r="F275" s="1328">
        <v>822</v>
      </c>
      <c r="G275" s="1329">
        <v>705</v>
      </c>
      <c r="H275" s="1351" t="s">
        <v>840</v>
      </c>
    </row>
    <row r="276" spans="1:8" ht="12.75">
      <c r="A276" s="1330" t="s">
        <v>1025</v>
      </c>
      <c r="B276" s="1331">
        <v>622</v>
      </c>
      <c r="C276" s="1331">
        <v>559</v>
      </c>
      <c r="D276" s="378" t="s">
        <v>2764</v>
      </c>
      <c r="E276" s="378" t="s">
        <v>2764</v>
      </c>
      <c r="F276" s="1331">
        <v>622</v>
      </c>
      <c r="G276" s="1332">
        <v>559</v>
      </c>
      <c r="H276" s="1354" t="s">
        <v>898</v>
      </c>
    </row>
    <row r="277" spans="1:8" ht="12.75">
      <c r="A277" s="1333" t="s">
        <v>1101</v>
      </c>
      <c r="B277" s="1331">
        <v>622</v>
      </c>
      <c r="C277" s="1328">
        <v>559</v>
      </c>
      <c r="D277" s="1328" t="s">
        <v>2764</v>
      </c>
      <c r="E277" s="1328" t="s">
        <v>2764</v>
      </c>
      <c r="F277" s="1328">
        <v>622</v>
      </c>
      <c r="G277" s="1329">
        <v>559</v>
      </c>
      <c r="H277" s="979" t="s">
        <v>3345</v>
      </c>
    </row>
    <row r="278" spans="1:8" ht="12.75">
      <c r="A278" s="1339" t="s">
        <v>930</v>
      </c>
      <c r="B278" s="1296">
        <v>200</v>
      </c>
      <c r="C278" s="1296">
        <v>146</v>
      </c>
      <c r="D278" s="1296" t="s">
        <v>2764</v>
      </c>
      <c r="E278" s="1296" t="s">
        <v>2764</v>
      </c>
      <c r="F278" s="1331">
        <v>200</v>
      </c>
      <c r="G278" s="1332">
        <v>146</v>
      </c>
      <c r="H278" s="1354" t="s">
        <v>981</v>
      </c>
    </row>
    <row r="279" spans="1:8" ht="12.75">
      <c r="A279" s="1333" t="s">
        <v>1091</v>
      </c>
      <c r="B279" s="376">
        <v>177</v>
      </c>
      <c r="C279" s="376">
        <v>132</v>
      </c>
      <c r="D279" s="376" t="s">
        <v>2764</v>
      </c>
      <c r="E279" s="376" t="s">
        <v>2764</v>
      </c>
      <c r="F279" s="1331">
        <v>177</v>
      </c>
      <c r="G279" s="1332">
        <v>132</v>
      </c>
      <c r="H279" s="979" t="s">
        <v>935</v>
      </c>
    </row>
    <row r="280" spans="1:8" ht="12.75">
      <c r="A280" s="1333" t="s">
        <v>1019</v>
      </c>
      <c r="B280" s="1296">
        <v>23</v>
      </c>
      <c r="C280" s="1296">
        <v>14</v>
      </c>
      <c r="D280" s="1296" t="s">
        <v>2764</v>
      </c>
      <c r="E280" s="1296" t="s">
        <v>2764</v>
      </c>
      <c r="F280" s="1331">
        <v>23</v>
      </c>
      <c r="G280" s="1332">
        <v>14</v>
      </c>
      <c r="H280" s="979" t="s">
        <v>1027</v>
      </c>
    </row>
    <row r="281" spans="1:8" ht="14.25">
      <c r="A281" s="1325" t="s">
        <v>3387</v>
      </c>
      <c r="B281" s="1297">
        <v>1934</v>
      </c>
      <c r="C281" s="1297">
        <v>1651</v>
      </c>
      <c r="D281" s="1297">
        <v>666</v>
      </c>
      <c r="E281" s="1297">
        <v>571</v>
      </c>
      <c r="F281" s="1328">
        <v>1268</v>
      </c>
      <c r="G281" s="1329">
        <v>1080</v>
      </c>
      <c r="H281" s="1351" t="s">
        <v>3462</v>
      </c>
    </row>
    <row r="282" spans="1:8" ht="12.75">
      <c r="A282" s="1339" t="s">
        <v>930</v>
      </c>
      <c r="B282" s="1296">
        <v>87</v>
      </c>
      <c r="C282" s="1296">
        <v>66</v>
      </c>
      <c r="D282" s="1296" t="s">
        <v>2764</v>
      </c>
      <c r="E282" s="1296" t="s">
        <v>2764</v>
      </c>
      <c r="F282" s="376">
        <v>87</v>
      </c>
      <c r="G282" s="377">
        <v>66</v>
      </c>
      <c r="H282" s="1354" t="s">
        <v>981</v>
      </c>
    </row>
    <row r="283" spans="1:8" ht="12.75">
      <c r="A283" s="1333" t="s">
        <v>1091</v>
      </c>
      <c r="B283" s="1331">
        <v>36</v>
      </c>
      <c r="C283" s="1331">
        <v>30</v>
      </c>
      <c r="D283" s="1331" t="s">
        <v>2764</v>
      </c>
      <c r="E283" s="1331" t="s">
        <v>2764</v>
      </c>
      <c r="F283" s="1331">
        <v>36</v>
      </c>
      <c r="G283" s="1332">
        <v>30</v>
      </c>
      <c r="H283" s="979" t="s">
        <v>935</v>
      </c>
    </row>
    <row r="284" spans="1:8" ht="12.75">
      <c r="A284" s="1333" t="s">
        <v>982</v>
      </c>
      <c r="B284" s="1331">
        <v>51</v>
      </c>
      <c r="C284" s="1331">
        <v>36</v>
      </c>
      <c r="D284" s="1331" t="s">
        <v>2764</v>
      </c>
      <c r="E284" s="1331" t="s">
        <v>2764</v>
      </c>
      <c r="F284" s="1331">
        <v>51</v>
      </c>
      <c r="G284" s="1332">
        <v>36</v>
      </c>
      <c r="H284" s="979" t="s">
        <v>937</v>
      </c>
    </row>
    <row r="285" spans="1:8" ht="12.75">
      <c r="A285" s="1330" t="s">
        <v>1093</v>
      </c>
      <c r="B285" s="1296">
        <v>29</v>
      </c>
      <c r="C285" s="1296">
        <v>3</v>
      </c>
      <c r="D285" s="1296" t="s">
        <v>2764</v>
      </c>
      <c r="E285" s="1296" t="s">
        <v>2764</v>
      </c>
      <c r="F285" s="376">
        <v>29</v>
      </c>
      <c r="G285" s="377">
        <v>3</v>
      </c>
      <c r="H285" s="1352" t="s">
        <v>1645</v>
      </c>
    </row>
    <row r="286" spans="1:8" ht="12.75">
      <c r="A286" s="1333" t="s">
        <v>1974</v>
      </c>
      <c r="B286" s="1296">
        <v>29</v>
      </c>
      <c r="C286" s="1296">
        <v>3</v>
      </c>
      <c r="D286" s="1296" t="s">
        <v>2764</v>
      </c>
      <c r="E286" s="1296" t="s">
        <v>2764</v>
      </c>
      <c r="F286" s="1331">
        <v>29</v>
      </c>
      <c r="G286" s="1332">
        <v>3</v>
      </c>
      <c r="H286" s="979" t="s">
        <v>1975</v>
      </c>
    </row>
    <row r="287" spans="1:8" ht="12.75">
      <c r="A287" s="1330" t="s">
        <v>1037</v>
      </c>
      <c r="B287" s="1296">
        <v>629</v>
      </c>
      <c r="C287" s="1296">
        <v>481</v>
      </c>
      <c r="D287" s="1296">
        <v>214</v>
      </c>
      <c r="E287" s="1296">
        <v>158</v>
      </c>
      <c r="F287" s="1331">
        <v>415</v>
      </c>
      <c r="G287" s="1332">
        <v>323</v>
      </c>
      <c r="H287" s="1352" t="s">
        <v>1038</v>
      </c>
    </row>
    <row r="288" spans="1:8" ht="14.25">
      <c r="A288" s="1333" t="s">
        <v>3388</v>
      </c>
      <c r="B288" s="1296">
        <v>331</v>
      </c>
      <c r="C288" s="1296">
        <v>270</v>
      </c>
      <c r="D288" s="1296">
        <v>106</v>
      </c>
      <c r="E288" s="1296">
        <v>84</v>
      </c>
      <c r="F288" s="1331">
        <v>225</v>
      </c>
      <c r="G288" s="1332">
        <v>186</v>
      </c>
      <c r="H288" s="979" t="s">
        <v>3463</v>
      </c>
    </row>
    <row r="289" spans="1:8" ht="12.75">
      <c r="A289" s="1333" t="s">
        <v>1055</v>
      </c>
      <c r="B289" s="1296">
        <v>298</v>
      </c>
      <c r="C289" s="1296">
        <v>211</v>
      </c>
      <c r="D289" s="1296">
        <v>108</v>
      </c>
      <c r="E289" s="1296">
        <v>74</v>
      </c>
      <c r="F289" s="1331">
        <v>190</v>
      </c>
      <c r="G289" s="1332">
        <v>137</v>
      </c>
      <c r="H289" s="979" t="s">
        <v>1056</v>
      </c>
    </row>
    <row r="290" spans="1:8" ht="12.75">
      <c r="A290" s="1330" t="s">
        <v>1022</v>
      </c>
      <c r="B290" s="1296">
        <v>989</v>
      </c>
      <c r="C290" s="1296">
        <v>987</v>
      </c>
      <c r="D290" s="378">
        <v>355</v>
      </c>
      <c r="E290" s="378">
        <v>355</v>
      </c>
      <c r="F290" s="1296">
        <v>634</v>
      </c>
      <c r="G290" s="1298">
        <v>632</v>
      </c>
      <c r="H290" s="1352" t="s">
        <v>975</v>
      </c>
    </row>
    <row r="291" spans="1:8" ht="12.75">
      <c r="A291" s="1333" t="s">
        <v>1094</v>
      </c>
      <c r="B291" s="1296">
        <v>989</v>
      </c>
      <c r="C291" s="1296">
        <v>987</v>
      </c>
      <c r="D291" s="1296">
        <v>355</v>
      </c>
      <c r="E291" s="1296">
        <v>355</v>
      </c>
      <c r="F291" s="376">
        <v>634</v>
      </c>
      <c r="G291" s="377">
        <v>632</v>
      </c>
      <c r="H291" s="979" t="s">
        <v>1777</v>
      </c>
    </row>
    <row r="292" spans="1:8" ht="12.75">
      <c r="A292" s="1343" t="s">
        <v>2041</v>
      </c>
      <c r="B292" s="1296">
        <v>200</v>
      </c>
      <c r="C292" s="1296">
        <v>114</v>
      </c>
      <c r="D292" s="1296">
        <v>97</v>
      </c>
      <c r="E292" s="1296">
        <v>58</v>
      </c>
      <c r="F292" s="376">
        <v>103</v>
      </c>
      <c r="G292" s="377">
        <v>56</v>
      </c>
      <c r="H292" s="1356" t="s">
        <v>1979</v>
      </c>
    </row>
    <row r="293" spans="1:8" ht="12.75">
      <c r="A293" s="1333" t="s">
        <v>1055</v>
      </c>
      <c r="B293" s="1331">
        <v>200</v>
      </c>
      <c r="C293" s="1331">
        <v>114</v>
      </c>
      <c r="D293" s="376">
        <v>97</v>
      </c>
      <c r="E293" s="376">
        <v>58</v>
      </c>
      <c r="F293" s="1331">
        <v>103</v>
      </c>
      <c r="G293" s="1332">
        <v>56</v>
      </c>
      <c r="H293" s="979" t="s">
        <v>1056</v>
      </c>
    </row>
    <row r="294" spans="1:8" ht="12.75">
      <c r="A294" s="1325" t="s">
        <v>841</v>
      </c>
      <c r="B294" s="1328">
        <v>614</v>
      </c>
      <c r="C294" s="1328">
        <v>405</v>
      </c>
      <c r="D294" s="378">
        <v>420</v>
      </c>
      <c r="E294" s="378">
        <v>296</v>
      </c>
      <c r="F294" s="1328">
        <v>194</v>
      </c>
      <c r="G294" s="1329">
        <v>109</v>
      </c>
      <c r="H294" s="1358" t="s">
        <v>1636</v>
      </c>
    </row>
    <row r="295" spans="1:8" ht="12.75">
      <c r="A295" s="1330" t="s">
        <v>3389</v>
      </c>
      <c r="B295" s="1331">
        <v>67</v>
      </c>
      <c r="C295" s="1331">
        <v>54</v>
      </c>
      <c r="D295" s="376" t="s">
        <v>2764</v>
      </c>
      <c r="E295" s="376" t="s">
        <v>2764</v>
      </c>
      <c r="F295" s="1331">
        <v>67</v>
      </c>
      <c r="G295" s="1332">
        <v>54</v>
      </c>
      <c r="H295" s="1352" t="s">
        <v>1096</v>
      </c>
    </row>
    <row r="296" spans="1:8" ht="12.75">
      <c r="A296" s="1333" t="s">
        <v>1097</v>
      </c>
      <c r="B296" s="1331">
        <v>67</v>
      </c>
      <c r="C296" s="1331">
        <v>54</v>
      </c>
      <c r="D296" s="376" t="s">
        <v>2764</v>
      </c>
      <c r="E296" s="376" t="s">
        <v>2764</v>
      </c>
      <c r="F296" s="1331">
        <v>67</v>
      </c>
      <c r="G296" s="1332">
        <v>54</v>
      </c>
      <c r="H296" s="979" t="s">
        <v>918</v>
      </c>
    </row>
    <row r="297" spans="1:8" ht="12.75">
      <c r="A297" s="1330" t="s">
        <v>1037</v>
      </c>
      <c r="B297" s="1331">
        <v>547</v>
      </c>
      <c r="C297" s="1331">
        <v>351</v>
      </c>
      <c r="D297" s="376">
        <v>420</v>
      </c>
      <c r="E297" s="376">
        <v>296</v>
      </c>
      <c r="F297" s="1331">
        <v>127</v>
      </c>
      <c r="G297" s="1332">
        <v>55</v>
      </c>
      <c r="H297" s="1352" t="s">
        <v>972</v>
      </c>
    </row>
    <row r="298" spans="1:8" ht="12.75">
      <c r="A298" s="1333" t="s">
        <v>1039</v>
      </c>
      <c r="B298" s="1331">
        <v>456</v>
      </c>
      <c r="C298" s="1331">
        <v>332</v>
      </c>
      <c r="D298" s="376">
        <v>420</v>
      </c>
      <c r="E298" s="376">
        <v>296</v>
      </c>
      <c r="F298" s="1331">
        <v>36</v>
      </c>
      <c r="G298" s="1332">
        <v>36</v>
      </c>
      <c r="H298" s="979" t="s">
        <v>1040</v>
      </c>
    </row>
    <row r="299" spans="1:8" ht="12.75">
      <c r="A299" s="1333" t="s">
        <v>1041</v>
      </c>
      <c r="B299" s="1296">
        <v>91</v>
      </c>
      <c r="C299" s="1296">
        <v>19</v>
      </c>
      <c r="D299" s="376" t="s">
        <v>2764</v>
      </c>
      <c r="E299" s="376" t="s">
        <v>2764</v>
      </c>
      <c r="F299" s="1296">
        <v>91</v>
      </c>
      <c r="G299" s="1298">
        <v>19</v>
      </c>
      <c r="H299" s="979" t="s">
        <v>1042</v>
      </c>
    </row>
    <row r="300" spans="1:8" ht="12.75">
      <c r="A300" s="1325" t="s">
        <v>856</v>
      </c>
      <c r="B300" s="1297">
        <v>1028</v>
      </c>
      <c r="C300" s="1297">
        <v>711</v>
      </c>
      <c r="D300" s="378">
        <v>505</v>
      </c>
      <c r="E300" s="378">
        <v>335</v>
      </c>
      <c r="F300" s="1297">
        <v>523</v>
      </c>
      <c r="G300" s="1299">
        <v>376</v>
      </c>
      <c r="H300" s="1351" t="s">
        <v>1787</v>
      </c>
    </row>
    <row r="301" spans="1:8" ht="12.75">
      <c r="A301" s="1330" t="s">
        <v>1032</v>
      </c>
      <c r="B301" s="1296">
        <v>124</v>
      </c>
      <c r="C301" s="1296">
        <v>111</v>
      </c>
      <c r="D301" s="376">
        <v>54</v>
      </c>
      <c r="E301" s="376">
        <v>48</v>
      </c>
      <c r="F301" s="1296">
        <v>70</v>
      </c>
      <c r="G301" s="1298">
        <v>63</v>
      </c>
      <c r="H301" s="1354" t="s">
        <v>904</v>
      </c>
    </row>
    <row r="302" spans="1:8" ht="12.75">
      <c r="A302" s="1333" t="s">
        <v>1081</v>
      </c>
      <c r="B302" s="1296">
        <v>124</v>
      </c>
      <c r="C302" s="1296">
        <v>111</v>
      </c>
      <c r="D302" s="376">
        <v>54</v>
      </c>
      <c r="E302" s="376">
        <v>48</v>
      </c>
      <c r="F302" s="1296">
        <v>70</v>
      </c>
      <c r="G302" s="1298">
        <v>63</v>
      </c>
      <c r="H302" s="979" t="s">
        <v>1082</v>
      </c>
    </row>
    <row r="303" spans="1:8" ht="12.75">
      <c r="A303" s="1330" t="s">
        <v>1026</v>
      </c>
      <c r="B303" s="1296">
        <v>143</v>
      </c>
      <c r="C303" s="1296">
        <v>105</v>
      </c>
      <c r="D303" s="1296">
        <v>28</v>
      </c>
      <c r="E303" s="1296">
        <v>12</v>
      </c>
      <c r="F303" s="1331">
        <v>115</v>
      </c>
      <c r="G303" s="1332">
        <v>93</v>
      </c>
      <c r="H303" s="1352" t="s">
        <v>916</v>
      </c>
    </row>
    <row r="304" spans="1:8" ht="12.75">
      <c r="A304" s="1333" t="s">
        <v>1097</v>
      </c>
      <c r="B304" s="1296">
        <v>123</v>
      </c>
      <c r="C304" s="1296">
        <v>96</v>
      </c>
      <c r="D304" s="376">
        <v>8</v>
      </c>
      <c r="E304" s="376">
        <v>3</v>
      </c>
      <c r="F304" s="1296">
        <v>115</v>
      </c>
      <c r="G304" s="1298">
        <v>93</v>
      </c>
      <c r="H304" s="979" t="s">
        <v>918</v>
      </c>
    </row>
    <row r="305" spans="1:8" ht="14.25">
      <c r="A305" s="1333" t="s">
        <v>3390</v>
      </c>
      <c r="B305" s="1296">
        <v>20</v>
      </c>
      <c r="C305" s="1296">
        <v>9</v>
      </c>
      <c r="D305" s="376">
        <v>20</v>
      </c>
      <c r="E305" s="376">
        <v>9</v>
      </c>
      <c r="F305" s="1296" t="s">
        <v>2764</v>
      </c>
      <c r="G305" s="1298" t="s">
        <v>2764</v>
      </c>
      <c r="H305" s="979" t="s">
        <v>3464</v>
      </c>
    </row>
    <row r="306" spans="1:8" ht="12.75">
      <c r="A306" s="1330" t="s">
        <v>1098</v>
      </c>
      <c r="B306" s="1296">
        <v>326</v>
      </c>
      <c r="C306" s="1296">
        <v>255</v>
      </c>
      <c r="D306" s="1296">
        <v>138</v>
      </c>
      <c r="E306" s="1296">
        <v>95</v>
      </c>
      <c r="F306" s="1331">
        <v>188</v>
      </c>
      <c r="G306" s="1332">
        <v>160</v>
      </c>
      <c r="H306" s="1352" t="s">
        <v>981</v>
      </c>
    </row>
    <row r="307" spans="1:8" ht="12.75">
      <c r="A307" s="1333" t="s">
        <v>3391</v>
      </c>
      <c r="B307" s="1296">
        <v>87</v>
      </c>
      <c r="C307" s="1296">
        <v>59</v>
      </c>
      <c r="D307" s="1296">
        <v>46</v>
      </c>
      <c r="E307" s="1296">
        <v>28</v>
      </c>
      <c r="F307" s="1331">
        <v>41</v>
      </c>
      <c r="G307" s="1332">
        <v>31</v>
      </c>
      <c r="H307" s="979" t="s">
        <v>3392</v>
      </c>
    </row>
    <row r="308" spans="1:8" ht="14.25">
      <c r="A308" s="1333" t="s">
        <v>3393</v>
      </c>
      <c r="B308" s="1296">
        <v>239</v>
      </c>
      <c r="C308" s="1296">
        <v>196</v>
      </c>
      <c r="D308" s="376">
        <v>92</v>
      </c>
      <c r="E308" s="376">
        <v>67</v>
      </c>
      <c r="F308" s="1296">
        <v>147</v>
      </c>
      <c r="G308" s="1298">
        <v>129</v>
      </c>
      <c r="H308" s="979" t="s">
        <v>3465</v>
      </c>
    </row>
    <row r="309" spans="1:8" ht="12.75">
      <c r="A309" s="1339" t="s">
        <v>989</v>
      </c>
      <c r="B309" s="1296">
        <v>376</v>
      </c>
      <c r="C309" s="1296">
        <v>204</v>
      </c>
      <c r="D309" s="376">
        <v>226</v>
      </c>
      <c r="E309" s="376">
        <v>144</v>
      </c>
      <c r="F309" s="1296">
        <v>150</v>
      </c>
      <c r="G309" s="1298">
        <v>60</v>
      </c>
      <c r="H309" s="1354" t="s">
        <v>968</v>
      </c>
    </row>
    <row r="310" spans="1:8" ht="12.75">
      <c r="A310" s="1333" t="s">
        <v>1976</v>
      </c>
      <c r="B310" s="1296">
        <v>110</v>
      </c>
      <c r="C310" s="1296">
        <v>23</v>
      </c>
      <c r="D310" s="376">
        <v>15</v>
      </c>
      <c r="E310" s="376">
        <v>5</v>
      </c>
      <c r="F310" s="1296">
        <v>95</v>
      </c>
      <c r="G310" s="1298">
        <v>18</v>
      </c>
      <c r="H310" s="979" t="s">
        <v>2038</v>
      </c>
    </row>
    <row r="311" spans="1:8" ht="14.25">
      <c r="A311" s="1333" t="s">
        <v>3394</v>
      </c>
      <c r="B311" s="1296">
        <v>175</v>
      </c>
      <c r="C311" s="1296">
        <v>108</v>
      </c>
      <c r="D311" s="376">
        <v>175</v>
      </c>
      <c r="E311" s="376">
        <v>108</v>
      </c>
      <c r="F311" s="1296" t="s">
        <v>2764</v>
      </c>
      <c r="G311" s="1298" t="s">
        <v>2764</v>
      </c>
      <c r="H311" s="979" t="s">
        <v>3466</v>
      </c>
    </row>
    <row r="312" spans="1:8" ht="12.75">
      <c r="A312" s="1333" t="s">
        <v>3395</v>
      </c>
      <c r="B312" s="1296">
        <v>6</v>
      </c>
      <c r="C312" s="1296">
        <v>5</v>
      </c>
      <c r="D312" s="376">
        <v>4</v>
      </c>
      <c r="E312" s="376">
        <v>3</v>
      </c>
      <c r="F312" s="1296">
        <v>2</v>
      </c>
      <c r="G312" s="1298">
        <v>2</v>
      </c>
      <c r="H312" s="979" t="s">
        <v>2039</v>
      </c>
    </row>
    <row r="313" spans="1:8" ht="12.75">
      <c r="A313" s="1333" t="s">
        <v>1099</v>
      </c>
      <c r="B313" s="1296">
        <v>85</v>
      </c>
      <c r="C313" s="1296">
        <v>68</v>
      </c>
      <c r="D313" s="376">
        <v>32</v>
      </c>
      <c r="E313" s="376">
        <v>28</v>
      </c>
      <c r="F313" s="1296">
        <v>53</v>
      </c>
      <c r="G313" s="1298">
        <v>40</v>
      </c>
      <c r="H313" s="979" t="s">
        <v>3396</v>
      </c>
    </row>
    <row r="314" spans="1:8" ht="12.75">
      <c r="A314" s="1343" t="s">
        <v>2041</v>
      </c>
      <c r="B314" s="1296">
        <v>59</v>
      </c>
      <c r="C314" s="1296">
        <v>36</v>
      </c>
      <c r="D314" s="376">
        <v>59</v>
      </c>
      <c r="E314" s="376">
        <v>36</v>
      </c>
      <c r="F314" s="1296" t="s">
        <v>2764</v>
      </c>
      <c r="G314" s="1298" t="s">
        <v>2764</v>
      </c>
      <c r="H314" s="1356" t="s">
        <v>1979</v>
      </c>
    </row>
    <row r="315" spans="1:8" ht="12.75">
      <c r="A315" s="1344" t="s">
        <v>3397</v>
      </c>
      <c r="B315" s="1296">
        <v>59</v>
      </c>
      <c r="C315" s="1296">
        <v>36</v>
      </c>
      <c r="D315" s="376">
        <v>59</v>
      </c>
      <c r="E315" s="376">
        <v>36</v>
      </c>
      <c r="F315" s="1296" t="s">
        <v>2764</v>
      </c>
      <c r="G315" s="1298" t="s">
        <v>2764</v>
      </c>
      <c r="H315" s="1356" t="s">
        <v>3398</v>
      </c>
    </row>
    <row r="316" spans="1:8" ht="12.75">
      <c r="A316" s="1342" t="s">
        <v>842</v>
      </c>
      <c r="B316" s="1297">
        <v>243</v>
      </c>
      <c r="C316" s="1297">
        <v>192</v>
      </c>
      <c r="D316" s="378" t="s">
        <v>2764</v>
      </c>
      <c r="E316" s="378" t="s">
        <v>2764</v>
      </c>
      <c r="F316" s="1297">
        <v>243</v>
      </c>
      <c r="G316" s="1299">
        <v>192</v>
      </c>
      <c r="H316" s="1358" t="s">
        <v>1631</v>
      </c>
    </row>
    <row r="317" spans="1:8" ht="12.75">
      <c r="A317" s="1330" t="s">
        <v>1066</v>
      </c>
      <c r="B317" s="1331">
        <v>96</v>
      </c>
      <c r="C317" s="1331">
        <v>89</v>
      </c>
      <c r="D317" s="376" t="s">
        <v>2764</v>
      </c>
      <c r="E317" s="376" t="s">
        <v>2764</v>
      </c>
      <c r="F317" s="1331">
        <v>96</v>
      </c>
      <c r="G317" s="1332">
        <v>89</v>
      </c>
      <c r="H317" s="1354" t="s">
        <v>898</v>
      </c>
    </row>
    <row r="318" spans="1:8" ht="12.75">
      <c r="A318" s="1333" t="s">
        <v>3344</v>
      </c>
      <c r="B318" s="1331">
        <v>96</v>
      </c>
      <c r="C318" s="1331">
        <v>89</v>
      </c>
      <c r="D318" s="376" t="s">
        <v>2764</v>
      </c>
      <c r="E318" s="376" t="s">
        <v>2764</v>
      </c>
      <c r="F318" s="1331">
        <v>96</v>
      </c>
      <c r="G318" s="1332">
        <v>89</v>
      </c>
      <c r="H318" s="979" t="s">
        <v>1102</v>
      </c>
    </row>
    <row r="319" spans="1:8" ht="12.75">
      <c r="A319" s="1330" t="s">
        <v>930</v>
      </c>
      <c r="B319" s="1331">
        <v>147</v>
      </c>
      <c r="C319" s="1331">
        <v>103</v>
      </c>
      <c r="D319" s="376" t="s">
        <v>2764</v>
      </c>
      <c r="E319" s="376" t="s">
        <v>2764</v>
      </c>
      <c r="F319" s="1331">
        <v>147</v>
      </c>
      <c r="G319" s="1332">
        <v>103</v>
      </c>
      <c r="H319" s="1354" t="s">
        <v>981</v>
      </c>
    </row>
    <row r="320" spans="1:8" ht="12.75">
      <c r="A320" s="1333" t="s">
        <v>1018</v>
      </c>
      <c r="B320" s="1331">
        <v>88</v>
      </c>
      <c r="C320" s="1331">
        <v>74</v>
      </c>
      <c r="D320" s="376" t="s">
        <v>2764</v>
      </c>
      <c r="E320" s="376" t="s">
        <v>2764</v>
      </c>
      <c r="F320" s="1331">
        <v>88</v>
      </c>
      <c r="G320" s="1332">
        <v>74</v>
      </c>
      <c r="H320" s="979" t="s">
        <v>935</v>
      </c>
    </row>
    <row r="321" spans="1:8" ht="12.75">
      <c r="A321" s="1333" t="s">
        <v>1100</v>
      </c>
      <c r="B321" s="1331">
        <v>59</v>
      </c>
      <c r="C321" s="1331">
        <v>29</v>
      </c>
      <c r="D321" s="376" t="s">
        <v>2764</v>
      </c>
      <c r="E321" s="376" t="s">
        <v>2764</v>
      </c>
      <c r="F321" s="1331">
        <v>59</v>
      </c>
      <c r="G321" s="1332">
        <v>29</v>
      </c>
      <c r="H321" s="979" t="s">
        <v>1021</v>
      </c>
    </row>
    <row r="322" spans="1:8" ht="12.75">
      <c r="A322" s="1342" t="s">
        <v>3423</v>
      </c>
      <c r="B322" s="1328">
        <v>267</v>
      </c>
      <c r="C322" s="1328">
        <v>184</v>
      </c>
      <c r="D322" s="376" t="s">
        <v>2764</v>
      </c>
      <c r="E322" s="376" t="s">
        <v>2764</v>
      </c>
      <c r="F322" s="1328">
        <v>267</v>
      </c>
      <c r="G322" s="1329">
        <v>184</v>
      </c>
      <c r="H322" s="1358" t="s">
        <v>844</v>
      </c>
    </row>
    <row r="323" spans="1:8" ht="12.75">
      <c r="A323" s="1330" t="s">
        <v>1066</v>
      </c>
      <c r="B323" s="1331">
        <v>267</v>
      </c>
      <c r="C323" s="1331">
        <v>184</v>
      </c>
      <c r="D323" s="376" t="s">
        <v>2764</v>
      </c>
      <c r="E323" s="376" t="s">
        <v>2764</v>
      </c>
      <c r="F323" s="1331">
        <v>267</v>
      </c>
      <c r="G323" s="1332">
        <v>184</v>
      </c>
      <c r="H323" s="1354" t="s">
        <v>898</v>
      </c>
    </row>
    <row r="324" spans="1:8" ht="12.75">
      <c r="A324" s="1333" t="s">
        <v>3344</v>
      </c>
      <c r="B324" s="1331">
        <v>181</v>
      </c>
      <c r="C324" s="1331">
        <v>143</v>
      </c>
      <c r="D324" s="376" t="s">
        <v>2764</v>
      </c>
      <c r="E324" s="376" t="s">
        <v>2764</v>
      </c>
      <c r="F324" s="1331">
        <v>181</v>
      </c>
      <c r="G324" s="1332">
        <v>143</v>
      </c>
      <c r="H324" s="979" t="s">
        <v>1102</v>
      </c>
    </row>
    <row r="325" spans="1:8" ht="12.75">
      <c r="A325" s="1333" t="s">
        <v>982</v>
      </c>
      <c r="B325" s="1331">
        <v>86</v>
      </c>
      <c r="C325" s="1331">
        <v>41</v>
      </c>
      <c r="D325" s="376" t="s">
        <v>2764</v>
      </c>
      <c r="E325" s="376" t="s">
        <v>2764</v>
      </c>
      <c r="F325" s="1331">
        <v>86</v>
      </c>
      <c r="G325" s="1332">
        <v>41</v>
      </c>
      <c r="H325" s="979" t="s">
        <v>937</v>
      </c>
    </row>
    <row r="326" spans="1:8" ht="12.75">
      <c r="A326" s="1325" t="s">
        <v>1104</v>
      </c>
      <c r="B326" s="1328">
        <v>1542</v>
      </c>
      <c r="C326" s="1328">
        <v>884</v>
      </c>
      <c r="D326" s="378">
        <v>13</v>
      </c>
      <c r="E326" s="378">
        <v>11</v>
      </c>
      <c r="F326" s="1328">
        <v>1529</v>
      </c>
      <c r="G326" s="1329">
        <v>873</v>
      </c>
      <c r="H326" s="1351" t="s">
        <v>1638</v>
      </c>
    </row>
    <row r="327" spans="1:8" ht="12.75">
      <c r="A327" s="1339" t="s">
        <v>1066</v>
      </c>
      <c r="B327" s="1331">
        <v>3</v>
      </c>
      <c r="C327" s="1331">
        <v>2</v>
      </c>
      <c r="D327" s="376" t="s">
        <v>2764</v>
      </c>
      <c r="E327" s="376" t="s">
        <v>2764</v>
      </c>
      <c r="F327" s="376">
        <v>3</v>
      </c>
      <c r="G327" s="377">
        <v>2</v>
      </c>
      <c r="H327" s="1354" t="s">
        <v>898</v>
      </c>
    </row>
    <row r="328" spans="1:8" ht="12.75">
      <c r="A328" s="1333" t="s">
        <v>1101</v>
      </c>
      <c r="B328" s="1331">
        <v>3</v>
      </c>
      <c r="C328" s="1331">
        <v>2</v>
      </c>
      <c r="D328" s="376" t="s">
        <v>2764</v>
      </c>
      <c r="E328" s="376" t="s">
        <v>2764</v>
      </c>
      <c r="F328" s="1331">
        <v>3</v>
      </c>
      <c r="G328" s="1332">
        <v>2</v>
      </c>
      <c r="H328" s="979" t="s">
        <v>3399</v>
      </c>
    </row>
    <row r="329" spans="1:8" ht="12.75">
      <c r="A329" s="1339" t="s">
        <v>978</v>
      </c>
      <c r="B329" s="1331">
        <v>51</v>
      </c>
      <c r="C329" s="1331">
        <v>40</v>
      </c>
      <c r="D329" s="376">
        <v>13</v>
      </c>
      <c r="E329" s="376">
        <v>11</v>
      </c>
      <c r="F329" s="1331">
        <v>38</v>
      </c>
      <c r="G329" s="1332">
        <v>29</v>
      </c>
      <c r="H329" s="1352" t="s">
        <v>916</v>
      </c>
    </row>
    <row r="330" spans="1:8" ht="12.75">
      <c r="A330" s="1333" t="s">
        <v>3400</v>
      </c>
      <c r="B330" s="1331">
        <v>51</v>
      </c>
      <c r="C330" s="1331">
        <v>40</v>
      </c>
      <c r="D330" s="376">
        <v>13</v>
      </c>
      <c r="E330" s="376">
        <v>11</v>
      </c>
      <c r="F330" s="1331">
        <v>38</v>
      </c>
      <c r="G330" s="1332">
        <v>29</v>
      </c>
      <c r="H330" s="979" t="s">
        <v>3401</v>
      </c>
    </row>
    <row r="331" spans="1:8" ht="12.75">
      <c r="A331" s="1339" t="s">
        <v>1098</v>
      </c>
      <c r="B331" s="1331">
        <v>741</v>
      </c>
      <c r="C331" s="1331">
        <v>584</v>
      </c>
      <c r="D331" s="376" t="s">
        <v>2764</v>
      </c>
      <c r="E331" s="376" t="s">
        <v>2764</v>
      </c>
      <c r="F331" s="1331">
        <v>741</v>
      </c>
      <c r="G331" s="1332">
        <v>584</v>
      </c>
      <c r="H331" s="1354" t="s">
        <v>981</v>
      </c>
    </row>
    <row r="332" spans="1:8" ht="12.75">
      <c r="A332" s="1333" t="s">
        <v>1018</v>
      </c>
      <c r="B332" s="1331">
        <v>741</v>
      </c>
      <c r="C332" s="1331">
        <v>584</v>
      </c>
      <c r="D332" s="376" t="s">
        <v>2764</v>
      </c>
      <c r="E332" s="376" t="s">
        <v>2764</v>
      </c>
      <c r="F332" s="1331">
        <v>741</v>
      </c>
      <c r="G332" s="1332">
        <v>584</v>
      </c>
      <c r="H332" s="979" t="s">
        <v>935</v>
      </c>
    </row>
    <row r="333" spans="1:8" ht="12.75">
      <c r="A333" s="1339" t="s">
        <v>989</v>
      </c>
      <c r="B333" s="1331">
        <v>631</v>
      </c>
      <c r="C333" s="1331">
        <v>163</v>
      </c>
      <c r="D333" s="376" t="s">
        <v>2764</v>
      </c>
      <c r="E333" s="376" t="s">
        <v>2764</v>
      </c>
      <c r="F333" s="1331">
        <v>631</v>
      </c>
      <c r="G333" s="1332">
        <v>163</v>
      </c>
      <c r="H333" s="1354" t="s">
        <v>990</v>
      </c>
    </row>
    <row r="334" spans="1:8" ht="14.25">
      <c r="A334" s="1333" t="s">
        <v>3402</v>
      </c>
      <c r="B334" s="1331">
        <v>631</v>
      </c>
      <c r="C334" s="1331">
        <v>163</v>
      </c>
      <c r="D334" s="376" t="s">
        <v>2764</v>
      </c>
      <c r="E334" s="376" t="s">
        <v>2764</v>
      </c>
      <c r="F334" s="1331">
        <v>631</v>
      </c>
      <c r="G334" s="1332">
        <v>163</v>
      </c>
      <c r="H334" s="979" t="s">
        <v>3467</v>
      </c>
    </row>
    <row r="335" spans="1:8" ht="12.75">
      <c r="A335" s="1343" t="s">
        <v>2041</v>
      </c>
      <c r="B335" s="1296">
        <v>116</v>
      </c>
      <c r="C335" s="1296">
        <v>95</v>
      </c>
      <c r="D335" s="1296" t="s">
        <v>2764</v>
      </c>
      <c r="E335" s="1296" t="s">
        <v>2764</v>
      </c>
      <c r="F335" s="1331">
        <v>116</v>
      </c>
      <c r="G335" s="1332">
        <v>95</v>
      </c>
      <c r="H335" s="1356" t="s">
        <v>1979</v>
      </c>
    </row>
    <row r="336" spans="1:8" ht="12.75">
      <c r="A336" s="1333" t="s">
        <v>1018</v>
      </c>
      <c r="B336" s="1296">
        <v>116</v>
      </c>
      <c r="C336" s="1296">
        <v>95</v>
      </c>
      <c r="D336" s="1296" t="s">
        <v>2764</v>
      </c>
      <c r="E336" s="1296" t="s">
        <v>2764</v>
      </c>
      <c r="F336" s="1331">
        <v>116</v>
      </c>
      <c r="G336" s="1332">
        <v>95</v>
      </c>
      <c r="H336" s="979" t="s">
        <v>935</v>
      </c>
    </row>
    <row r="337" spans="1:8" ht="16.5" customHeight="1">
      <c r="A337" s="1342" t="s">
        <v>845</v>
      </c>
      <c r="B337" s="1297">
        <v>129</v>
      </c>
      <c r="C337" s="1297">
        <v>121</v>
      </c>
      <c r="D337" s="1297" t="s">
        <v>2764</v>
      </c>
      <c r="E337" s="1297" t="s">
        <v>2764</v>
      </c>
      <c r="F337" s="1328">
        <v>129</v>
      </c>
      <c r="G337" s="1329">
        <v>121</v>
      </c>
      <c r="H337" s="1358" t="s">
        <v>846</v>
      </c>
    </row>
    <row r="338" spans="1:8" ht="12.75">
      <c r="A338" s="1339" t="s">
        <v>1066</v>
      </c>
      <c r="B338" s="1331">
        <v>129</v>
      </c>
      <c r="C338" s="1331">
        <v>121</v>
      </c>
      <c r="D338" s="1331" t="s">
        <v>2764</v>
      </c>
      <c r="E338" s="1331" t="s">
        <v>2764</v>
      </c>
      <c r="F338" s="1331">
        <v>129</v>
      </c>
      <c r="G338" s="1332">
        <v>121</v>
      </c>
      <c r="H338" s="1354" t="s">
        <v>898</v>
      </c>
    </row>
    <row r="339" spans="1:8" ht="12.75">
      <c r="A339" s="1333" t="s">
        <v>3344</v>
      </c>
      <c r="B339" s="1296">
        <v>129</v>
      </c>
      <c r="C339" s="1296">
        <v>121</v>
      </c>
      <c r="D339" s="1296" t="s">
        <v>2764</v>
      </c>
      <c r="E339" s="1296" t="s">
        <v>2764</v>
      </c>
      <c r="F339" s="376">
        <v>129</v>
      </c>
      <c r="G339" s="377">
        <v>121</v>
      </c>
      <c r="H339" s="979" t="s">
        <v>3345</v>
      </c>
    </row>
    <row r="340" spans="1:8" ht="15" customHeight="1">
      <c r="A340" s="1342" t="s">
        <v>860</v>
      </c>
      <c r="B340" s="1297">
        <v>76</v>
      </c>
      <c r="C340" s="1297">
        <v>28</v>
      </c>
      <c r="D340" s="1297" t="s">
        <v>2764</v>
      </c>
      <c r="E340" s="1297" t="s">
        <v>2764</v>
      </c>
      <c r="F340" s="1328">
        <v>76</v>
      </c>
      <c r="G340" s="1329">
        <v>28</v>
      </c>
      <c r="H340" s="1358" t="s">
        <v>3468</v>
      </c>
    </row>
    <row r="341" spans="1:8" ht="12.75">
      <c r="A341" s="1339" t="s">
        <v>978</v>
      </c>
      <c r="B341" s="1296">
        <v>52</v>
      </c>
      <c r="C341" s="1296">
        <v>23</v>
      </c>
      <c r="D341" s="1296" t="s">
        <v>2764</v>
      </c>
      <c r="E341" s="1296" t="s">
        <v>2764</v>
      </c>
      <c r="F341" s="1296">
        <v>52</v>
      </c>
      <c r="G341" s="1298">
        <v>23</v>
      </c>
      <c r="H341" s="1354" t="s">
        <v>916</v>
      </c>
    </row>
    <row r="342" spans="1:8" ht="14.25">
      <c r="A342" s="1333" t="s">
        <v>3403</v>
      </c>
      <c r="B342" s="1331">
        <v>52</v>
      </c>
      <c r="C342" s="1331">
        <v>23</v>
      </c>
      <c r="D342" s="1296" t="s">
        <v>2764</v>
      </c>
      <c r="E342" s="1296" t="s">
        <v>2764</v>
      </c>
      <c r="F342" s="1331">
        <v>52</v>
      </c>
      <c r="G342" s="1332">
        <v>23</v>
      </c>
      <c r="H342" s="979" t="s">
        <v>3469</v>
      </c>
    </row>
    <row r="343" spans="1:8" ht="12.75">
      <c r="A343" s="1339" t="s">
        <v>989</v>
      </c>
      <c r="B343" s="1296">
        <v>24</v>
      </c>
      <c r="C343" s="1296">
        <v>5</v>
      </c>
      <c r="D343" s="1296" t="s">
        <v>2764</v>
      </c>
      <c r="E343" s="1296" t="s">
        <v>2764</v>
      </c>
      <c r="F343" s="1331">
        <v>24</v>
      </c>
      <c r="G343" s="1332">
        <v>5</v>
      </c>
      <c r="H343" s="1354" t="s">
        <v>990</v>
      </c>
    </row>
    <row r="344" spans="1:8" ht="12.75" customHeight="1">
      <c r="A344" s="1333" t="s">
        <v>1106</v>
      </c>
      <c r="B344" s="1296">
        <v>24</v>
      </c>
      <c r="C344" s="1296">
        <v>5</v>
      </c>
      <c r="D344" s="1296" t="s">
        <v>2764</v>
      </c>
      <c r="E344" s="1296" t="s">
        <v>2764</v>
      </c>
      <c r="F344" s="1296">
        <v>24</v>
      </c>
      <c r="G344" s="1298">
        <v>5</v>
      </c>
      <c r="H344" s="979" t="s">
        <v>1012</v>
      </c>
    </row>
    <row r="345" spans="1:8" ht="24.75" customHeight="1">
      <c r="A345" s="1342" t="s">
        <v>3424</v>
      </c>
      <c r="B345" s="1297">
        <v>149</v>
      </c>
      <c r="C345" s="1297">
        <v>100</v>
      </c>
      <c r="D345" s="1297" t="s">
        <v>2764</v>
      </c>
      <c r="E345" s="1297" t="s">
        <v>2764</v>
      </c>
      <c r="F345" s="1297">
        <v>149</v>
      </c>
      <c r="G345" s="1299">
        <v>100</v>
      </c>
      <c r="H345" s="1358" t="s">
        <v>850</v>
      </c>
    </row>
    <row r="346" spans="1:8" ht="12.75">
      <c r="A346" s="1339" t="s">
        <v>978</v>
      </c>
      <c r="B346" s="1296">
        <v>149</v>
      </c>
      <c r="C346" s="1296">
        <v>100</v>
      </c>
      <c r="D346" s="1296" t="s">
        <v>2764</v>
      </c>
      <c r="E346" s="1296" t="s">
        <v>2764</v>
      </c>
      <c r="F346" s="1331">
        <v>149</v>
      </c>
      <c r="G346" s="1332">
        <v>100</v>
      </c>
      <c r="H346" s="1352" t="s">
        <v>916</v>
      </c>
    </row>
    <row r="347" spans="1:8" ht="12.75">
      <c r="A347" s="1333" t="s">
        <v>917</v>
      </c>
      <c r="B347" s="1296">
        <v>21</v>
      </c>
      <c r="C347" s="1296">
        <v>16</v>
      </c>
      <c r="D347" s="1296" t="s">
        <v>2764</v>
      </c>
      <c r="E347" s="1296" t="s">
        <v>2764</v>
      </c>
      <c r="F347" s="1331">
        <v>21</v>
      </c>
      <c r="G347" s="1332">
        <v>16</v>
      </c>
      <c r="H347" s="979" t="s">
        <v>918</v>
      </c>
    </row>
    <row r="348" spans="1:8" ht="12.75">
      <c r="A348" s="1333" t="s">
        <v>924</v>
      </c>
      <c r="B348" s="1296">
        <v>128</v>
      </c>
      <c r="C348" s="1296">
        <v>84</v>
      </c>
      <c r="D348" s="1296" t="s">
        <v>2764</v>
      </c>
      <c r="E348" s="1296" t="s">
        <v>2764</v>
      </c>
      <c r="F348" s="1331">
        <v>128</v>
      </c>
      <c r="G348" s="1332">
        <v>84</v>
      </c>
      <c r="H348" s="979" t="s">
        <v>925</v>
      </c>
    </row>
    <row r="349" spans="1:8" ht="25.5">
      <c r="A349" s="1342" t="s">
        <v>3404</v>
      </c>
      <c r="B349" s="1104">
        <v>610</v>
      </c>
      <c r="C349" s="1104">
        <v>515</v>
      </c>
      <c r="D349" s="1104" t="s">
        <v>2764</v>
      </c>
      <c r="E349" s="1104" t="s">
        <v>2764</v>
      </c>
      <c r="F349" s="1104">
        <v>610</v>
      </c>
      <c r="G349" s="1104">
        <v>515</v>
      </c>
      <c r="H349" s="1358" t="s">
        <v>1785</v>
      </c>
    </row>
    <row r="350" spans="1:8" ht="12.75">
      <c r="A350" s="1330" t="s">
        <v>1066</v>
      </c>
      <c r="B350" s="1296">
        <v>412</v>
      </c>
      <c r="C350" s="1296">
        <v>381</v>
      </c>
      <c r="D350" s="1296" t="s">
        <v>2764</v>
      </c>
      <c r="E350" s="1296" t="s">
        <v>2764</v>
      </c>
      <c r="F350" s="1296">
        <v>412</v>
      </c>
      <c r="G350" s="1296">
        <v>381</v>
      </c>
      <c r="H350" s="1354" t="s">
        <v>898</v>
      </c>
    </row>
    <row r="351" spans="1:8" ht="12.75">
      <c r="A351" s="1333" t="s">
        <v>3405</v>
      </c>
      <c r="B351" s="1345">
        <v>63</v>
      </c>
      <c r="C351" s="1345">
        <v>52</v>
      </c>
      <c r="D351" s="1345" t="s">
        <v>2764</v>
      </c>
      <c r="E351" s="1345" t="s">
        <v>2764</v>
      </c>
      <c r="F351" s="1345">
        <v>63</v>
      </c>
      <c r="G351" s="1345">
        <v>52</v>
      </c>
      <c r="H351" s="979" t="s">
        <v>3406</v>
      </c>
    </row>
    <row r="352" spans="1:8" ht="14.25">
      <c r="A352" s="1333" t="s">
        <v>3407</v>
      </c>
      <c r="B352" s="1084">
        <v>349</v>
      </c>
      <c r="C352" s="1084">
        <v>329</v>
      </c>
      <c r="D352" s="1345" t="s">
        <v>2764</v>
      </c>
      <c r="E352" s="1345" t="s">
        <v>2764</v>
      </c>
      <c r="F352" s="1084">
        <v>349</v>
      </c>
      <c r="G352" s="1084">
        <v>329</v>
      </c>
      <c r="H352" s="979" t="s">
        <v>3470</v>
      </c>
    </row>
    <row r="353" spans="1:8" ht="12.75">
      <c r="A353" s="1339" t="s">
        <v>930</v>
      </c>
      <c r="B353" s="1084">
        <v>186</v>
      </c>
      <c r="C353" s="1084">
        <v>131</v>
      </c>
      <c r="D353" s="1084" t="s">
        <v>2764</v>
      </c>
      <c r="E353" s="1084" t="s">
        <v>2764</v>
      </c>
      <c r="F353" s="1084">
        <v>186</v>
      </c>
      <c r="G353" s="1084">
        <v>131</v>
      </c>
      <c r="H353" s="1354" t="s">
        <v>981</v>
      </c>
    </row>
    <row r="354" spans="1:8" ht="12.75">
      <c r="A354" s="1333" t="s">
        <v>1018</v>
      </c>
      <c r="B354" s="1084">
        <v>186</v>
      </c>
      <c r="C354" s="1084">
        <v>131</v>
      </c>
      <c r="D354" s="1084" t="s">
        <v>2764</v>
      </c>
      <c r="E354" s="1084" t="s">
        <v>2764</v>
      </c>
      <c r="F354" s="1084">
        <v>186</v>
      </c>
      <c r="G354" s="1084">
        <v>131</v>
      </c>
      <c r="H354" s="979" t="s">
        <v>935</v>
      </c>
    </row>
    <row r="355" spans="1:8" ht="12.75">
      <c r="A355" s="1330" t="s">
        <v>1022</v>
      </c>
      <c r="B355" s="1084">
        <v>12</v>
      </c>
      <c r="C355" s="1084">
        <v>3</v>
      </c>
      <c r="D355" s="1084" t="s">
        <v>2764</v>
      </c>
      <c r="E355" s="1084" t="s">
        <v>2764</v>
      </c>
      <c r="F355" s="1084">
        <v>12</v>
      </c>
      <c r="G355" s="1084">
        <v>3</v>
      </c>
      <c r="H355" s="1352" t="s">
        <v>1016</v>
      </c>
    </row>
    <row r="356" spans="1:8" ht="12.75">
      <c r="A356" s="1333" t="s">
        <v>1023</v>
      </c>
      <c r="B356" s="1084">
        <v>12</v>
      </c>
      <c r="C356" s="1084">
        <v>3</v>
      </c>
      <c r="D356" s="1084" t="s">
        <v>2764</v>
      </c>
      <c r="E356" s="1084" t="s">
        <v>2764</v>
      </c>
      <c r="F356" s="1084">
        <v>12</v>
      </c>
      <c r="G356" s="1084">
        <v>3</v>
      </c>
      <c r="H356" s="979" t="s">
        <v>2116</v>
      </c>
    </row>
    <row r="357" spans="1:8" ht="12.75">
      <c r="A357" s="1325" t="s">
        <v>1108</v>
      </c>
      <c r="B357" s="1104">
        <v>1089</v>
      </c>
      <c r="C357" s="1104">
        <v>919</v>
      </c>
      <c r="D357" s="1104">
        <v>141</v>
      </c>
      <c r="E357" s="1104">
        <v>98</v>
      </c>
      <c r="F357" s="1104">
        <v>948</v>
      </c>
      <c r="G357" s="1104">
        <v>821</v>
      </c>
      <c r="H357" s="1351" t="s">
        <v>852</v>
      </c>
    </row>
    <row r="358" spans="1:8" ht="12.75">
      <c r="A358" s="1330" t="s">
        <v>1066</v>
      </c>
      <c r="B358" s="1084">
        <v>471</v>
      </c>
      <c r="C358" s="1084">
        <v>450</v>
      </c>
      <c r="D358" s="1084">
        <v>12</v>
      </c>
      <c r="E358" s="1084">
        <v>11</v>
      </c>
      <c r="F358" s="1084">
        <v>459</v>
      </c>
      <c r="G358" s="1084">
        <v>439</v>
      </c>
      <c r="H358" s="1354" t="s">
        <v>898</v>
      </c>
    </row>
    <row r="359" spans="1:8" ht="12.75">
      <c r="A359" s="1333" t="s">
        <v>3344</v>
      </c>
      <c r="B359" s="1084">
        <v>471</v>
      </c>
      <c r="C359" s="1084">
        <v>450</v>
      </c>
      <c r="D359" s="1084">
        <v>12</v>
      </c>
      <c r="E359" s="1084">
        <v>11</v>
      </c>
      <c r="F359" s="1084">
        <v>459</v>
      </c>
      <c r="G359" s="1084">
        <v>439</v>
      </c>
      <c r="H359" s="979" t="s">
        <v>3399</v>
      </c>
    </row>
    <row r="360" spans="1:8" ht="12.75">
      <c r="A360" s="1339" t="s">
        <v>1107</v>
      </c>
      <c r="B360" s="1084">
        <v>529</v>
      </c>
      <c r="C360" s="1084">
        <v>423</v>
      </c>
      <c r="D360" s="1084">
        <v>104</v>
      </c>
      <c r="E360" s="1084">
        <v>72</v>
      </c>
      <c r="F360" s="1084">
        <v>425</v>
      </c>
      <c r="G360" s="1084">
        <v>351</v>
      </c>
      <c r="H360" s="1354" t="s">
        <v>1103</v>
      </c>
    </row>
    <row r="361" spans="1:8" ht="14.25">
      <c r="A361" s="1346" t="s">
        <v>3408</v>
      </c>
      <c r="B361" s="1084">
        <v>174</v>
      </c>
      <c r="C361" s="1084">
        <v>146</v>
      </c>
      <c r="D361" s="1084" t="s">
        <v>2764</v>
      </c>
      <c r="E361" s="1084" t="s">
        <v>2764</v>
      </c>
      <c r="F361" s="1084">
        <v>174</v>
      </c>
      <c r="G361" s="1084">
        <v>146</v>
      </c>
      <c r="H361" s="1360" t="s">
        <v>3471</v>
      </c>
    </row>
    <row r="362" spans="1:8" ht="12.75">
      <c r="A362" s="1346" t="s">
        <v>585</v>
      </c>
      <c r="B362" s="1084">
        <v>196</v>
      </c>
      <c r="C362" s="1084">
        <v>135</v>
      </c>
      <c r="D362" s="1084">
        <v>74</v>
      </c>
      <c r="E362" s="1084">
        <v>45</v>
      </c>
      <c r="F362" s="1084">
        <v>122</v>
      </c>
      <c r="G362" s="1084">
        <v>90</v>
      </c>
      <c r="H362" s="1360" t="s">
        <v>586</v>
      </c>
    </row>
    <row r="363" spans="1:8" ht="12.75">
      <c r="A363" s="1346" t="s">
        <v>3409</v>
      </c>
      <c r="B363" s="1084">
        <v>33</v>
      </c>
      <c r="C363" s="1084">
        <v>31</v>
      </c>
      <c r="D363" s="1084" t="s">
        <v>2764</v>
      </c>
      <c r="E363" s="1084" t="s">
        <v>2764</v>
      </c>
      <c r="F363" s="1084">
        <v>33</v>
      </c>
      <c r="G363" s="1084">
        <v>31</v>
      </c>
      <c r="H363" s="1360" t="s">
        <v>72</v>
      </c>
    </row>
    <row r="364" spans="1:8" ht="12.75">
      <c r="A364" s="1346" t="s">
        <v>805</v>
      </c>
      <c r="B364" s="1084">
        <v>88</v>
      </c>
      <c r="C364" s="1084">
        <v>78</v>
      </c>
      <c r="D364" s="1084">
        <v>26</v>
      </c>
      <c r="E364" s="1084">
        <v>23</v>
      </c>
      <c r="F364" s="1084">
        <v>62</v>
      </c>
      <c r="G364" s="1084">
        <v>55</v>
      </c>
      <c r="H364" s="1360" t="s">
        <v>3410</v>
      </c>
    </row>
    <row r="365" spans="1:8" ht="12.75">
      <c r="A365" s="1346" t="s">
        <v>1924</v>
      </c>
      <c r="B365" s="1084">
        <v>4</v>
      </c>
      <c r="C365" s="1084">
        <v>4</v>
      </c>
      <c r="D365" s="1084">
        <v>4</v>
      </c>
      <c r="E365" s="1084">
        <v>4</v>
      </c>
      <c r="F365" s="1084" t="s">
        <v>2764</v>
      </c>
      <c r="G365" s="1084" t="s">
        <v>2764</v>
      </c>
      <c r="H365" s="1360" t="s">
        <v>1925</v>
      </c>
    </row>
    <row r="366" spans="1:8" ht="12.75">
      <c r="A366" s="1346" t="s">
        <v>3411</v>
      </c>
      <c r="B366" s="1084">
        <v>34</v>
      </c>
      <c r="C366" s="1084">
        <v>29</v>
      </c>
      <c r="D366" s="1084" t="s">
        <v>2764</v>
      </c>
      <c r="E366" s="1084" t="s">
        <v>2764</v>
      </c>
      <c r="F366" s="1084">
        <v>34</v>
      </c>
      <c r="G366" s="1084">
        <v>29</v>
      </c>
      <c r="H366" s="1360" t="s">
        <v>3412</v>
      </c>
    </row>
    <row r="367" spans="1:8" ht="12.75">
      <c r="A367" s="1339" t="s">
        <v>1026</v>
      </c>
      <c r="B367" s="1084">
        <v>89</v>
      </c>
      <c r="C367" s="1084">
        <v>46</v>
      </c>
      <c r="D367" s="1084">
        <v>25</v>
      </c>
      <c r="E367" s="1084">
        <v>15</v>
      </c>
      <c r="F367" s="1084">
        <v>64</v>
      </c>
      <c r="G367" s="1084">
        <v>31</v>
      </c>
      <c r="H367" s="1354" t="s">
        <v>916</v>
      </c>
    </row>
    <row r="368" spans="1:8" ht="14.25">
      <c r="A368" s="1333" t="s">
        <v>3413</v>
      </c>
      <c r="B368" s="1084">
        <v>17</v>
      </c>
      <c r="C368" s="1084">
        <v>5</v>
      </c>
      <c r="D368" s="1084" t="s">
        <v>2764</v>
      </c>
      <c r="E368" s="1084" t="s">
        <v>2764</v>
      </c>
      <c r="F368" s="1084">
        <v>17</v>
      </c>
      <c r="G368" s="1084">
        <v>5</v>
      </c>
      <c r="H368" s="979" t="s">
        <v>3472</v>
      </c>
    </row>
    <row r="369" spans="1:8" ht="12.75">
      <c r="A369" s="1333" t="s">
        <v>928</v>
      </c>
      <c r="B369" s="1084">
        <v>72</v>
      </c>
      <c r="C369" s="1084">
        <v>41</v>
      </c>
      <c r="D369" s="1084">
        <v>25</v>
      </c>
      <c r="E369" s="1084">
        <v>15</v>
      </c>
      <c r="F369" s="1084">
        <v>47</v>
      </c>
      <c r="G369" s="1084">
        <v>26</v>
      </c>
      <c r="H369" s="979" t="s">
        <v>929</v>
      </c>
    </row>
    <row r="370" spans="1:8" ht="12.75">
      <c r="A370" s="1347" t="s">
        <v>853</v>
      </c>
      <c r="B370" s="1104">
        <v>2432</v>
      </c>
      <c r="C370" s="1104">
        <v>1060</v>
      </c>
      <c r="D370" s="1104">
        <v>2188</v>
      </c>
      <c r="E370" s="1104">
        <v>978</v>
      </c>
      <c r="F370" s="1104">
        <v>244</v>
      </c>
      <c r="G370" s="1104">
        <v>82</v>
      </c>
      <c r="H370" s="1351" t="s">
        <v>854</v>
      </c>
    </row>
    <row r="371" spans="1:8" ht="12.75">
      <c r="A371" s="1348" t="s">
        <v>3414</v>
      </c>
      <c r="B371" s="1084">
        <v>2017</v>
      </c>
      <c r="C371" s="1084">
        <v>1005</v>
      </c>
      <c r="D371" s="1084">
        <v>1773</v>
      </c>
      <c r="E371" s="1084">
        <v>923</v>
      </c>
      <c r="F371" s="1084">
        <v>244</v>
      </c>
      <c r="G371" s="1084">
        <v>82</v>
      </c>
      <c r="H371" s="806" t="s">
        <v>3716</v>
      </c>
    </row>
    <row r="372" spans="1:8" ht="12.75">
      <c r="A372" s="1349"/>
    </row>
    <row r="373" spans="1:8" ht="106.5" customHeight="1">
      <c r="A373" s="1635" t="s">
        <v>3582</v>
      </c>
      <c r="B373" s="1635"/>
      <c r="C373" s="1635"/>
      <c r="D373" s="1635"/>
      <c r="E373" s="1635"/>
      <c r="F373" s="1635"/>
      <c r="G373" s="1635"/>
      <c r="H373" s="1635"/>
    </row>
    <row r="374" spans="1:8" ht="104.25" customHeight="1">
      <c r="A374" s="1636" t="s">
        <v>3478</v>
      </c>
      <c r="B374" s="1636"/>
      <c r="C374" s="1636"/>
      <c r="D374" s="1636"/>
      <c r="E374" s="1636"/>
      <c r="F374" s="1636"/>
      <c r="G374" s="1636"/>
      <c r="H374" s="1636"/>
    </row>
  </sheetData>
  <mergeCells count="11">
    <mergeCell ref="F6:G6"/>
    <mergeCell ref="A373:H373"/>
    <mergeCell ref="A374:H374"/>
    <mergeCell ref="H5:H7"/>
    <mergeCell ref="A3:G3"/>
    <mergeCell ref="A5:A7"/>
    <mergeCell ref="B5:C5"/>
    <mergeCell ref="D5:G5"/>
    <mergeCell ref="B6:B7"/>
    <mergeCell ref="C6:C7"/>
    <mergeCell ref="D6:E6"/>
  </mergeCells>
  <hyperlinks>
    <hyperlink ref="I4:J4" location="'Spis tablic     List of tables'!A3" display="Return to list tables"/>
    <hyperlink ref="A1" location="'SPIS TABLIC'!A1" display="POWRÓT/BACK"/>
  </hyperlinks>
  <pageMargins left="0.70866141732283472" right="0.70866141732283472" top="0.74803149606299213" bottom="0.74803149606299213" header="0.31496062992125984" footer="0.31496062992125984"/>
  <pageSetup paperSize="8" scale="60" orientation="portrait" r:id="rId1"/>
  <rowBreaks count="3" manualBreakCount="3">
    <brk id="42" max="16383" man="1"/>
    <brk id="73" max="16383" man="1"/>
    <brk id="10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zoomScaleSheetLayoutView="100" workbookViewId="0">
      <selection activeCell="A2" sqref="A2"/>
    </sheetView>
  </sheetViews>
  <sheetFormatPr defaultColWidth="9.140625" defaultRowHeight="14.25"/>
  <cols>
    <col min="1" max="1" width="21.28515625" style="190" customWidth="1"/>
    <col min="2" max="2" width="15.42578125" style="190" customWidth="1"/>
    <col min="3" max="3" width="15.5703125" style="190" customWidth="1"/>
    <col min="4" max="4" width="14.28515625" style="190" customWidth="1"/>
    <col min="5" max="5" width="15.7109375" style="190" customWidth="1"/>
    <col min="6" max="16384" width="9.140625" style="190"/>
  </cols>
  <sheetData>
    <row r="1" spans="1:5" ht="15">
      <c r="A1" s="521" t="s">
        <v>1872</v>
      </c>
    </row>
    <row r="3" spans="1:5">
      <c r="A3" s="1517" t="s">
        <v>2588</v>
      </c>
      <c r="B3" s="1518"/>
      <c r="C3" s="1518"/>
      <c r="D3" s="1518"/>
      <c r="E3" s="1518"/>
    </row>
    <row r="4" spans="1:5">
      <c r="A4" s="1522" t="s">
        <v>2695</v>
      </c>
      <c r="B4" s="1522"/>
      <c r="C4" s="1522"/>
      <c r="D4" s="1522"/>
      <c r="E4" s="195"/>
    </row>
    <row r="5" spans="1:5" ht="33" customHeight="1">
      <c r="A5" s="1519" t="s">
        <v>2185</v>
      </c>
      <c r="B5" s="1520" t="s">
        <v>2194</v>
      </c>
      <c r="C5" s="1520"/>
      <c r="D5" s="1520" t="s">
        <v>2195</v>
      </c>
      <c r="E5" s="1521"/>
    </row>
    <row r="6" spans="1:5" ht="34.5" customHeight="1">
      <c r="A6" s="1519"/>
      <c r="B6" s="554" t="s">
        <v>2184</v>
      </c>
      <c r="C6" s="554" t="s">
        <v>2876</v>
      </c>
      <c r="D6" s="554" t="s">
        <v>2184</v>
      </c>
      <c r="E6" s="555" t="s">
        <v>2876</v>
      </c>
    </row>
    <row r="7" spans="1:5" ht="16.5" customHeight="1">
      <c r="A7" s="237" t="s">
        <v>58</v>
      </c>
      <c r="B7" s="238">
        <v>81300</v>
      </c>
      <c r="C7" s="238">
        <v>47784</v>
      </c>
      <c r="D7" s="238">
        <v>80559</v>
      </c>
      <c r="E7" s="239">
        <v>47282</v>
      </c>
    </row>
    <row r="8" spans="1:5" ht="15" customHeight="1">
      <c r="A8" s="621" t="s">
        <v>59</v>
      </c>
      <c r="B8" s="240"/>
      <c r="C8" s="240"/>
      <c r="D8" s="240"/>
      <c r="E8" s="241"/>
    </row>
    <row r="9" spans="1:5" ht="17.25" customHeight="1">
      <c r="A9" s="242" t="s">
        <v>1564</v>
      </c>
      <c r="B9" s="243">
        <v>641</v>
      </c>
      <c r="C9" s="243">
        <v>378</v>
      </c>
      <c r="D9" s="243">
        <v>640</v>
      </c>
      <c r="E9" s="244">
        <v>377</v>
      </c>
    </row>
    <row r="10" spans="1:5">
      <c r="A10" s="623" t="s">
        <v>2045</v>
      </c>
      <c r="B10" s="243"/>
      <c r="C10" s="243"/>
      <c r="D10" s="243"/>
      <c r="E10" s="244"/>
    </row>
    <row r="11" spans="1:5">
      <c r="A11" s="245" t="s">
        <v>876</v>
      </c>
      <c r="B11" s="243">
        <v>8697</v>
      </c>
      <c r="C11" s="243">
        <v>5298</v>
      </c>
      <c r="D11" s="243">
        <v>8666</v>
      </c>
      <c r="E11" s="244">
        <v>5275</v>
      </c>
    </row>
    <row r="12" spans="1:5">
      <c r="A12" s="245" t="s">
        <v>877</v>
      </c>
      <c r="B12" s="243">
        <v>11744</v>
      </c>
      <c r="C12" s="243">
        <v>6840</v>
      </c>
      <c r="D12" s="243">
        <v>11634</v>
      </c>
      <c r="E12" s="244">
        <v>6761</v>
      </c>
    </row>
    <row r="13" spans="1:5">
      <c r="A13" s="245" t="s">
        <v>878</v>
      </c>
      <c r="B13" s="243">
        <v>12530</v>
      </c>
      <c r="C13" s="243">
        <v>7517</v>
      </c>
      <c r="D13" s="243">
        <v>12399</v>
      </c>
      <c r="E13" s="244">
        <v>7428</v>
      </c>
    </row>
    <row r="14" spans="1:5">
      <c r="A14" s="245" t="s">
        <v>879</v>
      </c>
      <c r="B14" s="243">
        <v>11868</v>
      </c>
      <c r="C14" s="243">
        <v>7054</v>
      </c>
      <c r="D14" s="243">
        <v>11710</v>
      </c>
      <c r="E14" s="244">
        <v>6938</v>
      </c>
    </row>
    <row r="15" spans="1:5">
      <c r="A15" s="245" t="s">
        <v>880</v>
      </c>
      <c r="B15" s="243">
        <v>10740</v>
      </c>
      <c r="C15" s="243">
        <v>6479</v>
      </c>
      <c r="D15" s="243">
        <v>10590</v>
      </c>
      <c r="E15" s="244">
        <v>6383</v>
      </c>
    </row>
    <row r="16" spans="1:5">
      <c r="A16" s="245" t="s">
        <v>881</v>
      </c>
      <c r="B16" s="243">
        <v>7074</v>
      </c>
      <c r="C16" s="243">
        <v>4048</v>
      </c>
      <c r="D16" s="243">
        <v>7007</v>
      </c>
      <c r="E16" s="244">
        <v>4003</v>
      </c>
    </row>
    <row r="17" spans="1:6">
      <c r="A17" s="245" t="s">
        <v>882</v>
      </c>
      <c r="B17" s="243">
        <v>4203</v>
      </c>
      <c r="C17" s="243">
        <v>2321</v>
      </c>
      <c r="D17" s="243">
        <v>4175</v>
      </c>
      <c r="E17" s="244">
        <v>2304</v>
      </c>
    </row>
    <row r="18" spans="1:6">
      <c r="A18" s="245" t="s">
        <v>883</v>
      </c>
      <c r="B18" s="243">
        <v>2414</v>
      </c>
      <c r="C18" s="243">
        <v>1245</v>
      </c>
      <c r="D18" s="243">
        <v>2397</v>
      </c>
      <c r="E18" s="244">
        <v>1234</v>
      </c>
    </row>
    <row r="19" spans="1:6">
      <c r="A19" s="245" t="s">
        <v>884</v>
      </c>
      <c r="B19" s="243">
        <v>1589</v>
      </c>
      <c r="C19" s="243">
        <v>793</v>
      </c>
      <c r="D19" s="243">
        <v>1579</v>
      </c>
      <c r="E19" s="244">
        <v>788</v>
      </c>
    </row>
    <row r="20" spans="1:6">
      <c r="A20" s="245" t="s">
        <v>885</v>
      </c>
      <c r="B20" s="243">
        <v>1188</v>
      </c>
      <c r="C20" s="243">
        <v>593</v>
      </c>
      <c r="D20" s="243">
        <v>1185</v>
      </c>
      <c r="E20" s="244">
        <v>593</v>
      </c>
    </row>
    <row r="21" spans="1:6">
      <c r="A21" s="245" t="s">
        <v>886</v>
      </c>
      <c r="B21" s="243">
        <v>906</v>
      </c>
      <c r="C21" s="243">
        <v>498</v>
      </c>
      <c r="D21" s="243">
        <v>904</v>
      </c>
      <c r="E21" s="244">
        <v>496</v>
      </c>
    </row>
    <row r="22" spans="1:6">
      <c r="A22" s="245" t="s">
        <v>1119</v>
      </c>
      <c r="B22" s="243">
        <v>7706</v>
      </c>
      <c r="C22" s="243">
        <v>4720</v>
      </c>
      <c r="D22" s="243">
        <v>7673</v>
      </c>
      <c r="E22" s="244">
        <v>4702</v>
      </c>
    </row>
    <row r="23" spans="1:6" ht="14.25" customHeight="1">
      <c r="A23" s="622" t="s">
        <v>2193</v>
      </c>
      <c r="B23" s="246"/>
      <c r="C23" s="246"/>
      <c r="D23" s="246"/>
      <c r="E23" s="247"/>
      <c r="F23" s="167"/>
    </row>
  </sheetData>
  <mergeCells count="5">
    <mergeCell ref="A3:E3"/>
    <mergeCell ref="A5:A6"/>
    <mergeCell ref="B5:C5"/>
    <mergeCell ref="D5:E5"/>
    <mergeCell ref="A4:D4"/>
  </mergeCells>
  <hyperlinks>
    <hyperlink ref="A1" location="'SPIS TABLIC'!A1" display="POWRÓT/BACK"/>
  </hyperlinks>
  <pageMargins left="0.7" right="0.7" top="0.75" bottom="0.75" header="0.3" footer="0.3"/>
  <pageSetup paperSize="9" scale="96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H22"/>
  <sheetViews>
    <sheetView zoomScaleNormal="100" zoomScaleSheetLayoutView="100" workbookViewId="0">
      <pane ySplit="7" topLeftCell="A8" activePane="bottomLeft" state="frozen"/>
      <selection activeCell="B16" sqref="B16"/>
      <selection pane="bottomLeft" activeCell="A2" sqref="A2"/>
    </sheetView>
  </sheetViews>
  <sheetFormatPr defaultColWidth="9.140625" defaultRowHeight="12"/>
  <cols>
    <col min="1" max="1" width="40.140625" style="593" customWidth="1"/>
    <col min="2" max="2" width="10.42578125" style="593" customWidth="1"/>
    <col min="3" max="3" width="11.85546875" style="593" customWidth="1"/>
    <col min="4" max="4" width="12" style="593" customWidth="1"/>
    <col min="5" max="5" width="12.5703125" style="593" customWidth="1"/>
    <col min="6" max="6" width="12.140625" style="593" customWidth="1"/>
    <col min="7" max="7" width="11.7109375" style="593" customWidth="1"/>
    <col min="8" max="8" width="36.7109375" style="593" customWidth="1"/>
    <col min="9" max="16384" width="9.140625" style="593"/>
  </cols>
  <sheetData>
    <row r="1" spans="1:8" ht="15">
      <c r="A1" s="521" t="s">
        <v>1872</v>
      </c>
    </row>
    <row r="3" spans="1:8" ht="15">
      <c r="A3" s="125" t="s">
        <v>3030</v>
      </c>
      <c r="B3" s="125"/>
      <c r="C3" s="125"/>
      <c r="H3" s="18"/>
    </row>
    <row r="4" spans="1:8" ht="15">
      <c r="A4" s="798" t="s">
        <v>3028</v>
      </c>
      <c r="B4" s="61"/>
      <c r="C4" s="61"/>
      <c r="E4" s="142"/>
      <c r="F4" s="142"/>
      <c r="H4" s="21"/>
    </row>
    <row r="5" spans="1:8" ht="24" customHeight="1">
      <c r="A5" s="1581" t="s">
        <v>0</v>
      </c>
      <c r="B5" s="1520" t="s">
        <v>2203</v>
      </c>
      <c r="C5" s="1520" t="s">
        <v>3029</v>
      </c>
      <c r="D5" s="1520" t="s">
        <v>2469</v>
      </c>
      <c r="E5" s="1520"/>
      <c r="F5" s="1520"/>
      <c r="G5" s="1521"/>
      <c r="H5" s="1640" t="s">
        <v>1</v>
      </c>
    </row>
    <row r="6" spans="1:8" ht="39" customHeight="1">
      <c r="A6" s="1581"/>
      <c r="B6" s="1520"/>
      <c r="C6" s="1520"/>
      <c r="D6" s="1520" t="s">
        <v>2470</v>
      </c>
      <c r="E6" s="1520"/>
      <c r="F6" s="1520" t="s">
        <v>2471</v>
      </c>
      <c r="G6" s="1521"/>
      <c r="H6" s="1641"/>
    </row>
    <row r="7" spans="1:8" ht="36">
      <c r="A7" s="1581"/>
      <c r="B7" s="1520"/>
      <c r="C7" s="1520"/>
      <c r="D7" s="570" t="s">
        <v>2472</v>
      </c>
      <c r="E7" s="570" t="s">
        <v>2876</v>
      </c>
      <c r="F7" s="570" t="s">
        <v>2472</v>
      </c>
      <c r="G7" s="571" t="s">
        <v>2876</v>
      </c>
      <c r="H7" s="1642"/>
    </row>
    <row r="8" spans="1:8">
      <c r="A8" s="24" t="s">
        <v>58</v>
      </c>
      <c r="B8" s="366">
        <v>21212</v>
      </c>
      <c r="C8" s="366">
        <v>13715</v>
      </c>
      <c r="D8" s="365">
        <v>13838</v>
      </c>
      <c r="E8" s="366">
        <v>8717</v>
      </c>
      <c r="F8" s="365">
        <v>7374</v>
      </c>
      <c r="G8" s="366">
        <v>4998</v>
      </c>
      <c r="H8" s="739" t="s">
        <v>2468</v>
      </c>
    </row>
    <row r="9" spans="1:8">
      <c r="A9" s="360" t="s">
        <v>813</v>
      </c>
      <c r="B9" s="383">
        <v>6452</v>
      </c>
      <c r="C9" s="383">
        <v>4823</v>
      </c>
      <c r="D9" s="383">
        <v>4994</v>
      </c>
      <c r="E9" s="383">
        <v>3738</v>
      </c>
      <c r="F9" s="383">
        <v>1458</v>
      </c>
      <c r="G9" s="383">
        <v>1085</v>
      </c>
      <c r="H9" s="740" t="s">
        <v>814</v>
      </c>
    </row>
    <row r="10" spans="1:8">
      <c r="A10" s="360" t="s">
        <v>3012</v>
      </c>
      <c r="B10" s="383">
        <v>4753</v>
      </c>
      <c r="C10" s="383">
        <v>2163</v>
      </c>
      <c r="D10" s="383">
        <v>4248</v>
      </c>
      <c r="E10" s="383">
        <v>2001</v>
      </c>
      <c r="F10" s="383">
        <v>505</v>
      </c>
      <c r="G10" s="383">
        <v>162</v>
      </c>
      <c r="H10" s="740" t="s">
        <v>2019</v>
      </c>
    </row>
    <row r="11" spans="1:8">
      <c r="A11" s="360" t="s">
        <v>3013</v>
      </c>
      <c r="B11" s="383">
        <v>2852</v>
      </c>
      <c r="C11" s="383">
        <v>1878</v>
      </c>
      <c r="D11" s="383">
        <v>508</v>
      </c>
      <c r="E11" s="383">
        <v>311</v>
      </c>
      <c r="F11" s="383">
        <v>2344</v>
      </c>
      <c r="G11" s="383">
        <v>1567</v>
      </c>
      <c r="H11" s="740" t="s">
        <v>2020</v>
      </c>
    </row>
    <row r="12" spans="1:8">
      <c r="A12" s="360" t="s">
        <v>3014</v>
      </c>
      <c r="B12" s="383">
        <v>754</v>
      </c>
      <c r="C12" s="383">
        <v>553</v>
      </c>
      <c r="D12" s="383">
        <v>479</v>
      </c>
      <c r="E12" s="383">
        <v>359</v>
      </c>
      <c r="F12" s="383">
        <v>275</v>
      </c>
      <c r="G12" s="383">
        <v>194</v>
      </c>
      <c r="H12" s="747" t="s">
        <v>2127</v>
      </c>
    </row>
    <row r="13" spans="1:8">
      <c r="A13" s="360" t="s">
        <v>823</v>
      </c>
      <c r="B13" s="383">
        <v>973</v>
      </c>
      <c r="C13" s="383">
        <v>759</v>
      </c>
      <c r="D13" s="383">
        <v>914</v>
      </c>
      <c r="E13" s="383">
        <v>709</v>
      </c>
      <c r="F13" s="383">
        <v>59</v>
      </c>
      <c r="G13" s="383">
        <v>50</v>
      </c>
      <c r="H13" s="747" t="s">
        <v>824</v>
      </c>
    </row>
    <row r="14" spans="1:8">
      <c r="A14" s="360" t="s">
        <v>3015</v>
      </c>
      <c r="B14" s="383">
        <v>1110</v>
      </c>
      <c r="C14" s="383">
        <v>516</v>
      </c>
      <c r="D14" s="383">
        <v>720</v>
      </c>
      <c r="E14" s="383">
        <v>322</v>
      </c>
      <c r="F14" s="383">
        <v>390</v>
      </c>
      <c r="G14" s="383">
        <v>194</v>
      </c>
      <c r="H14" s="740" t="s">
        <v>827</v>
      </c>
    </row>
    <row r="15" spans="1:8">
      <c r="A15" s="589" t="s">
        <v>1110</v>
      </c>
      <c r="B15" s="383">
        <v>690</v>
      </c>
      <c r="C15" s="383">
        <v>389</v>
      </c>
      <c r="D15" s="383">
        <v>537</v>
      </c>
      <c r="E15" s="383">
        <v>311</v>
      </c>
      <c r="F15" s="383">
        <v>153</v>
      </c>
      <c r="G15" s="383">
        <v>78</v>
      </c>
      <c r="H15" s="740" t="s">
        <v>3602</v>
      </c>
    </row>
    <row r="16" spans="1:8">
      <c r="A16" s="360" t="s">
        <v>3016</v>
      </c>
      <c r="B16" s="383">
        <v>476</v>
      </c>
      <c r="C16" s="383">
        <v>347</v>
      </c>
      <c r="D16" s="383">
        <v>450</v>
      </c>
      <c r="E16" s="383">
        <v>326</v>
      </c>
      <c r="F16" s="383">
        <v>26</v>
      </c>
      <c r="G16" s="383">
        <v>21</v>
      </c>
      <c r="H16" s="740" t="s">
        <v>2021</v>
      </c>
    </row>
    <row r="17" spans="1:8">
      <c r="A17" s="360" t="s">
        <v>3017</v>
      </c>
      <c r="B17" s="383">
        <v>2474</v>
      </c>
      <c r="C17" s="383">
        <v>1909</v>
      </c>
      <c r="D17" s="383">
        <v>392</v>
      </c>
      <c r="E17" s="383">
        <v>297</v>
      </c>
      <c r="F17" s="383">
        <v>2082</v>
      </c>
      <c r="G17" s="383">
        <v>1612</v>
      </c>
      <c r="H17" s="747" t="s">
        <v>836</v>
      </c>
    </row>
    <row r="18" spans="1:8" ht="24" customHeight="1">
      <c r="A18" s="138" t="s">
        <v>3130</v>
      </c>
      <c r="B18" s="383">
        <v>678</v>
      </c>
      <c r="C18" s="383">
        <v>378</v>
      </c>
      <c r="D18" s="383">
        <v>596</v>
      </c>
      <c r="E18" s="383">
        <v>343</v>
      </c>
      <c r="F18" s="383">
        <v>82</v>
      </c>
      <c r="G18" s="383">
        <v>35</v>
      </c>
      <c r="H18" s="751" t="s">
        <v>2128</v>
      </c>
    </row>
    <row r="19" spans="1:8">
      <c r="A19" s="143" t="s">
        <v>1780</v>
      </c>
      <c r="B19" s="383">
        <v>626</v>
      </c>
      <c r="C19" s="383">
        <v>366</v>
      </c>
      <c r="D19" s="383">
        <v>544</v>
      </c>
      <c r="E19" s="383">
        <v>331</v>
      </c>
      <c r="F19" s="383">
        <v>82</v>
      </c>
      <c r="G19" s="383">
        <v>35</v>
      </c>
      <c r="H19" s="752" t="s">
        <v>3717</v>
      </c>
    </row>
    <row r="20" spans="1:8" ht="14.25" customHeight="1">
      <c r="A20" s="143"/>
      <c r="B20" s="112"/>
      <c r="C20" s="112"/>
      <c r="D20" s="112"/>
      <c r="E20" s="112"/>
      <c r="F20" s="112"/>
      <c r="G20" s="112"/>
    </row>
    <row r="21" spans="1:8" ht="13.5" customHeight="1">
      <c r="A21" s="466" t="s">
        <v>2829</v>
      </c>
    </row>
    <row r="22" spans="1:8">
      <c r="A22" s="633" t="s">
        <v>3633</v>
      </c>
    </row>
  </sheetData>
  <mergeCells count="7">
    <mergeCell ref="H5:H7"/>
    <mergeCell ref="A5:A7"/>
    <mergeCell ref="B5:B7"/>
    <mergeCell ref="C5:C7"/>
    <mergeCell ref="D5:G5"/>
    <mergeCell ref="D6:E6"/>
    <mergeCell ref="F6:G6"/>
  </mergeCells>
  <hyperlinks>
    <hyperlink ref="A1" location="'SPIS TABLIC'!A1" display="POWRÓT/BACK"/>
  </hyperlinks>
  <pageMargins left="0.7" right="0.7" top="0.75" bottom="0.75" header="0.3" footer="0.3"/>
  <pageSetup paperSize="9" scale="8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I37"/>
  <sheetViews>
    <sheetView zoomScaleNormal="100" zoomScaleSheetLayoutView="100" workbookViewId="0">
      <pane ySplit="6" topLeftCell="A7" activePane="bottomLeft" state="frozen"/>
      <selection sqref="A1:XFD1048576"/>
      <selection pane="bottomLeft" activeCell="A2" sqref="A2"/>
    </sheetView>
  </sheetViews>
  <sheetFormatPr defaultColWidth="9.140625" defaultRowHeight="12"/>
  <cols>
    <col min="1" max="1" width="59.28515625" style="593" customWidth="1"/>
    <col min="2" max="2" width="15.7109375" style="593" customWidth="1"/>
    <col min="3" max="3" width="15.28515625" style="593" customWidth="1"/>
    <col min="4" max="4" width="14" style="593" customWidth="1"/>
    <col min="5" max="5" width="15.28515625" style="593" customWidth="1"/>
    <col min="6" max="6" width="48.140625" style="593" customWidth="1"/>
    <col min="7" max="16384" width="9.140625" style="593"/>
  </cols>
  <sheetData>
    <row r="1" spans="1:9" ht="15">
      <c r="A1" s="521" t="s">
        <v>1872</v>
      </c>
    </row>
    <row r="3" spans="1:9" ht="15">
      <c r="A3" s="115" t="s">
        <v>3033</v>
      </c>
      <c r="G3" s="18"/>
      <c r="H3" s="19"/>
      <c r="I3" s="20"/>
    </row>
    <row r="4" spans="1:9" ht="15">
      <c r="A4" s="639" t="s">
        <v>2712</v>
      </c>
      <c r="G4" s="21"/>
      <c r="H4" s="21"/>
      <c r="I4" s="20"/>
    </row>
    <row r="5" spans="1:9" ht="30.75" customHeight="1">
      <c r="A5" s="1581" t="s">
        <v>0</v>
      </c>
      <c r="B5" s="1520" t="s">
        <v>2337</v>
      </c>
      <c r="C5" s="1520" t="s">
        <v>2473</v>
      </c>
      <c r="D5" s="1520"/>
      <c r="E5" s="1520"/>
      <c r="F5" s="1583" t="s">
        <v>1</v>
      </c>
    </row>
    <row r="6" spans="1:9" ht="95.25" customHeight="1">
      <c r="A6" s="1581"/>
      <c r="B6" s="1634"/>
      <c r="C6" s="570" t="s">
        <v>2474</v>
      </c>
      <c r="D6" s="570" t="s">
        <v>2475</v>
      </c>
      <c r="E6" s="570" t="s">
        <v>2476</v>
      </c>
      <c r="F6" s="1583"/>
    </row>
    <row r="7" spans="1:9" ht="19.5" customHeight="1">
      <c r="A7" s="384" t="s">
        <v>58</v>
      </c>
      <c r="B7" s="386">
        <v>21212</v>
      </c>
      <c r="C7" s="386">
        <v>11881</v>
      </c>
      <c r="D7" s="386">
        <v>1028</v>
      </c>
      <c r="E7" s="386">
        <v>8303</v>
      </c>
      <c r="F7" s="755" t="s">
        <v>2468</v>
      </c>
    </row>
    <row r="8" spans="1:9" ht="15.75" customHeight="1">
      <c r="A8" s="385" t="s">
        <v>815</v>
      </c>
      <c r="B8" s="387">
        <v>6452</v>
      </c>
      <c r="C8" s="387">
        <v>3307</v>
      </c>
      <c r="D8" s="387">
        <v>457</v>
      </c>
      <c r="E8" s="387">
        <v>2688</v>
      </c>
      <c r="F8" s="756" t="s">
        <v>816</v>
      </c>
    </row>
    <row r="9" spans="1:9" ht="16.5" customHeight="1">
      <c r="A9" s="385" t="s">
        <v>1111</v>
      </c>
      <c r="B9" s="387">
        <v>4753</v>
      </c>
      <c r="C9" s="387">
        <v>2645</v>
      </c>
      <c r="D9" s="387" t="s">
        <v>2764</v>
      </c>
      <c r="E9" s="387">
        <v>2108</v>
      </c>
      <c r="F9" s="756" t="s">
        <v>818</v>
      </c>
    </row>
    <row r="10" spans="1:9" ht="16.5" customHeight="1">
      <c r="A10" s="385" t="s">
        <v>1112</v>
      </c>
      <c r="B10" s="387">
        <v>624</v>
      </c>
      <c r="C10" s="387">
        <v>308</v>
      </c>
      <c r="D10" s="387">
        <v>42</v>
      </c>
      <c r="E10" s="387">
        <v>274</v>
      </c>
      <c r="F10" s="756" t="s">
        <v>1630</v>
      </c>
    </row>
    <row r="11" spans="1:9" ht="16.5" customHeight="1">
      <c r="A11" s="385" t="s">
        <v>820</v>
      </c>
      <c r="B11" s="387">
        <v>2228</v>
      </c>
      <c r="C11" s="387">
        <v>1435</v>
      </c>
      <c r="D11" s="387">
        <v>29</v>
      </c>
      <c r="E11" s="387">
        <v>764</v>
      </c>
      <c r="F11" s="756" t="s">
        <v>1634</v>
      </c>
    </row>
    <row r="12" spans="1:9" ht="15.75" customHeight="1">
      <c r="A12" s="385" t="s">
        <v>821</v>
      </c>
      <c r="B12" s="387">
        <v>754</v>
      </c>
      <c r="C12" s="387">
        <v>492</v>
      </c>
      <c r="D12" s="387" t="s">
        <v>2764</v>
      </c>
      <c r="E12" s="387">
        <v>262</v>
      </c>
      <c r="F12" s="756" t="s">
        <v>822</v>
      </c>
    </row>
    <row r="13" spans="1:9" ht="15.75" customHeight="1">
      <c r="A13" s="385" t="s">
        <v>825</v>
      </c>
      <c r="B13" s="387">
        <v>973</v>
      </c>
      <c r="C13" s="387">
        <v>336</v>
      </c>
      <c r="D13" s="387">
        <v>466</v>
      </c>
      <c r="E13" s="387">
        <v>171</v>
      </c>
      <c r="F13" s="756" t="s">
        <v>826</v>
      </c>
    </row>
    <row r="14" spans="1:9" ht="16.5" customHeight="1">
      <c r="A14" s="385" t="s">
        <v>3031</v>
      </c>
      <c r="B14" s="387">
        <v>1110</v>
      </c>
      <c r="C14" s="387">
        <v>712</v>
      </c>
      <c r="D14" s="387" t="s">
        <v>2764</v>
      </c>
      <c r="E14" s="387">
        <v>398</v>
      </c>
      <c r="F14" s="756" t="s">
        <v>828</v>
      </c>
    </row>
    <row r="15" spans="1:9" ht="15" customHeight="1">
      <c r="A15" s="133" t="s">
        <v>1798</v>
      </c>
      <c r="B15" s="387">
        <v>690</v>
      </c>
      <c r="C15" s="387">
        <v>358</v>
      </c>
      <c r="D15" s="387" t="s">
        <v>2764</v>
      </c>
      <c r="E15" s="387">
        <v>332</v>
      </c>
      <c r="F15" s="757" t="s">
        <v>831</v>
      </c>
    </row>
    <row r="16" spans="1:9" ht="15.75" customHeight="1">
      <c r="A16" s="385" t="s">
        <v>832</v>
      </c>
      <c r="B16" s="387">
        <v>223</v>
      </c>
      <c r="C16" s="387">
        <v>99</v>
      </c>
      <c r="D16" s="387" t="s">
        <v>2764</v>
      </c>
      <c r="E16" s="387">
        <v>124</v>
      </c>
      <c r="F16" s="756" t="s">
        <v>833</v>
      </c>
    </row>
    <row r="17" spans="1:6" ht="15.75" customHeight="1">
      <c r="A17" s="385" t="s">
        <v>834</v>
      </c>
      <c r="B17" s="387">
        <v>253</v>
      </c>
      <c r="C17" s="387">
        <v>106</v>
      </c>
      <c r="D17" s="387">
        <v>34</v>
      </c>
      <c r="E17" s="387">
        <v>113</v>
      </c>
      <c r="F17" s="756" t="s">
        <v>835</v>
      </c>
    </row>
    <row r="18" spans="1:6" ht="15" customHeight="1">
      <c r="A18" s="133" t="s">
        <v>837</v>
      </c>
      <c r="B18" s="387">
        <v>208</v>
      </c>
      <c r="C18" s="387">
        <v>142</v>
      </c>
      <c r="D18" s="387" t="s">
        <v>2764</v>
      </c>
      <c r="E18" s="387">
        <v>66</v>
      </c>
      <c r="F18" s="757" t="s">
        <v>838</v>
      </c>
    </row>
    <row r="19" spans="1:6" ht="16.5" customHeight="1">
      <c r="A19" s="385" t="s">
        <v>1113</v>
      </c>
      <c r="B19" s="387">
        <v>322</v>
      </c>
      <c r="C19" s="387">
        <v>136</v>
      </c>
      <c r="D19" s="387" t="s">
        <v>2764</v>
      </c>
      <c r="E19" s="387">
        <v>186</v>
      </c>
      <c r="F19" s="756" t="s">
        <v>867</v>
      </c>
    </row>
    <row r="20" spans="1:6" ht="17.25" customHeight="1">
      <c r="A20" s="385" t="s">
        <v>3021</v>
      </c>
      <c r="B20" s="387">
        <v>389</v>
      </c>
      <c r="C20" s="387">
        <v>389</v>
      </c>
      <c r="D20" s="387" t="s">
        <v>2764</v>
      </c>
      <c r="E20" s="387" t="s">
        <v>2764</v>
      </c>
      <c r="F20" s="756" t="s">
        <v>3022</v>
      </c>
    </row>
    <row r="21" spans="1:6" ht="16.5" customHeight="1">
      <c r="A21" s="385" t="s">
        <v>1114</v>
      </c>
      <c r="B21" s="387">
        <v>226</v>
      </c>
      <c r="C21" s="387">
        <v>226</v>
      </c>
      <c r="D21" s="387" t="s">
        <v>2764</v>
      </c>
      <c r="E21" s="387" t="s">
        <v>2764</v>
      </c>
      <c r="F21" s="756" t="s">
        <v>1636</v>
      </c>
    </row>
    <row r="22" spans="1:6" ht="15.75" customHeight="1">
      <c r="A22" s="385" t="s">
        <v>856</v>
      </c>
      <c r="B22" s="387">
        <v>218</v>
      </c>
      <c r="C22" s="387">
        <v>140</v>
      </c>
      <c r="D22" s="387" t="s">
        <v>2764</v>
      </c>
      <c r="E22" s="387">
        <v>78</v>
      </c>
      <c r="F22" s="756" t="s">
        <v>1787</v>
      </c>
    </row>
    <row r="23" spans="1:6" ht="15" customHeight="1">
      <c r="A23" s="133" t="s">
        <v>870</v>
      </c>
      <c r="B23" s="387">
        <v>66</v>
      </c>
      <c r="C23" s="387">
        <v>66</v>
      </c>
      <c r="D23" s="387" t="s">
        <v>2764</v>
      </c>
      <c r="E23" s="387" t="s">
        <v>2764</v>
      </c>
      <c r="F23" s="756" t="s">
        <v>1631</v>
      </c>
    </row>
    <row r="24" spans="1:6" ht="16.5" customHeight="1">
      <c r="A24" s="133" t="s">
        <v>1115</v>
      </c>
      <c r="B24" s="387">
        <v>96</v>
      </c>
      <c r="C24" s="387">
        <v>40</v>
      </c>
      <c r="D24" s="387" t="s">
        <v>2764</v>
      </c>
      <c r="E24" s="387">
        <v>56</v>
      </c>
      <c r="F24" s="756" t="s">
        <v>844</v>
      </c>
    </row>
    <row r="25" spans="1:6" ht="16.5" customHeight="1">
      <c r="A25" s="375" t="s">
        <v>1104</v>
      </c>
      <c r="B25" s="387">
        <v>314</v>
      </c>
      <c r="C25" s="387">
        <v>187</v>
      </c>
      <c r="D25" s="387" t="s">
        <v>2764</v>
      </c>
      <c r="E25" s="387">
        <v>127</v>
      </c>
      <c r="F25" s="758" t="s">
        <v>1638</v>
      </c>
    </row>
    <row r="26" spans="1:6" ht="15" customHeight="1">
      <c r="A26" s="385" t="s">
        <v>872</v>
      </c>
      <c r="B26" s="387">
        <v>22</v>
      </c>
      <c r="C26" s="387">
        <v>22</v>
      </c>
      <c r="D26" s="387" t="s">
        <v>2764</v>
      </c>
      <c r="E26" s="387" t="s">
        <v>2764</v>
      </c>
      <c r="F26" s="757" t="s">
        <v>846</v>
      </c>
    </row>
    <row r="27" spans="1:6" ht="15.75" customHeight="1">
      <c r="A27" s="385" t="s">
        <v>873</v>
      </c>
      <c r="B27" s="387">
        <v>14</v>
      </c>
      <c r="C27" s="387">
        <v>14</v>
      </c>
      <c r="D27" s="387" t="s">
        <v>2764</v>
      </c>
      <c r="E27" s="387" t="s">
        <v>2764</v>
      </c>
      <c r="F27" s="757" t="s">
        <v>1116</v>
      </c>
    </row>
    <row r="28" spans="1:6" ht="17.25" customHeight="1">
      <c r="A28" s="133" t="s">
        <v>1117</v>
      </c>
      <c r="B28" s="387">
        <v>25</v>
      </c>
      <c r="C28" s="387">
        <v>25</v>
      </c>
      <c r="D28" s="387" t="s">
        <v>2764</v>
      </c>
      <c r="E28" s="387" t="s">
        <v>2764</v>
      </c>
      <c r="F28" s="757" t="s">
        <v>850</v>
      </c>
    </row>
    <row r="29" spans="1:6" ht="16.5" customHeight="1">
      <c r="A29" s="133" t="s">
        <v>1514</v>
      </c>
      <c r="B29" s="387">
        <v>196</v>
      </c>
      <c r="C29" s="387">
        <v>139</v>
      </c>
      <c r="D29" s="387" t="s">
        <v>2764</v>
      </c>
      <c r="E29" s="387">
        <v>57</v>
      </c>
      <c r="F29" s="757" t="s">
        <v>1785</v>
      </c>
    </row>
    <row r="30" spans="1:6" ht="15.75" customHeight="1">
      <c r="A30" s="385" t="s">
        <v>1108</v>
      </c>
      <c r="B30" s="387">
        <v>378</v>
      </c>
      <c r="C30" s="387">
        <v>141</v>
      </c>
      <c r="D30" s="387" t="s">
        <v>2764</v>
      </c>
      <c r="E30" s="388">
        <v>237</v>
      </c>
      <c r="F30" s="756" t="s">
        <v>852</v>
      </c>
    </row>
    <row r="31" spans="1:6" ht="15" customHeight="1">
      <c r="A31" s="146" t="s">
        <v>853</v>
      </c>
      <c r="B31" s="389">
        <v>678</v>
      </c>
      <c r="C31" s="389">
        <v>416</v>
      </c>
      <c r="D31" s="390" t="s">
        <v>2764</v>
      </c>
      <c r="E31" s="389">
        <v>262</v>
      </c>
      <c r="F31" s="744" t="s">
        <v>854</v>
      </c>
    </row>
    <row r="32" spans="1:6">
      <c r="A32" s="593" t="s">
        <v>1802</v>
      </c>
      <c r="B32" s="389">
        <v>626</v>
      </c>
      <c r="C32" s="389">
        <v>382</v>
      </c>
      <c r="D32" s="389" t="s">
        <v>2764</v>
      </c>
      <c r="E32" s="389">
        <v>244</v>
      </c>
      <c r="F32" s="752" t="s">
        <v>3717</v>
      </c>
    </row>
    <row r="33" spans="1:1" ht="13.5" customHeight="1"/>
    <row r="34" spans="1:1" ht="14.25" customHeight="1">
      <c r="A34" s="466" t="s">
        <v>3032</v>
      </c>
    </row>
    <row r="35" spans="1:1">
      <c r="A35" s="633" t="s">
        <v>3634</v>
      </c>
    </row>
    <row r="36" spans="1:1">
      <c r="A36" s="122"/>
    </row>
    <row r="37" spans="1:1">
      <c r="A37" s="122"/>
    </row>
  </sheetData>
  <mergeCells count="4">
    <mergeCell ref="A5:A6"/>
    <mergeCell ref="B5:B6"/>
    <mergeCell ref="C5:E5"/>
    <mergeCell ref="F5:F6"/>
  </mergeCells>
  <hyperlinks>
    <hyperlink ref="G4:H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5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K383"/>
  <sheetViews>
    <sheetView zoomScaleNormal="100" zoomScaleSheetLayoutView="100" workbookViewId="0">
      <pane ySplit="7" topLeftCell="A8" activePane="bottomLeft" state="frozen"/>
      <selection sqref="A1:XFD1048576"/>
      <selection pane="bottomLeft"/>
    </sheetView>
  </sheetViews>
  <sheetFormatPr defaultColWidth="9.140625" defaultRowHeight="12"/>
  <cols>
    <col min="1" max="1" width="50.5703125" style="593" customWidth="1"/>
    <col min="2" max="2" width="10.7109375" style="593" customWidth="1"/>
    <col min="3" max="3" width="13" style="593" customWidth="1"/>
    <col min="4" max="4" width="14.28515625" style="593" customWidth="1"/>
    <col min="5" max="6" width="12.7109375" style="593" customWidth="1"/>
    <col min="7" max="7" width="11.5703125" style="593" customWidth="1"/>
    <col min="8" max="8" width="46.5703125" style="25" customWidth="1"/>
    <col min="9" max="16384" width="9.140625" style="593"/>
  </cols>
  <sheetData>
    <row r="1" spans="1:11" ht="15">
      <c r="A1" s="521" t="s">
        <v>1872</v>
      </c>
    </row>
    <row r="3" spans="1:11" ht="16.5" customHeight="1">
      <c r="A3" s="147" t="s">
        <v>3034</v>
      </c>
      <c r="B3" s="125"/>
      <c r="C3" s="125"/>
      <c r="D3" s="125"/>
      <c r="E3" s="125"/>
      <c r="F3" s="125"/>
      <c r="G3" s="125"/>
      <c r="I3" s="18"/>
      <c r="J3" s="19"/>
      <c r="K3" s="20"/>
    </row>
    <row r="4" spans="1:11" ht="16.5" customHeight="1">
      <c r="A4" s="754" t="s">
        <v>2713</v>
      </c>
      <c r="B4" s="154"/>
      <c r="C4" s="154"/>
      <c r="D4" s="154"/>
      <c r="E4" s="154"/>
      <c r="F4" s="154"/>
      <c r="G4" s="154"/>
      <c r="I4" s="21"/>
      <c r="J4" s="21"/>
      <c r="K4" s="20"/>
    </row>
    <row r="5" spans="1:11" ht="29.25" customHeight="1">
      <c r="A5" s="1581" t="s">
        <v>0</v>
      </c>
      <c r="B5" s="1520" t="s">
        <v>2478</v>
      </c>
      <c r="C5" s="1520"/>
      <c r="D5" s="1520" t="s">
        <v>2469</v>
      </c>
      <c r="E5" s="1520"/>
      <c r="F5" s="1520"/>
      <c r="G5" s="1521"/>
      <c r="H5" s="1645" t="s">
        <v>1</v>
      </c>
    </row>
    <row r="6" spans="1:11" ht="36" customHeight="1">
      <c r="A6" s="1581"/>
      <c r="B6" s="1520" t="s">
        <v>2199</v>
      </c>
      <c r="C6" s="1520" t="s">
        <v>2876</v>
      </c>
      <c r="D6" s="1520" t="s">
        <v>2479</v>
      </c>
      <c r="E6" s="1520"/>
      <c r="F6" s="1520" t="s">
        <v>2471</v>
      </c>
      <c r="G6" s="1521"/>
      <c r="H6" s="1646"/>
    </row>
    <row r="7" spans="1:11" ht="39.75" customHeight="1">
      <c r="A7" s="1581"/>
      <c r="B7" s="1520"/>
      <c r="C7" s="1520"/>
      <c r="D7" s="570" t="s">
        <v>2202</v>
      </c>
      <c r="E7" s="570" t="s">
        <v>2876</v>
      </c>
      <c r="F7" s="570" t="s">
        <v>2202</v>
      </c>
      <c r="G7" s="571" t="s">
        <v>2876</v>
      </c>
      <c r="H7" s="1646"/>
    </row>
    <row r="8" spans="1:11" ht="13.5" customHeight="1">
      <c r="A8" s="980" t="s">
        <v>58</v>
      </c>
      <c r="B8" s="386">
        <v>21212</v>
      </c>
      <c r="C8" s="386">
        <v>13715</v>
      </c>
      <c r="D8" s="386">
        <v>13838</v>
      </c>
      <c r="E8" s="386">
        <v>8717</v>
      </c>
      <c r="F8" s="386">
        <v>7374</v>
      </c>
      <c r="G8" s="391">
        <v>4998</v>
      </c>
      <c r="H8" s="990" t="s">
        <v>2468</v>
      </c>
    </row>
    <row r="9" spans="1:11" ht="13.5" customHeight="1">
      <c r="A9" s="981" t="s">
        <v>3037</v>
      </c>
      <c r="B9" s="475">
        <v>6452</v>
      </c>
      <c r="C9" s="475">
        <v>4823</v>
      </c>
      <c r="D9" s="475">
        <v>4994</v>
      </c>
      <c r="E9" s="475">
        <v>3738</v>
      </c>
      <c r="F9" s="475">
        <v>1458</v>
      </c>
      <c r="G9" s="476">
        <v>1085</v>
      </c>
      <c r="H9" s="991" t="s">
        <v>816</v>
      </c>
    </row>
    <row r="10" spans="1:11" ht="13.5" customHeight="1">
      <c r="A10" s="375" t="s">
        <v>897</v>
      </c>
      <c r="B10" s="477">
        <v>531</v>
      </c>
      <c r="C10" s="477">
        <v>511</v>
      </c>
      <c r="D10" s="477">
        <v>378</v>
      </c>
      <c r="E10" s="477">
        <v>363</v>
      </c>
      <c r="F10" s="477">
        <v>153</v>
      </c>
      <c r="G10" s="478">
        <v>148</v>
      </c>
      <c r="H10" s="992" t="s">
        <v>898</v>
      </c>
    </row>
    <row r="11" spans="1:11" ht="13.5" customHeight="1">
      <c r="A11" s="982" t="s">
        <v>3038</v>
      </c>
      <c r="B11" s="477">
        <v>201</v>
      </c>
      <c r="C11" s="477">
        <v>190</v>
      </c>
      <c r="D11" s="477">
        <v>156</v>
      </c>
      <c r="E11" s="477">
        <v>147</v>
      </c>
      <c r="F11" s="477">
        <v>45</v>
      </c>
      <c r="G11" s="478">
        <v>43</v>
      </c>
      <c r="H11" s="993" t="s">
        <v>1102</v>
      </c>
    </row>
    <row r="12" spans="1:11" ht="13.5" customHeight="1">
      <c r="A12" s="982" t="s">
        <v>899</v>
      </c>
      <c r="B12" s="477">
        <v>162</v>
      </c>
      <c r="C12" s="477">
        <v>155</v>
      </c>
      <c r="D12" s="477">
        <v>110</v>
      </c>
      <c r="E12" s="477">
        <v>105</v>
      </c>
      <c r="F12" s="477">
        <v>52</v>
      </c>
      <c r="G12" s="478">
        <v>50</v>
      </c>
      <c r="H12" s="993" t="s">
        <v>900</v>
      </c>
    </row>
    <row r="13" spans="1:11" ht="13.5" customHeight="1">
      <c r="A13" s="982" t="s">
        <v>901</v>
      </c>
      <c r="B13" s="477">
        <v>168</v>
      </c>
      <c r="C13" s="477">
        <v>166</v>
      </c>
      <c r="D13" s="477">
        <v>112</v>
      </c>
      <c r="E13" s="477">
        <v>111</v>
      </c>
      <c r="F13" s="477">
        <v>56</v>
      </c>
      <c r="G13" s="478">
        <v>55</v>
      </c>
      <c r="H13" s="993" t="s">
        <v>902</v>
      </c>
    </row>
    <row r="14" spans="1:11" ht="13.5" customHeight="1">
      <c r="A14" s="375" t="s">
        <v>903</v>
      </c>
      <c r="B14" s="477">
        <v>989</v>
      </c>
      <c r="C14" s="477">
        <v>780</v>
      </c>
      <c r="D14" s="477">
        <v>893</v>
      </c>
      <c r="E14" s="477">
        <v>711</v>
      </c>
      <c r="F14" s="477">
        <v>96</v>
      </c>
      <c r="G14" s="478">
        <v>69</v>
      </c>
      <c r="H14" s="992" t="s">
        <v>904</v>
      </c>
    </row>
    <row r="15" spans="1:11" ht="13.5" customHeight="1">
      <c r="A15" s="983" t="s">
        <v>1965</v>
      </c>
      <c r="B15" s="516">
        <v>16</v>
      </c>
      <c r="C15" s="516">
        <v>15</v>
      </c>
      <c r="D15" s="516">
        <v>16</v>
      </c>
      <c r="E15" s="516">
        <v>15</v>
      </c>
      <c r="F15" s="387" t="s">
        <v>2764</v>
      </c>
      <c r="G15" s="392" t="s">
        <v>2764</v>
      </c>
      <c r="H15" s="993" t="s">
        <v>1966</v>
      </c>
    </row>
    <row r="16" spans="1:11" ht="13.5" customHeight="1">
      <c r="A16" s="984" t="s">
        <v>1967</v>
      </c>
      <c r="B16" s="477">
        <v>32</v>
      </c>
      <c r="C16" s="477">
        <v>17</v>
      </c>
      <c r="D16" s="477">
        <v>26</v>
      </c>
      <c r="E16" s="477">
        <v>16</v>
      </c>
      <c r="F16" s="477">
        <v>6</v>
      </c>
      <c r="G16" s="377">
        <v>1</v>
      </c>
      <c r="H16" s="993" t="s">
        <v>2054</v>
      </c>
    </row>
    <row r="17" spans="1:8" ht="13.5" customHeight="1">
      <c r="A17" s="982" t="s">
        <v>3039</v>
      </c>
      <c r="B17" s="477">
        <v>28</v>
      </c>
      <c r="C17" s="477">
        <v>27</v>
      </c>
      <c r="D17" s="477">
        <v>28</v>
      </c>
      <c r="E17" s="477">
        <v>27</v>
      </c>
      <c r="F17" s="479" t="s">
        <v>2764</v>
      </c>
      <c r="G17" s="480" t="s">
        <v>2764</v>
      </c>
      <c r="H17" s="993" t="s">
        <v>3086</v>
      </c>
    </row>
    <row r="18" spans="1:8" ht="13.5" customHeight="1">
      <c r="A18" s="982" t="s">
        <v>905</v>
      </c>
      <c r="B18" s="477">
        <v>5</v>
      </c>
      <c r="C18" s="477">
        <v>5</v>
      </c>
      <c r="D18" s="477">
        <v>5</v>
      </c>
      <c r="E18" s="477">
        <v>5</v>
      </c>
      <c r="F18" s="387" t="s">
        <v>2764</v>
      </c>
      <c r="G18" s="392" t="s">
        <v>2764</v>
      </c>
      <c r="H18" s="993" t="s">
        <v>2055</v>
      </c>
    </row>
    <row r="19" spans="1:8" ht="13.5" customHeight="1">
      <c r="A19" s="982" t="s">
        <v>906</v>
      </c>
      <c r="B19" s="477">
        <v>4</v>
      </c>
      <c r="C19" s="477">
        <v>3</v>
      </c>
      <c r="D19" s="477">
        <v>4</v>
      </c>
      <c r="E19" s="477">
        <v>3</v>
      </c>
      <c r="F19" s="387" t="s">
        <v>2764</v>
      </c>
      <c r="G19" s="392" t="s">
        <v>2764</v>
      </c>
      <c r="H19" s="993" t="s">
        <v>907</v>
      </c>
    </row>
    <row r="20" spans="1:8" ht="13.5" customHeight="1">
      <c r="A20" s="982" t="s">
        <v>908</v>
      </c>
      <c r="B20" s="477">
        <v>19</v>
      </c>
      <c r="C20" s="477">
        <v>13</v>
      </c>
      <c r="D20" s="477">
        <v>19</v>
      </c>
      <c r="E20" s="477">
        <v>13</v>
      </c>
      <c r="F20" s="387" t="s">
        <v>2764</v>
      </c>
      <c r="G20" s="392" t="s">
        <v>2764</v>
      </c>
      <c r="H20" s="993" t="s">
        <v>909</v>
      </c>
    </row>
    <row r="21" spans="1:8" ht="13.5" customHeight="1">
      <c r="A21" s="982" t="s">
        <v>910</v>
      </c>
      <c r="B21" s="477">
        <v>96</v>
      </c>
      <c r="C21" s="477">
        <v>35</v>
      </c>
      <c r="D21" s="477">
        <v>87</v>
      </c>
      <c r="E21" s="477">
        <v>35</v>
      </c>
      <c r="F21" s="387">
        <v>9</v>
      </c>
      <c r="G21" s="392" t="s">
        <v>2764</v>
      </c>
      <c r="H21" s="993" t="s">
        <v>911</v>
      </c>
    </row>
    <row r="22" spans="1:8" ht="24.75" customHeight="1">
      <c r="A22" s="1487" t="s">
        <v>2034</v>
      </c>
      <c r="B22" s="539">
        <v>2</v>
      </c>
      <c r="C22" s="539">
        <v>2</v>
      </c>
      <c r="D22" s="539">
        <v>2</v>
      </c>
      <c r="E22" s="539">
        <v>2</v>
      </c>
      <c r="F22" s="504" t="s">
        <v>2764</v>
      </c>
      <c r="G22" s="505" t="s">
        <v>2764</v>
      </c>
      <c r="H22" s="979" t="s">
        <v>2035</v>
      </c>
    </row>
    <row r="23" spans="1:8" ht="13.5" customHeight="1">
      <c r="A23" s="982" t="s">
        <v>2477</v>
      </c>
      <c r="B23" s="387">
        <v>13</v>
      </c>
      <c r="C23" s="387">
        <v>9</v>
      </c>
      <c r="D23" s="387">
        <v>13</v>
      </c>
      <c r="E23" s="387">
        <v>9</v>
      </c>
      <c r="F23" s="387" t="s">
        <v>2764</v>
      </c>
      <c r="G23" s="1106" t="s">
        <v>2764</v>
      </c>
      <c r="H23" s="993" t="s">
        <v>1591</v>
      </c>
    </row>
    <row r="24" spans="1:8" ht="13.5" customHeight="1">
      <c r="A24" s="985" t="s">
        <v>913</v>
      </c>
      <c r="B24" s="516">
        <v>10</v>
      </c>
      <c r="C24" s="516">
        <v>8</v>
      </c>
      <c r="D24" s="516">
        <v>10</v>
      </c>
      <c r="E24" s="516">
        <v>8</v>
      </c>
      <c r="F24" s="387" t="s">
        <v>2764</v>
      </c>
      <c r="G24" s="1106" t="s">
        <v>2764</v>
      </c>
      <c r="H24" s="994" t="s">
        <v>914</v>
      </c>
    </row>
    <row r="25" spans="1:8" ht="13.5" customHeight="1">
      <c r="A25" s="985" t="s">
        <v>585</v>
      </c>
      <c r="B25" s="387">
        <v>209</v>
      </c>
      <c r="C25" s="387">
        <v>165</v>
      </c>
      <c r="D25" s="387">
        <v>161</v>
      </c>
      <c r="E25" s="387">
        <v>126</v>
      </c>
      <c r="F25" s="387">
        <v>48</v>
      </c>
      <c r="G25" s="392">
        <v>39</v>
      </c>
      <c r="H25" s="994" t="s">
        <v>807</v>
      </c>
    </row>
    <row r="26" spans="1:8" ht="13.5" customHeight="1">
      <c r="A26" s="985" t="s">
        <v>1729</v>
      </c>
      <c r="B26" s="516">
        <v>96</v>
      </c>
      <c r="C26" s="516">
        <v>87</v>
      </c>
      <c r="D26" s="516">
        <v>75</v>
      </c>
      <c r="E26" s="516">
        <v>69</v>
      </c>
      <c r="F26" s="477">
        <v>21</v>
      </c>
      <c r="G26" s="478">
        <v>18</v>
      </c>
      <c r="H26" s="994" t="s">
        <v>2776</v>
      </c>
    </row>
    <row r="27" spans="1:8" ht="13.5" customHeight="1">
      <c r="A27" s="985" t="s">
        <v>1121</v>
      </c>
      <c r="B27" s="516">
        <v>3</v>
      </c>
      <c r="C27" s="516">
        <v>2</v>
      </c>
      <c r="D27" s="516">
        <v>3</v>
      </c>
      <c r="E27" s="516">
        <v>2</v>
      </c>
      <c r="F27" s="479" t="s">
        <v>2764</v>
      </c>
      <c r="G27" s="480" t="s">
        <v>2764</v>
      </c>
      <c r="H27" s="994" t="s">
        <v>2777</v>
      </c>
    </row>
    <row r="28" spans="1:8" ht="13.5" customHeight="1">
      <c r="A28" s="985" t="s">
        <v>1125</v>
      </c>
      <c r="B28" s="516">
        <v>135</v>
      </c>
      <c r="C28" s="516">
        <v>113</v>
      </c>
      <c r="D28" s="516">
        <v>135</v>
      </c>
      <c r="E28" s="516">
        <v>113</v>
      </c>
      <c r="F28" s="387" t="s">
        <v>2764</v>
      </c>
      <c r="G28" s="392" t="s">
        <v>2764</v>
      </c>
      <c r="H28" s="994" t="s">
        <v>603</v>
      </c>
    </row>
    <row r="29" spans="1:8" ht="13.5" customHeight="1">
      <c r="A29" s="985" t="s">
        <v>1122</v>
      </c>
      <c r="B29" s="516">
        <v>32</v>
      </c>
      <c r="C29" s="516">
        <v>30</v>
      </c>
      <c r="D29" s="516">
        <v>29</v>
      </c>
      <c r="E29" s="516">
        <v>27</v>
      </c>
      <c r="F29" s="477">
        <v>3</v>
      </c>
      <c r="G29" s="478">
        <v>3</v>
      </c>
      <c r="H29" s="994" t="s">
        <v>2778</v>
      </c>
    </row>
    <row r="30" spans="1:8" ht="13.5" customHeight="1">
      <c r="A30" s="985" t="s">
        <v>3040</v>
      </c>
      <c r="B30" s="516">
        <v>69</v>
      </c>
      <c r="C30" s="516">
        <v>59</v>
      </c>
      <c r="D30" s="516">
        <v>69</v>
      </c>
      <c r="E30" s="516">
        <v>59</v>
      </c>
      <c r="F30" s="387" t="s">
        <v>2764</v>
      </c>
      <c r="G30" s="392" t="s">
        <v>2764</v>
      </c>
      <c r="H30" s="994" t="s">
        <v>2779</v>
      </c>
    </row>
    <row r="31" spans="1:8" ht="13.5" customHeight="1">
      <c r="A31" s="985" t="s">
        <v>595</v>
      </c>
      <c r="B31" s="516">
        <v>33</v>
      </c>
      <c r="C31" s="516">
        <v>31</v>
      </c>
      <c r="D31" s="516">
        <v>24</v>
      </c>
      <c r="E31" s="516">
        <v>23</v>
      </c>
      <c r="F31" s="387">
        <v>9</v>
      </c>
      <c r="G31" s="392">
        <v>8</v>
      </c>
      <c r="H31" s="994" t="s">
        <v>596</v>
      </c>
    </row>
    <row r="32" spans="1:8" ht="13.5" customHeight="1">
      <c r="A32" s="985" t="s">
        <v>668</v>
      </c>
      <c r="B32" s="516">
        <v>46</v>
      </c>
      <c r="C32" s="516">
        <v>39</v>
      </c>
      <c r="D32" s="516">
        <v>46</v>
      </c>
      <c r="E32" s="516">
        <v>39</v>
      </c>
      <c r="F32" s="479" t="s">
        <v>2764</v>
      </c>
      <c r="G32" s="480" t="s">
        <v>2764</v>
      </c>
      <c r="H32" s="994" t="s">
        <v>598</v>
      </c>
    </row>
    <row r="33" spans="1:8" ht="13.5" customHeight="1">
      <c r="A33" s="985" t="s">
        <v>1126</v>
      </c>
      <c r="B33" s="516">
        <v>18</v>
      </c>
      <c r="C33" s="516">
        <v>15</v>
      </c>
      <c r="D33" s="516">
        <v>18</v>
      </c>
      <c r="E33" s="516">
        <v>15</v>
      </c>
      <c r="F33" s="387" t="s">
        <v>2764</v>
      </c>
      <c r="G33" s="392" t="s">
        <v>2764</v>
      </c>
      <c r="H33" s="994" t="s">
        <v>656</v>
      </c>
    </row>
    <row r="34" spans="1:8" ht="13.5" customHeight="1">
      <c r="A34" s="985" t="s">
        <v>599</v>
      </c>
      <c r="B34" s="516">
        <v>21</v>
      </c>
      <c r="C34" s="516">
        <v>18</v>
      </c>
      <c r="D34" s="516">
        <v>21</v>
      </c>
      <c r="E34" s="516">
        <v>18</v>
      </c>
      <c r="F34" s="479" t="s">
        <v>2764</v>
      </c>
      <c r="G34" s="480" t="s">
        <v>2764</v>
      </c>
      <c r="H34" s="994" t="s">
        <v>600</v>
      </c>
    </row>
    <row r="35" spans="1:8" ht="13.5" customHeight="1">
      <c r="A35" s="985" t="s">
        <v>1765</v>
      </c>
      <c r="B35" s="516">
        <v>73</v>
      </c>
      <c r="C35" s="516">
        <v>60</v>
      </c>
      <c r="D35" s="516">
        <v>73</v>
      </c>
      <c r="E35" s="516">
        <v>60</v>
      </c>
      <c r="F35" s="479" t="s">
        <v>2764</v>
      </c>
      <c r="G35" s="480" t="s">
        <v>2764</v>
      </c>
      <c r="H35" s="994" t="s">
        <v>2780</v>
      </c>
    </row>
    <row r="36" spans="1:8" ht="13.5" customHeight="1">
      <c r="A36" s="985" t="s">
        <v>1124</v>
      </c>
      <c r="B36" s="516">
        <v>19</v>
      </c>
      <c r="C36" s="516">
        <v>18</v>
      </c>
      <c r="D36" s="516">
        <v>19</v>
      </c>
      <c r="E36" s="516">
        <v>18</v>
      </c>
      <c r="F36" s="387" t="s">
        <v>2764</v>
      </c>
      <c r="G36" s="392" t="s">
        <v>2764</v>
      </c>
      <c r="H36" s="994" t="s">
        <v>2056</v>
      </c>
    </row>
    <row r="37" spans="1:8" ht="13.5" customHeight="1">
      <c r="A37" s="985" t="s">
        <v>2036</v>
      </c>
      <c r="B37" s="516">
        <v>10</v>
      </c>
      <c r="C37" s="516">
        <v>9</v>
      </c>
      <c r="D37" s="516">
        <v>10</v>
      </c>
      <c r="E37" s="516">
        <v>9</v>
      </c>
      <c r="F37" s="479" t="s">
        <v>2764</v>
      </c>
      <c r="G37" s="480" t="s">
        <v>2764</v>
      </c>
      <c r="H37" s="994" t="s">
        <v>1648</v>
      </c>
    </row>
    <row r="38" spans="1:8" ht="13.5" customHeight="1">
      <c r="A38" s="375" t="s">
        <v>915</v>
      </c>
      <c r="B38" s="539">
        <v>1357</v>
      </c>
      <c r="C38" s="539">
        <v>978</v>
      </c>
      <c r="D38" s="539">
        <v>960</v>
      </c>
      <c r="E38" s="539">
        <v>675</v>
      </c>
      <c r="F38" s="504">
        <v>397</v>
      </c>
      <c r="G38" s="505">
        <v>303</v>
      </c>
      <c r="H38" s="995" t="s">
        <v>916</v>
      </c>
    </row>
    <row r="39" spans="1:8" ht="13.5" customHeight="1">
      <c r="A39" s="982" t="s">
        <v>917</v>
      </c>
      <c r="B39" s="539">
        <v>481</v>
      </c>
      <c r="C39" s="539">
        <v>291</v>
      </c>
      <c r="D39" s="539">
        <v>362</v>
      </c>
      <c r="E39" s="539">
        <v>221</v>
      </c>
      <c r="F39" s="504">
        <v>119</v>
      </c>
      <c r="G39" s="505">
        <v>70</v>
      </c>
      <c r="H39" s="993" t="s">
        <v>918</v>
      </c>
    </row>
    <row r="40" spans="1:8" ht="13.5" customHeight="1">
      <c r="A40" s="982" t="s">
        <v>1565</v>
      </c>
      <c r="B40" s="539">
        <v>33</v>
      </c>
      <c r="C40" s="539">
        <v>22</v>
      </c>
      <c r="D40" s="539">
        <v>33</v>
      </c>
      <c r="E40" s="539">
        <v>22</v>
      </c>
      <c r="F40" s="874" t="s">
        <v>2764</v>
      </c>
      <c r="G40" s="875" t="s">
        <v>2764</v>
      </c>
      <c r="H40" s="993" t="s">
        <v>1657</v>
      </c>
    </row>
    <row r="41" spans="1:8" ht="13.5" customHeight="1">
      <c r="A41" s="982" t="s">
        <v>919</v>
      </c>
      <c r="B41" s="539">
        <v>34</v>
      </c>
      <c r="C41" s="539">
        <v>12</v>
      </c>
      <c r="D41" s="539">
        <v>34</v>
      </c>
      <c r="E41" s="539">
        <v>12</v>
      </c>
      <c r="F41" s="504" t="s">
        <v>2764</v>
      </c>
      <c r="G41" s="505" t="s">
        <v>2764</v>
      </c>
      <c r="H41" s="993" t="s">
        <v>920</v>
      </c>
    </row>
    <row r="42" spans="1:8" ht="13.5" customHeight="1">
      <c r="A42" s="982" t="s">
        <v>921</v>
      </c>
      <c r="B42" s="539">
        <v>178</v>
      </c>
      <c r="C42" s="539">
        <v>155</v>
      </c>
      <c r="D42" s="539">
        <v>95</v>
      </c>
      <c r="E42" s="539">
        <v>82</v>
      </c>
      <c r="F42" s="502">
        <v>83</v>
      </c>
      <c r="G42" s="503">
        <v>73</v>
      </c>
      <c r="H42" s="996" t="s">
        <v>1127</v>
      </c>
    </row>
    <row r="43" spans="1:8" ht="13.5" customHeight="1">
      <c r="A43" s="982" t="s">
        <v>3041</v>
      </c>
      <c r="B43" s="539">
        <v>66</v>
      </c>
      <c r="C43" s="539">
        <v>50</v>
      </c>
      <c r="D43" s="539">
        <v>66</v>
      </c>
      <c r="E43" s="539">
        <v>50</v>
      </c>
      <c r="F43" s="874" t="s">
        <v>2764</v>
      </c>
      <c r="G43" s="875" t="s">
        <v>2764</v>
      </c>
      <c r="H43" s="993" t="s">
        <v>3087</v>
      </c>
    </row>
    <row r="44" spans="1:8" ht="13.5" customHeight="1">
      <c r="A44" s="982" t="s">
        <v>922</v>
      </c>
      <c r="B44" s="539">
        <v>18</v>
      </c>
      <c r="C44" s="539">
        <v>11</v>
      </c>
      <c r="D44" s="539">
        <v>18</v>
      </c>
      <c r="E44" s="539">
        <v>11</v>
      </c>
      <c r="F44" s="874" t="s">
        <v>2764</v>
      </c>
      <c r="G44" s="875" t="s">
        <v>2764</v>
      </c>
      <c r="H44" s="993" t="s">
        <v>923</v>
      </c>
    </row>
    <row r="45" spans="1:8" ht="13.5" customHeight="1">
      <c r="A45" s="982" t="s">
        <v>3042</v>
      </c>
      <c r="B45" s="539">
        <v>306</v>
      </c>
      <c r="C45" s="539">
        <v>253</v>
      </c>
      <c r="D45" s="539">
        <v>125</v>
      </c>
      <c r="E45" s="539">
        <v>104</v>
      </c>
      <c r="F45" s="874">
        <v>181</v>
      </c>
      <c r="G45" s="875">
        <v>149</v>
      </c>
      <c r="H45" s="993" t="s">
        <v>3088</v>
      </c>
    </row>
    <row r="46" spans="1:8" ht="13.5" customHeight="1">
      <c r="A46" s="982" t="s">
        <v>926</v>
      </c>
      <c r="B46" s="539">
        <v>64</v>
      </c>
      <c r="C46" s="539">
        <v>48</v>
      </c>
      <c r="D46" s="539">
        <v>64</v>
      </c>
      <c r="E46" s="539">
        <v>48</v>
      </c>
      <c r="F46" s="874" t="s">
        <v>2764</v>
      </c>
      <c r="G46" s="875" t="s">
        <v>2764</v>
      </c>
      <c r="H46" s="993" t="s">
        <v>927</v>
      </c>
    </row>
    <row r="47" spans="1:8" ht="13.5" customHeight="1">
      <c r="A47" s="982" t="s">
        <v>3043</v>
      </c>
      <c r="B47" s="539">
        <v>8</v>
      </c>
      <c r="C47" s="539">
        <v>7</v>
      </c>
      <c r="D47" s="539">
        <v>8</v>
      </c>
      <c r="E47" s="539">
        <v>7</v>
      </c>
      <c r="F47" s="874" t="s">
        <v>2764</v>
      </c>
      <c r="G47" s="875" t="s">
        <v>2764</v>
      </c>
      <c r="H47" s="993" t="s">
        <v>3089</v>
      </c>
    </row>
    <row r="48" spans="1:8" ht="13.5" customHeight="1">
      <c r="A48" s="982" t="s">
        <v>924</v>
      </c>
      <c r="B48" s="539">
        <v>74</v>
      </c>
      <c r="C48" s="539">
        <v>56</v>
      </c>
      <c r="D48" s="539">
        <v>74</v>
      </c>
      <c r="E48" s="539">
        <v>56</v>
      </c>
      <c r="F48" s="874" t="s">
        <v>2764</v>
      </c>
      <c r="G48" s="875" t="s">
        <v>2764</v>
      </c>
      <c r="H48" s="993" t="s">
        <v>925</v>
      </c>
    </row>
    <row r="49" spans="1:9" ht="13.5" customHeight="1">
      <c r="A49" s="982" t="s">
        <v>2769</v>
      </c>
      <c r="B49" s="539">
        <v>21</v>
      </c>
      <c r="C49" s="539">
        <v>16</v>
      </c>
      <c r="D49" s="539">
        <v>21</v>
      </c>
      <c r="E49" s="539">
        <v>16</v>
      </c>
      <c r="F49" s="874" t="s">
        <v>2764</v>
      </c>
      <c r="G49" s="875" t="s">
        <v>2764</v>
      </c>
      <c r="H49" s="993" t="s">
        <v>1649</v>
      </c>
    </row>
    <row r="50" spans="1:9" ht="14.25" customHeight="1">
      <c r="A50" s="982" t="s">
        <v>928</v>
      </c>
      <c r="B50" s="534">
        <v>74</v>
      </c>
      <c r="C50" s="534">
        <v>57</v>
      </c>
      <c r="D50" s="534">
        <v>60</v>
      </c>
      <c r="E50" s="534">
        <v>46</v>
      </c>
      <c r="F50" s="534">
        <v>14</v>
      </c>
      <c r="G50" s="535">
        <v>11</v>
      </c>
      <c r="H50" s="993" t="s">
        <v>929</v>
      </c>
    </row>
    <row r="51" spans="1:9" ht="13.5" customHeight="1">
      <c r="A51" s="375" t="s">
        <v>930</v>
      </c>
      <c r="B51" s="539">
        <v>2061</v>
      </c>
      <c r="C51" s="539">
        <v>1505</v>
      </c>
      <c r="D51" s="539">
        <v>1371</v>
      </c>
      <c r="E51" s="539">
        <v>997</v>
      </c>
      <c r="F51" s="539">
        <v>690</v>
      </c>
      <c r="G51" s="540">
        <v>508</v>
      </c>
      <c r="H51" s="995" t="s">
        <v>931</v>
      </c>
    </row>
    <row r="52" spans="1:9" ht="13.5" customHeight="1">
      <c r="A52" s="982" t="s">
        <v>3044</v>
      </c>
      <c r="B52" s="539">
        <v>539</v>
      </c>
      <c r="C52" s="539">
        <v>443</v>
      </c>
      <c r="D52" s="539">
        <v>281</v>
      </c>
      <c r="E52" s="539">
        <v>216</v>
      </c>
      <c r="F52" s="502">
        <v>258</v>
      </c>
      <c r="G52" s="503">
        <v>227</v>
      </c>
      <c r="H52" s="993" t="s">
        <v>3090</v>
      </c>
    </row>
    <row r="53" spans="1:9" ht="13.5" customHeight="1">
      <c r="A53" s="982" t="s">
        <v>932</v>
      </c>
      <c r="B53" s="539">
        <v>81</v>
      </c>
      <c r="C53" s="539">
        <v>63</v>
      </c>
      <c r="D53" s="539">
        <v>31</v>
      </c>
      <c r="E53" s="539">
        <v>28</v>
      </c>
      <c r="F53" s="502">
        <v>50</v>
      </c>
      <c r="G53" s="503">
        <v>35</v>
      </c>
      <c r="H53" s="993" t="s">
        <v>933</v>
      </c>
    </row>
    <row r="54" spans="1:9" ht="13.5" customHeight="1">
      <c r="A54" s="982" t="s">
        <v>934</v>
      </c>
      <c r="B54" s="539">
        <v>231</v>
      </c>
      <c r="C54" s="539">
        <v>186</v>
      </c>
      <c r="D54" s="539">
        <v>155</v>
      </c>
      <c r="E54" s="539">
        <v>121</v>
      </c>
      <c r="F54" s="539">
        <v>76</v>
      </c>
      <c r="G54" s="540">
        <v>65</v>
      </c>
      <c r="H54" s="993" t="s">
        <v>935</v>
      </c>
    </row>
    <row r="55" spans="1:9" ht="24">
      <c r="A55" s="985" t="s">
        <v>2096</v>
      </c>
      <c r="B55" s="539">
        <v>1</v>
      </c>
      <c r="C55" s="539" t="s">
        <v>2764</v>
      </c>
      <c r="D55" s="539">
        <v>1</v>
      </c>
      <c r="E55" s="539" t="s">
        <v>2764</v>
      </c>
      <c r="F55" s="874" t="s">
        <v>2764</v>
      </c>
      <c r="G55" s="875" t="s">
        <v>2764</v>
      </c>
      <c r="H55" s="994" t="s">
        <v>2096</v>
      </c>
      <c r="I55" s="25"/>
    </row>
    <row r="56" spans="1:9" ht="16.5" customHeight="1">
      <c r="A56" s="985" t="s">
        <v>2770</v>
      </c>
      <c r="B56" s="534">
        <v>31</v>
      </c>
      <c r="C56" s="534">
        <v>18</v>
      </c>
      <c r="D56" s="534">
        <v>31</v>
      </c>
      <c r="E56" s="534">
        <v>18</v>
      </c>
      <c r="F56" s="534" t="s">
        <v>2764</v>
      </c>
      <c r="G56" s="535" t="s">
        <v>2764</v>
      </c>
      <c r="H56" s="994" t="s">
        <v>1603</v>
      </c>
      <c r="I56" s="25"/>
    </row>
    <row r="57" spans="1:9" ht="16.5" customHeight="1">
      <c r="A57" s="985" t="s">
        <v>938</v>
      </c>
      <c r="B57" s="534">
        <v>408</v>
      </c>
      <c r="C57" s="534">
        <v>296</v>
      </c>
      <c r="D57" s="534">
        <v>361</v>
      </c>
      <c r="E57" s="534">
        <v>267</v>
      </c>
      <c r="F57" s="534">
        <v>47</v>
      </c>
      <c r="G57" s="535">
        <v>29</v>
      </c>
      <c r="H57" s="994" t="s">
        <v>2057</v>
      </c>
      <c r="I57" s="25"/>
    </row>
    <row r="58" spans="1:9" ht="13.5" customHeight="1">
      <c r="A58" s="985" t="s">
        <v>936</v>
      </c>
      <c r="B58" s="516">
        <v>440</v>
      </c>
      <c r="C58" s="516">
        <v>309</v>
      </c>
      <c r="D58" s="516">
        <v>328</v>
      </c>
      <c r="E58" s="516">
        <v>243</v>
      </c>
      <c r="F58" s="516">
        <v>112</v>
      </c>
      <c r="G58" s="541">
        <v>66</v>
      </c>
      <c r="H58" s="994" t="s">
        <v>937</v>
      </c>
      <c r="I58" s="25"/>
    </row>
    <row r="59" spans="1:9" ht="13.5" customHeight="1">
      <c r="A59" s="985" t="s">
        <v>1730</v>
      </c>
      <c r="B59" s="516">
        <v>13</v>
      </c>
      <c r="C59" s="516">
        <v>10</v>
      </c>
      <c r="D59" s="516">
        <v>13</v>
      </c>
      <c r="E59" s="516">
        <v>10</v>
      </c>
      <c r="F59" s="387" t="s">
        <v>2764</v>
      </c>
      <c r="G59" s="392" t="s">
        <v>2764</v>
      </c>
      <c r="H59" s="994" t="s">
        <v>939</v>
      </c>
      <c r="I59" s="25"/>
    </row>
    <row r="60" spans="1:9" ht="13.5" customHeight="1">
      <c r="A60" s="982" t="s">
        <v>940</v>
      </c>
      <c r="B60" s="516">
        <v>317</v>
      </c>
      <c r="C60" s="516">
        <v>180</v>
      </c>
      <c r="D60" s="516">
        <v>170</v>
      </c>
      <c r="E60" s="516">
        <v>94</v>
      </c>
      <c r="F60" s="387">
        <v>147</v>
      </c>
      <c r="G60" s="392">
        <v>86</v>
      </c>
      <c r="H60" s="993" t="s">
        <v>941</v>
      </c>
    </row>
    <row r="61" spans="1:9" ht="13.5" customHeight="1">
      <c r="A61" s="375" t="s">
        <v>942</v>
      </c>
      <c r="B61" s="516">
        <v>957</v>
      </c>
      <c r="C61" s="516">
        <v>744</v>
      </c>
      <c r="D61" s="516">
        <v>919</v>
      </c>
      <c r="E61" s="516">
        <v>717</v>
      </c>
      <c r="F61" s="387">
        <v>38</v>
      </c>
      <c r="G61" s="392">
        <v>27</v>
      </c>
      <c r="H61" s="992" t="s">
        <v>943</v>
      </c>
    </row>
    <row r="62" spans="1:9" ht="13.5" customHeight="1">
      <c r="A62" s="982" t="s">
        <v>1128</v>
      </c>
      <c r="B62" s="387">
        <v>82</v>
      </c>
      <c r="C62" s="387">
        <v>64</v>
      </c>
      <c r="D62" s="387">
        <v>82</v>
      </c>
      <c r="E62" s="387">
        <v>64</v>
      </c>
      <c r="F62" s="387" t="s">
        <v>2764</v>
      </c>
      <c r="G62" s="392" t="s">
        <v>2764</v>
      </c>
      <c r="H62" s="993" t="s">
        <v>991</v>
      </c>
    </row>
    <row r="63" spans="1:9" ht="13.5" customHeight="1">
      <c r="A63" s="982" t="s">
        <v>945</v>
      </c>
      <c r="B63" s="516">
        <v>12</v>
      </c>
      <c r="C63" s="516">
        <v>10</v>
      </c>
      <c r="D63" s="516">
        <v>12</v>
      </c>
      <c r="E63" s="516">
        <v>10</v>
      </c>
      <c r="F63" s="387" t="s">
        <v>2764</v>
      </c>
      <c r="G63" s="392" t="s">
        <v>2764</v>
      </c>
      <c r="H63" s="993" t="s">
        <v>946</v>
      </c>
    </row>
    <row r="64" spans="1:9" ht="13.5" customHeight="1">
      <c r="A64" s="982" t="s">
        <v>1035</v>
      </c>
      <c r="B64" s="516">
        <v>148</v>
      </c>
      <c r="C64" s="516">
        <v>118</v>
      </c>
      <c r="D64" s="516">
        <v>148</v>
      </c>
      <c r="E64" s="516">
        <v>118</v>
      </c>
      <c r="F64" s="516" t="s">
        <v>2764</v>
      </c>
      <c r="G64" s="541" t="s">
        <v>2764</v>
      </c>
      <c r="H64" s="993" t="s">
        <v>944</v>
      </c>
    </row>
    <row r="65" spans="1:8" ht="13.5" customHeight="1">
      <c r="A65" s="982" t="s">
        <v>1329</v>
      </c>
      <c r="B65" s="516">
        <v>61</v>
      </c>
      <c r="C65" s="516">
        <v>50</v>
      </c>
      <c r="D65" s="516">
        <v>61</v>
      </c>
      <c r="E65" s="516">
        <v>50</v>
      </c>
      <c r="F65" s="516" t="s">
        <v>2764</v>
      </c>
      <c r="G65" s="541" t="s">
        <v>2764</v>
      </c>
      <c r="H65" s="993" t="s">
        <v>947</v>
      </c>
    </row>
    <row r="66" spans="1:8" ht="13.5" customHeight="1">
      <c r="A66" s="982" t="s">
        <v>948</v>
      </c>
      <c r="B66" s="516">
        <v>21</v>
      </c>
      <c r="C66" s="516">
        <v>16</v>
      </c>
      <c r="D66" s="516">
        <v>21</v>
      </c>
      <c r="E66" s="516">
        <v>16</v>
      </c>
      <c r="F66" s="479" t="s">
        <v>2764</v>
      </c>
      <c r="G66" s="480" t="s">
        <v>2764</v>
      </c>
      <c r="H66" s="993" t="s">
        <v>949</v>
      </c>
    </row>
    <row r="67" spans="1:8" ht="13.5" customHeight="1">
      <c r="A67" s="982" t="s">
        <v>2771</v>
      </c>
      <c r="B67" s="516">
        <v>138</v>
      </c>
      <c r="C67" s="516">
        <v>102</v>
      </c>
      <c r="D67" s="516">
        <v>122</v>
      </c>
      <c r="E67" s="516">
        <v>91</v>
      </c>
      <c r="F67" s="479">
        <v>16</v>
      </c>
      <c r="G67" s="480">
        <v>11</v>
      </c>
      <c r="H67" s="993" t="s">
        <v>2825</v>
      </c>
    </row>
    <row r="68" spans="1:8" ht="13.5" customHeight="1">
      <c r="A68" s="143" t="s">
        <v>950</v>
      </c>
      <c r="B68" s="516">
        <v>16</v>
      </c>
      <c r="C68" s="516">
        <v>8</v>
      </c>
      <c r="D68" s="516">
        <v>16</v>
      </c>
      <c r="E68" s="516">
        <v>8</v>
      </c>
      <c r="F68" s="479" t="s">
        <v>2764</v>
      </c>
      <c r="G68" s="480" t="s">
        <v>2764</v>
      </c>
      <c r="H68" s="997" t="s">
        <v>951</v>
      </c>
    </row>
    <row r="69" spans="1:8" ht="13.5" customHeight="1">
      <c r="A69" s="983" t="s">
        <v>1968</v>
      </c>
      <c r="B69" s="516">
        <v>4</v>
      </c>
      <c r="C69" s="516">
        <v>4</v>
      </c>
      <c r="D69" s="516">
        <v>4</v>
      </c>
      <c r="E69" s="516">
        <v>4</v>
      </c>
      <c r="F69" s="387" t="s">
        <v>2764</v>
      </c>
      <c r="G69" s="392" t="s">
        <v>2764</v>
      </c>
      <c r="H69" s="993" t="s">
        <v>1774</v>
      </c>
    </row>
    <row r="70" spans="1:8" ht="13.5" customHeight="1">
      <c r="A70" s="982" t="s">
        <v>985</v>
      </c>
      <c r="B70" s="516">
        <v>203</v>
      </c>
      <c r="C70" s="516">
        <v>169</v>
      </c>
      <c r="D70" s="516">
        <v>181</v>
      </c>
      <c r="E70" s="516">
        <v>153</v>
      </c>
      <c r="F70" s="387">
        <v>22</v>
      </c>
      <c r="G70" s="392">
        <v>16</v>
      </c>
      <c r="H70" s="993" t="s">
        <v>952</v>
      </c>
    </row>
    <row r="71" spans="1:8" ht="13.5" customHeight="1">
      <c r="A71" s="982" t="s">
        <v>956</v>
      </c>
      <c r="B71" s="516">
        <v>66</v>
      </c>
      <c r="C71" s="516">
        <v>41</v>
      </c>
      <c r="D71" s="516">
        <v>66</v>
      </c>
      <c r="E71" s="516">
        <v>41</v>
      </c>
      <c r="F71" s="387" t="s">
        <v>2764</v>
      </c>
      <c r="G71" s="392" t="s">
        <v>2764</v>
      </c>
      <c r="H71" s="993" t="s">
        <v>957</v>
      </c>
    </row>
    <row r="72" spans="1:8" ht="13.5" customHeight="1">
      <c r="A72" s="982" t="s">
        <v>953</v>
      </c>
      <c r="B72" s="516">
        <v>22</v>
      </c>
      <c r="C72" s="516">
        <v>14</v>
      </c>
      <c r="D72" s="516">
        <v>22</v>
      </c>
      <c r="E72" s="516">
        <v>14</v>
      </c>
      <c r="F72" s="479" t="s">
        <v>2764</v>
      </c>
      <c r="G72" s="480" t="s">
        <v>2764</v>
      </c>
      <c r="H72" s="993" t="s">
        <v>954</v>
      </c>
    </row>
    <row r="73" spans="1:8" ht="13.5" customHeight="1">
      <c r="A73" s="982" t="s">
        <v>2466</v>
      </c>
      <c r="B73" s="516">
        <v>70</v>
      </c>
      <c r="C73" s="516">
        <v>57</v>
      </c>
      <c r="D73" s="516">
        <v>70</v>
      </c>
      <c r="E73" s="516">
        <v>57</v>
      </c>
      <c r="F73" s="387" t="s">
        <v>2764</v>
      </c>
      <c r="G73" s="392" t="s">
        <v>2764</v>
      </c>
      <c r="H73" s="993" t="s">
        <v>955</v>
      </c>
    </row>
    <row r="74" spans="1:8" ht="13.5" customHeight="1">
      <c r="A74" s="982" t="s">
        <v>2097</v>
      </c>
      <c r="B74" s="516">
        <v>8</v>
      </c>
      <c r="C74" s="516">
        <v>6</v>
      </c>
      <c r="D74" s="516">
        <v>8</v>
      </c>
      <c r="E74" s="516">
        <v>6</v>
      </c>
      <c r="F74" s="479" t="s">
        <v>2764</v>
      </c>
      <c r="G74" s="480" t="s">
        <v>2764</v>
      </c>
      <c r="H74" s="998" t="s">
        <v>1969</v>
      </c>
    </row>
    <row r="75" spans="1:8" ht="13.5" customHeight="1">
      <c r="A75" s="982" t="s">
        <v>958</v>
      </c>
      <c r="B75" s="516">
        <v>4</v>
      </c>
      <c r="C75" s="516">
        <v>3</v>
      </c>
      <c r="D75" s="516">
        <v>4</v>
      </c>
      <c r="E75" s="516">
        <v>3</v>
      </c>
      <c r="F75" s="387" t="s">
        <v>2764</v>
      </c>
      <c r="G75" s="392" t="s">
        <v>2764</v>
      </c>
      <c r="H75" s="993" t="s">
        <v>959</v>
      </c>
    </row>
    <row r="76" spans="1:8" ht="13.5" customHeight="1">
      <c r="A76" s="982" t="s">
        <v>960</v>
      </c>
      <c r="B76" s="516">
        <v>22</v>
      </c>
      <c r="C76" s="516">
        <v>19</v>
      </c>
      <c r="D76" s="516">
        <v>22</v>
      </c>
      <c r="E76" s="516">
        <v>19</v>
      </c>
      <c r="F76" s="479" t="s">
        <v>2764</v>
      </c>
      <c r="G76" s="480" t="s">
        <v>2764</v>
      </c>
      <c r="H76" s="993" t="s">
        <v>961</v>
      </c>
    </row>
    <row r="77" spans="1:8" ht="13.5" customHeight="1">
      <c r="A77" s="982" t="s">
        <v>962</v>
      </c>
      <c r="B77" s="477">
        <v>80</v>
      </c>
      <c r="C77" s="477">
        <v>63</v>
      </c>
      <c r="D77" s="477">
        <v>80</v>
      </c>
      <c r="E77" s="477">
        <v>63</v>
      </c>
      <c r="F77" s="479" t="s">
        <v>2764</v>
      </c>
      <c r="G77" s="480" t="s">
        <v>2764</v>
      </c>
      <c r="H77" s="993" t="s">
        <v>963</v>
      </c>
    </row>
    <row r="78" spans="1:8" ht="13.5" customHeight="1">
      <c r="A78" s="375" t="s">
        <v>964</v>
      </c>
      <c r="B78" s="477">
        <v>274</v>
      </c>
      <c r="C78" s="477">
        <v>77</v>
      </c>
      <c r="D78" s="477">
        <v>215</v>
      </c>
      <c r="E78" s="477">
        <v>63</v>
      </c>
      <c r="F78" s="387">
        <v>59</v>
      </c>
      <c r="G78" s="392">
        <v>14</v>
      </c>
      <c r="H78" s="995" t="s">
        <v>1645</v>
      </c>
    </row>
    <row r="79" spans="1:8" ht="13.5" customHeight="1">
      <c r="A79" s="982" t="s">
        <v>3045</v>
      </c>
      <c r="B79" s="516">
        <v>114</v>
      </c>
      <c r="C79" s="516">
        <v>12</v>
      </c>
      <c r="D79" s="516">
        <v>85</v>
      </c>
      <c r="E79" s="516">
        <v>10</v>
      </c>
      <c r="F79" s="387">
        <v>29</v>
      </c>
      <c r="G79" s="392">
        <v>2</v>
      </c>
      <c r="H79" s="993" t="s">
        <v>1970</v>
      </c>
    </row>
    <row r="80" spans="1:8" ht="13.5" customHeight="1">
      <c r="A80" s="982" t="s">
        <v>965</v>
      </c>
      <c r="B80" s="477">
        <v>160</v>
      </c>
      <c r="C80" s="477">
        <v>65</v>
      </c>
      <c r="D80" s="477">
        <v>130</v>
      </c>
      <c r="E80" s="477">
        <v>53</v>
      </c>
      <c r="F80" s="477">
        <v>30</v>
      </c>
      <c r="G80" s="478">
        <v>12</v>
      </c>
      <c r="H80" s="993" t="s">
        <v>966</v>
      </c>
    </row>
    <row r="81" spans="1:8" ht="13.5" customHeight="1">
      <c r="A81" s="986" t="s">
        <v>967</v>
      </c>
      <c r="B81" s="516">
        <v>4</v>
      </c>
      <c r="C81" s="516">
        <v>3</v>
      </c>
      <c r="D81" s="516">
        <v>4</v>
      </c>
      <c r="E81" s="516">
        <v>3</v>
      </c>
      <c r="F81" s="376" t="s">
        <v>2764</v>
      </c>
      <c r="G81" s="377" t="s">
        <v>2764</v>
      </c>
      <c r="H81" s="995" t="s">
        <v>968</v>
      </c>
    </row>
    <row r="82" spans="1:8" ht="13.5" customHeight="1">
      <c r="A82" s="986" t="s">
        <v>969</v>
      </c>
      <c r="B82" s="477">
        <v>4</v>
      </c>
      <c r="C82" s="477">
        <v>3</v>
      </c>
      <c r="D82" s="477">
        <v>4</v>
      </c>
      <c r="E82" s="477">
        <v>3</v>
      </c>
      <c r="F82" s="479" t="s">
        <v>2764</v>
      </c>
      <c r="G82" s="480" t="s">
        <v>2764</v>
      </c>
      <c r="H82" s="995" t="s">
        <v>970</v>
      </c>
    </row>
    <row r="83" spans="1:8" ht="13.5" customHeight="1">
      <c r="A83" s="986" t="s">
        <v>971</v>
      </c>
      <c r="B83" s="477">
        <v>147</v>
      </c>
      <c r="C83" s="477">
        <v>141</v>
      </c>
      <c r="D83" s="477">
        <v>147</v>
      </c>
      <c r="E83" s="477">
        <v>141</v>
      </c>
      <c r="F83" s="479" t="s">
        <v>2764</v>
      </c>
      <c r="G83" s="480" t="s">
        <v>2764</v>
      </c>
      <c r="H83" s="995" t="s">
        <v>972</v>
      </c>
    </row>
    <row r="84" spans="1:8" ht="13.5" customHeight="1">
      <c r="A84" s="982" t="s">
        <v>973</v>
      </c>
      <c r="B84" s="477">
        <v>108</v>
      </c>
      <c r="C84" s="477">
        <v>105</v>
      </c>
      <c r="D84" s="477">
        <v>108</v>
      </c>
      <c r="E84" s="477">
        <v>105</v>
      </c>
      <c r="F84" s="479" t="s">
        <v>2764</v>
      </c>
      <c r="G84" s="480" t="s">
        <v>2764</v>
      </c>
      <c r="H84" s="993" t="s">
        <v>974</v>
      </c>
    </row>
    <row r="85" spans="1:8" ht="13.5" customHeight="1">
      <c r="A85" s="982" t="s">
        <v>1043</v>
      </c>
      <c r="B85" s="477">
        <v>39</v>
      </c>
      <c r="C85" s="477">
        <v>36</v>
      </c>
      <c r="D85" s="477">
        <v>39</v>
      </c>
      <c r="E85" s="477">
        <v>36</v>
      </c>
      <c r="F85" s="479" t="s">
        <v>2764</v>
      </c>
      <c r="G85" s="480" t="s">
        <v>2764</v>
      </c>
      <c r="H85" s="993" t="s">
        <v>1044</v>
      </c>
    </row>
    <row r="86" spans="1:8" ht="13.5" customHeight="1">
      <c r="A86" s="986" t="s">
        <v>3046</v>
      </c>
      <c r="B86" s="516">
        <v>132</v>
      </c>
      <c r="C86" s="516">
        <v>84</v>
      </c>
      <c r="D86" s="516">
        <v>107</v>
      </c>
      <c r="E86" s="516">
        <v>68</v>
      </c>
      <c r="F86" s="387">
        <v>25</v>
      </c>
      <c r="G86" s="392">
        <v>16</v>
      </c>
      <c r="H86" s="995" t="s">
        <v>975</v>
      </c>
    </row>
    <row r="87" spans="1:8" ht="13.5" customHeight="1">
      <c r="A87" s="982" t="s">
        <v>976</v>
      </c>
      <c r="B87" s="516">
        <v>49</v>
      </c>
      <c r="C87" s="516">
        <v>37</v>
      </c>
      <c r="D87" s="516">
        <v>49</v>
      </c>
      <c r="E87" s="516">
        <v>37</v>
      </c>
      <c r="F87" s="387" t="s">
        <v>2764</v>
      </c>
      <c r="G87" s="392" t="s">
        <v>2764</v>
      </c>
      <c r="H87" s="993" t="s">
        <v>977</v>
      </c>
    </row>
    <row r="88" spans="1:8" ht="13.5" customHeight="1">
      <c r="A88" s="982" t="s">
        <v>3047</v>
      </c>
      <c r="B88" s="516">
        <v>83</v>
      </c>
      <c r="C88" s="516">
        <v>47</v>
      </c>
      <c r="D88" s="516">
        <v>58</v>
      </c>
      <c r="E88" s="516">
        <v>31</v>
      </c>
      <c r="F88" s="387">
        <v>25</v>
      </c>
      <c r="G88" s="392">
        <v>16</v>
      </c>
      <c r="H88" s="993" t="s">
        <v>3091</v>
      </c>
    </row>
    <row r="89" spans="1:8" ht="13.5" customHeight="1">
      <c r="A89" s="981" t="s">
        <v>817</v>
      </c>
      <c r="B89" s="877">
        <v>4753</v>
      </c>
      <c r="C89" s="877">
        <v>2163</v>
      </c>
      <c r="D89" s="877">
        <v>4248</v>
      </c>
      <c r="E89" s="877">
        <v>2001</v>
      </c>
      <c r="F89" s="878">
        <v>505</v>
      </c>
      <c r="G89" s="879">
        <v>162</v>
      </c>
      <c r="H89" s="991" t="s">
        <v>818</v>
      </c>
    </row>
    <row r="90" spans="1:8" ht="13.5" customHeight="1">
      <c r="A90" s="375" t="s">
        <v>1025</v>
      </c>
      <c r="B90" s="516">
        <v>24</v>
      </c>
      <c r="C90" s="516">
        <v>15</v>
      </c>
      <c r="D90" s="516">
        <v>24</v>
      </c>
      <c r="E90" s="516">
        <v>15</v>
      </c>
      <c r="F90" s="387" t="s">
        <v>2764</v>
      </c>
      <c r="G90" s="392" t="s">
        <v>2764</v>
      </c>
      <c r="H90" s="992" t="s">
        <v>898</v>
      </c>
    </row>
    <row r="91" spans="1:8" ht="13.5" customHeight="1">
      <c r="A91" s="375" t="s">
        <v>1971</v>
      </c>
      <c r="B91" s="516">
        <v>24</v>
      </c>
      <c r="C91" s="516">
        <v>15</v>
      </c>
      <c r="D91" s="516">
        <v>24</v>
      </c>
      <c r="E91" s="516">
        <v>15</v>
      </c>
      <c r="F91" s="387" t="s">
        <v>2764</v>
      </c>
      <c r="G91" s="392" t="s">
        <v>2764</v>
      </c>
      <c r="H91" s="993" t="s">
        <v>1972</v>
      </c>
    </row>
    <row r="92" spans="1:8" ht="13.5" customHeight="1">
      <c r="A92" s="986" t="s">
        <v>978</v>
      </c>
      <c r="B92" s="516">
        <v>337</v>
      </c>
      <c r="C92" s="516">
        <v>224</v>
      </c>
      <c r="D92" s="516">
        <v>289</v>
      </c>
      <c r="E92" s="516">
        <v>192</v>
      </c>
      <c r="F92" s="387">
        <v>48</v>
      </c>
      <c r="G92" s="392">
        <v>32</v>
      </c>
      <c r="H92" s="992" t="s">
        <v>916</v>
      </c>
    </row>
    <row r="93" spans="1:8" ht="13.5" customHeight="1">
      <c r="A93" s="982" t="s">
        <v>979</v>
      </c>
      <c r="B93" s="477">
        <v>144</v>
      </c>
      <c r="C93" s="477">
        <v>101</v>
      </c>
      <c r="D93" s="477">
        <v>130</v>
      </c>
      <c r="E93" s="477">
        <v>90</v>
      </c>
      <c r="F93" s="477">
        <v>14</v>
      </c>
      <c r="G93" s="478">
        <v>11</v>
      </c>
      <c r="H93" s="993" t="s">
        <v>980</v>
      </c>
    </row>
    <row r="94" spans="1:8" ht="13.5" customHeight="1">
      <c r="A94" s="982" t="s">
        <v>3048</v>
      </c>
      <c r="B94" s="516">
        <v>39</v>
      </c>
      <c r="C94" s="516">
        <v>28</v>
      </c>
      <c r="D94" s="516">
        <v>39</v>
      </c>
      <c r="E94" s="516">
        <v>28</v>
      </c>
      <c r="F94" s="479" t="s">
        <v>2764</v>
      </c>
      <c r="G94" s="480" t="s">
        <v>2764</v>
      </c>
      <c r="H94" s="993" t="s">
        <v>3092</v>
      </c>
    </row>
    <row r="95" spans="1:8" ht="13.5" customHeight="1">
      <c r="A95" s="982" t="s">
        <v>3049</v>
      </c>
      <c r="B95" s="516">
        <v>5</v>
      </c>
      <c r="C95" s="516">
        <v>2</v>
      </c>
      <c r="D95" s="516">
        <v>4</v>
      </c>
      <c r="E95" s="516">
        <v>1</v>
      </c>
      <c r="F95" s="387">
        <v>1</v>
      </c>
      <c r="G95" s="392">
        <v>1</v>
      </c>
      <c r="H95" s="993" t="s">
        <v>3093</v>
      </c>
    </row>
    <row r="96" spans="1:8" ht="13.5" customHeight="1">
      <c r="A96" s="982" t="s">
        <v>3050</v>
      </c>
      <c r="B96" s="516">
        <v>149</v>
      </c>
      <c r="C96" s="516">
        <v>93</v>
      </c>
      <c r="D96" s="516">
        <v>116</v>
      </c>
      <c r="E96" s="516">
        <v>73</v>
      </c>
      <c r="F96" s="477">
        <v>33</v>
      </c>
      <c r="G96" s="478">
        <v>20</v>
      </c>
      <c r="H96" s="993" t="s">
        <v>3094</v>
      </c>
    </row>
    <row r="97" spans="1:9" ht="13.5" customHeight="1">
      <c r="A97" s="375" t="s">
        <v>930</v>
      </c>
      <c r="B97" s="516">
        <v>264</v>
      </c>
      <c r="C97" s="516">
        <v>184</v>
      </c>
      <c r="D97" s="516">
        <v>197</v>
      </c>
      <c r="E97" s="516">
        <v>145</v>
      </c>
      <c r="F97" s="387">
        <v>67</v>
      </c>
      <c r="G97" s="392">
        <v>39</v>
      </c>
      <c r="H97" s="995" t="s">
        <v>981</v>
      </c>
      <c r="I97" s="25"/>
    </row>
    <row r="98" spans="1:9" ht="13.5" customHeight="1">
      <c r="A98" s="982" t="s">
        <v>982</v>
      </c>
      <c r="B98" s="1085">
        <v>264</v>
      </c>
      <c r="C98" s="516">
        <v>184</v>
      </c>
      <c r="D98" s="516">
        <v>197</v>
      </c>
      <c r="E98" s="516">
        <v>145</v>
      </c>
      <c r="F98" s="387">
        <v>67</v>
      </c>
      <c r="G98" s="392">
        <v>39</v>
      </c>
      <c r="H98" s="993" t="s">
        <v>937</v>
      </c>
      <c r="I98" s="25"/>
    </row>
    <row r="99" spans="1:9" ht="13.5" customHeight="1">
      <c r="A99" s="375" t="s">
        <v>983</v>
      </c>
      <c r="B99" s="516">
        <v>380</v>
      </c>
      <c r="C99" s="516">
        <v>246</v>
      </c>
      <c r="D99" s="516">
        <v>380</v>
      </c>
      <c r="E99" s="516">
        <v>246</v>
      </c>
      <c r="F99" s="387" t="s">
        <v>2764</v>
      </c>
      <c r="G99" s="392" t="s">
        <v>2764</v>
      </c>
      <c r="H99" s="992" t="s">
        <v>943</v>
      </c>
      <c r="I99" s="25"/>
    </row>
    <row r="100" spans="1:9" ht="13.5" customHeight="1">
      <c r="A100" s="982" t="s">
        <v>984</v>
      </c>
      <c r="B100" s="477">
        <v>18</v>
      </c>
      <c r="C100" s="477">
        <v>13</v>
      </c>
      <c r="D100" s="477">
        <v>18</v>
      </c>
      <c r="E100" s="477">
        <v>13</v>
      </c>
      <c r="F100" s="479" t="s">
        <v>2764</v>
      </c>
      <c r="G100" s="480" t="s">
        <v>2764</v>
      </c>
      <c r="H100" s="993" t="s">
        <v>949</v>
      </c>
      <c r="I100" s="25"/>
    </row>
    <row r="101" spans="1:9" ht="13.5" customHeight="1">
      <c r="A101" s="982" t="s">
        <v>1973</v>
      </c>
      <c r="B101" s="477">
        <v>58</v>
      </c>
      <c r="C101" s="477">
        <v>50</v>
      </c>
      <c r="D101" s="477">
        <v>58</v>
      </c>
      <c r="E101" s="477">
        <v>50</v>
      </c>
      <c r="F101" s="479" t="s">
        <v>2764</v>
      </c>
      <c r="G101" s="480" t="s">
        <v>2764</v>
      </c>
      <c r="H101" s="993" t="s">
        <v>2058</v>
      </c>
      <c r="I101" s="25"/>
    </row>
    <row r="102" spans="1:9" ht="13.5" customHeight="1">
      <c r="A102" s="982" t="s">
        <v>1566</v>
      </c>
      <c r="B102" s="516">
        <v>17</v>
      </c>
      <c r="C102" s="516">
        <v>12</v>
      </c>
      <c r="D102" s="516">
        <v>17</v>
      </c>
      <c r="E102" s="516">
        <v>12</v>
      </c>
      <c r="F102" s="387" t="s">
        <v>2764</v>
      </c>
      <c r="G102" s="392" t="s">
        <v>2764</v>
      </c>
      <c r="H102" s="993" t="s">
        <v>1658</v>
      </c>
      <c r="I102" s="25"/>
    </row>
    <row r="103" spans="1:9" ht="13.5" customHeight="1">
      <c r="A103" s="982" t="s">
        <v>985</v>
      </c>
      <c r="B103" s="477">
        <v>42</v>
      </c>
      <c r="C103" s="477">
        <v>30</v>
      </c>
      <c r="D103" s="477">
        <v>42</v>
      </c>
      <c r="E103" s="477">
        <v>30</v>
      </c>
      <c r="F103" s="479" t="s">
        <v>2764</v>
      </c>
      <c r="G103" s="480" t="s">
        <v>2764</v>
      </c>
      <c r="H103" s="993" t="s">
        <v>986</v>
      </c>
      <c r="I103" s="25"/>
    </row>
    <row r="104" spans="1:9" ht="13.5" customHeight="1">
      <c r="A104" s="982" t="s">
        <v>3051</v>
      </c>
      <c r="B104" s="477">
        <v>84</v>
      </c>
      <c r="C104" s="477">
        <v>35</v>
      </c>
      <c r="D104" s="477">
        <v>84</v>
      </c>
      <c r="E104" s="477">
        <v>35</v>
      </c>
      <c r="F104" s="387" t="s">
        <v>2764</v>
      </c>
      <c r="G104" s="392" t="s">
        <v>2764</v>
      </c>
      <c r="H104" s="993" t="s">
        <v>3095</v>
      </c>
      <c r="I104" s="25"/>
    </row>
    <row r="105" spans="1:9" ht="13.5" customHeight="1">
      <c r="A105" s="982" t="s">
        <v>987</v>
      </c>
      <c r="B105" s="477">
        <v>161</v>
      </c>
      <c r="C105" s="477">
        <v>106</v>
      </c>
      <c r="D105" s="477">
        <v>161</v>
      </c>
      <c r="E105" s="477">
        <v>106</v>
      </c>
      <c r="F105" s="387" t="s">
        <v>2764</v>
      </c>
      <c r="G105" s="392" t="s">
        <v>2764</v>
      </c>
      <c r="H105" s="993" t="s">
        <v>963</v>
      </c>
      <c r="I105" s="25"/>
    </row>
    <row r="106" spans="1:9" ht="14.25" customHeight="1">
      <c r="A106" s="375" t="s">
        <v>988</v>
      </c>
      <c r="B106" s="477">
        <v>378</v>
      </c>
      <c r="C106" s="477">
        <v>72</v>
      </c>
      <c r="D106" s="477">
        <v>334</v>
      </c>
      <c r="E106" s="477">
        <v>69</v>
      </c>
      <c r="F106" s="477">
        <v>44</v>
      </c>
      <c r="G106" s="478">
        <v>3</v>
      </c>
      <c r="H106" s="995" t="s">
        <v>1645</v>
      </c>
      <c r="I106" s="25"/>
    </row>
    <row r="107" spans="1:9" ht="13.5" customHeight="1">
      <c r="A107" s="982" t="s">
        <v>1974</v>
      </c>
      <c r="B107" s="477">
        <v>377</v>
      </c>
      <c r="C107" s="477">
        <v>72</v>
      </c>
      <c r="D107" s="477">
        <v>333</v>
      </c>
      <c r="E107" s="477">
        <v>69</v>
      </c>
      <c r="F107" s="477">
        <v>44</v>
      </c>
      <c r="G107" s="478">
        <v>3</v>
      </c>
      <c r="H107" s="993" t="s">
        <v>1975</v>
      </c>
    </row>
    <row r="108" spans="1:9" ht="13.5" customHeight="1">
      <c r="A108" s="982" t="s">
        <v>965</v>
      </c>
      <c r="B108" s="477">
        <v>1</v>
      </c>
      <c r="C108" s="479" t="s">
        <v>2764</v>
      </c>
      <c r="D108" s="479">
        <v>1</v>
      </c>
      <c r="E108" s="479" t="s">
        <v>2764</v>
      </c>
      <c r="F108" s="479" t="s">
        <v>2764</v>
      </c>
      <c r="G108" s="480" t="s">
        <v>2764</v>
      </c>
      <c r="H108" s="993" t="s">
        <v>966</v>
      </c>
    </row>
    <row r="109" spans="1:9" ht="13.5" customHeight="1">
      <c r="A109" s="375" t="s">
        <v>989</v>
      </c>
      <c r="B109" s="477">
        <v>3177</v>
      </c>
      <c r="C109" s="477">
        <v>1317</v>
      </c>
      <c r="D109" s="477">
        <v>2831</v>
      </c>
      <c r="E109" s="477">
        <v>1229</v>
      </c>
      <c r="F109" s="387">
        <v>346</v>
      </c>
      <c r="G109" s="392">
        <v>88</v>
      </c>
      <c r="H109" s="992" t="s">
        <v>990</v>
      </c>
    </row>
    <row r="110" spans="1:9" ht="13.5" customHeight="1">
      <c r="A110" s="982" t="s">
        <v>3052</v>
      </c>
      <c r="B110" s="477">
        <v>133</v>
      </c>
      <c r="C110" s="477">
        <v>112</v>
      </c>
      <c r="D110" s="477">
        <v>133</v>
      </c>
      <c r="E110" s="477">
        <v>112</v>
      </c>
      <c r="F110" s="387" t="s">
        <v>2764</v>
      </c>
      <c r="G110" s="392" t="s">
        <v>2764</v>
      </c>
      <c r="H110" s="993" t="s">
        <v>3096</v>
      </c>
    </row>
    <row r="111" spans="1:9" ht="13.5" customHeight="1">
      <c r="A111" s="982" t="s">
        <v>3053</v>
      </c>
      <c r="B111" s="477">
        <v>88</v>
      </c>
      <c r="C111" s="477">
        <v>63</v>
      </c>
      <c r="D111" s="477">
        <v>88</v>
      </c>
      <c r="E111" s="477">
        <v>63</v>
      </c>
      <c r="F111" s="479" t="s">
        <v>2764</v>
      </c>
      <c r="G111" s="480" t="s">
        <v>2764</v>
      </c>
      <c r="H111" s="993" t="s">
        <v>3097</v>
      </c>
    </row>
    <row r="112" spans="1:9" ht="13.5" customHeight="1">
      <c r="A112" s="982" t="s">
        <v>3054</v>
      </c>
      <c r="B112" s="477">
        <v>113</v>
      </c>
      <c r="C112" s="477">
        <v>83</v>
      </c>
      <c r="D112" s="477">
        <v>113</v>
      </c>
      <c r="E112" s="477">
        <v>83</v>
      </c>
      <c r="F112" s="387" t="s">
        <v>2764</v>
      </c>
      <c r="G112" s="392" t="s">
        <v>2764</v>
      </c>
      <c r="H112" s="993" t="s">
        <v>3098</v>
      </c>
    </row>
    <row r="113" spans="1:8" ht="13.5" customHeight="1">
      <c r="A113" s="982" t="s">
        <v>3055</v>
      </c>
      <c r="B113" s="477">
        <v>172</v>
      </c>
      <c r="C113" s="477">
        <v>111</v>
      </c>
      <c r="D113" s="477">
        <v>129</v>
      </c>
      <c r="E113" s="477">
        <v>91</v>
      </c>
      <c r="F113" s="387">
        <v>43</v>
      </c>
      <c r="G113" s="392">
        <v>20</v>
      </c>
      <c r="H113" s="993" t="s">
        <v>3099</v>
      </c>
    </row>
    <row r="114" spans="1:8" ht="13.5" customHeight="1">
      <c r="A114" s="982" t="s">
        <v>995</v>
      </c>
      <c r="B114" s="477">
        <v>226</v>
      </c>
      <c r="C114" s="477">
        <v>37</v>
      </c>
      <c r="D114" s="477">
        <v>146</v>
      </c>
      <c r="E114" s="477">
        <v>28</v>
      </c>
      <c r="F114" s="477">
        <v>80</v>
      </c>
      <c r="G114" s="478">
        <v>9</v>
      </c>
      <c r="H114" s="993" t="s">
        <v>996</v>
      </c>
    </row>
    <row r="115" spans="1:8" ht="13.5" customHeight="1">
      <c r="A115" s="982" t="s">
        <v>2467</v>
      </c>
      <c r="B115" s="477">
        <v>191</v>
      </c>
      <c r="C115" s="477">
        <v>51</v>
      </c>
      <c r="D115" s="477">
        <v>191</v>
      </c>
      <c r="E115" s="477">
        <v>51</v>
      </c>
      <c r="F115" s="387" t="s">
        <v>2764</v>
      </c>
      <c r="G115" s="392" t="s">
        <v>2764</v>
      </c>
      <c r="H115" s="993" t="s">
        <v>997</v>
      </c>
    </row>
    <row r="116" spans="1:8" ht="13.5" customHeight="1">
      <c r="A116" s="982" t="s">
        <v>998</v>
      </c>
      <c r="B116" s="477">
        <v>317</v>
      </c>
      <c r="C116" s="477">
        <v>38</v>
      </c>
      <c r="D116" s="477">
        <v>289</v>
      </c>
      <c r="E116" s="477">
        <v>34</v>
      </c>
      <c r="F116" s="387">
        <v>28</v>
      </c>
      <c r="G116" s="392">
        <v>4</v>
      </c>
      <c r="H116" s="993" t="s">
        <v>999</v>
      </c>
    </row>
    <row r="117" spans="1:8" ht="13.5" customHeight="1">
      <c r="A117" s="982" t="s">
        <v>1000</v>
      </c>
      <c r="B117" s="477">
        <v>214</v>
      </c>
      <c r="C117" s="477">
        <v>43</v>
      </c>
      <c r="D117" s="477">
        <v>214</v>
      </c>
      <c r="E117" s="477">
        <v>43</v>
      </c>
      <c r="F117" s="376" t="s">
        <v>2764</v>
      </c>
      <c r="G117" s="377" t="s">
        <v>2764</v>
      </c>
      <c r="H117" s="993" t="s">
        <v>1001</v>
      </c>
    </row>
    <row r="118" spans="1:8" ht="13.5" customHeight="1">
      <c r="A118" s="982" t="s">
        <v>1002</v>
      </c>
      <c r="B118" s="477">
        <v>68</v>
      </c>
      <c r="C118" s="477">
        <v>9</v>
      </c>
      <c r="D118" s="477">
        <v>68</v>
      </c>
      <c r="E118" s="477">
        <v>9</v>
      </c>
      <c r="F118" s="376" t="s">
        <v>2764</v>
      </c>
      <c r="G118" s="377" t="s">
        <v>2764</v>
      </c>
      <c r="H118" s="993" t="s">
        <v>1003</v>
      </c>
    </row>
    <row r="119" spans="1:8" ht="13.5" customHeight="1">
      <c r="A119" s="982" t="s">
        <v>2040</v>
      </c>
      <c r="B119" s="477">
        <v>18</v>
      </c>
      <c r="C119" s="477">
        <v>4</v>
      </c>
      <c r="D119" s="477">
        <v>18</v>
      </c>
      <c r="E119" s="477">
        <v>4</v>
      </c>
      <c r="F119" s="376" t="s">
        <v>2764</v>
      </c>
      <c r="G119" s="377" t="s">
        <v>2764</v>
      </c>
      <c r="H119" s="993" t="s">
        <v>2037</v>
      </c>
    </row>
    <row r="120" spans="1:8" ht="15" customHeight="1">
      <c r="A120" s="982" t="s">
        <v>1004</v>
      </c>
      <c r="B120" s="477">
        <v>321</v>
      </c>
      <c r="C120" s="477">
        <v>76</v>
      </c>
      <c r="D120" s="477">
        <v>248</v>
      </c>
      <c r="E120" s="477">
        <v>62</v>
      </c>
      <c r="F120" s="477">
        <v>73</v>
      </c>
      <c r="G120" s="478">
        <v>14</v>
      </c>
      <c r="H120" s="993" t="s">
        <v>2059</v>
      </c>
    </row>
    <row r="121" spans="1:8" ht="13.5" customHeight="1">
      <c r="A121" s="982" t="s">
        <v>1006</v>
      </c>
      <c r="B121" s="477">
        <v>177</v>
      </c>
      <c r="C121" s="477">
        <v>73</v>
      </c>
      <c r="D121" s="477">
        <v>155</v>
      </c>
      <c r="E121" s="477">
        <v>67</v>
      </c>
      <c r="F121" s="477">
        <v>22</v>
      </c>
      <c r="G121" s="478">
        <v>6</v>
      </c>
      <c r="H121" s="993" t="s">
        <v>1007</v>
      </c>
    </row>
    <row r="122" spans="1:8" ht="13.5" customHeight="1">
      <c r="A122" s="982" t="s">
        <v>3056</v>
      </c>
      <c r="B122" s="477">
        <v>72</v>
      </c>
      <c r="C122" s="477">
        <v>18</v>
      </c>
      <c r="D122" s="479">
        <v>72</v>
      </c>
      <c r="E122" s="479">
        <v>18</v>
      </c>
      <c r="F122" s="479" t="s">
        <v>2764</v>
      </c>
      <c r="G122" s="480" t="s">
        <v>2764</v>
      </c>
      <c r="H122" s="993" t="s">
        <v>3100</v>
      </c>
    </row>
    <row r="123" spans="1:8" ht="13.5" customHeight="1">
      <c r="A123" s="982" t="s">
        <v>1567</v>
      </c>
      <c r="B123" s="477">
        <v>3</v>
      </c>
      <c r="C123" s="477">
        <v>1</v>
      </c>
      <c r="D123" s="477">
        <v>3</v>
      </c>
      <c r="E123" s="477">
        <v>1</v>
      </c>
      <c r="F123" s="479" t="s">
        <v>2764</v>
      </c>
      <c r="G123" s="480" t="s">
        <v>2764</v>
      </c>
      <c r="H123" s="993" t="s">
        <v>1715</v>
      </c>
    </row>
    <row r="124" spans="1:8" ht="13.5" customHeight="1">
      <c r="A124" s="982" t="s">
        <v>3057</v>
      </c>
      <c r="B124" s="477">
        <v>151</v>
      </c>
      <c r="C124" s="477">
        <v>93</v>
      </c>
      <c r="D124" s="477">
        <v>151</v>
      </c>
      <c r="E124" s="477">
        <v>93</v>
      </c>
      <c r="F124" s="479" t="s">
        <v>2764</v>
      </c>
      <c r="G124" s="480" t="s">
        <v>2764</v>
      </c>
      <c r="H124" s="993" t="s">
        <v>3101</v>
      </c>
    </row>
    <row r="125" spans="1:8" ht="13.5" customHeight="1">
      <c r="A125" s="982" t="s">
        <v>2772</v>
      </c>
      <c r="B125" s="477">
        <v>10</v>
      </c>
      <c r="C125" s="477">
        <v>8</v>
      </c>
      <c r="D125" s="477">
        <v>10</v>
      </c>
      <c r="E125" s="477">
        <v>8</v>
      </c>
      <c r="F125" s="479" t="s">
        <v>2764</v>
      </c>
      <c r="G125" s="480" t="s">
        <v>2764</v>
      </c>
      <c r="H125" s="993" t="s">
        <v>994</v>
      </c>
    </row>
    <row r="126" spans="1:8" ht="13.5" customHeight="1">
      <c r="A126" s="982" t="s">
        <v>1976</v>
      </c>
      <c r="B126" s="477">
        <v>48</v>
      </c>
      <c r="C126" s="477">
        <v>21</v>
      </c>
      <c r="D126" s="477">
        <v>48</v>
      </c>
      <c r="E126" s="477">
        <v>21</v>
      </c>
      <c r="F126" s="479" t="s">
        <v>2764</v>
      </c>
      <c r="G126" s="480" t="s">
        <v>2764</v>
      </c>
      <c r="H126" s="993" t="s">
        <v>1977</v>
      </c>
    </row>
    <row r="127" spans="1:8" ht="13.5" customHeight="1">
      <c r="A127" s="982" t="s">
        <v>1568</v>
      </c>
      <c r="B127" s="477">
        <v>299</v>
      </c>
      <c r="C127" s="477">
        <v>226</v>
      </c>
      <c r="D127" s="477">
        <v>299</v>
      </c>
      <c r="E127" s="477">
        <v>226</v>
      </c>
      <c r="F127" s="479" t="s">
        <v>2764</v>
      </c>
      <c r="G127" s="480" t="s">
        <v>2764</v>
      </c>
      <c r="H127" s="993" t="s">
        <v>1571</v>
      </c>
    </row>
    <row r="128" spans="1:8" ht="13.5" customHeight="1">
      <c r="A128" s="982" t="s">
        <v>1010</v>
      </c>
      <c r="B128" s="477">
        <v>6</v>
      </c>
      <c r="C128" s="477">
        <v>2</v>
      </c>
      <c r="D128" s="477">
        <v>6</v>
      </c>
      <c r="E128" s="477">
        <v>2</v>
      </c>
      <c r="F128" s="479" t="s">
        <v>2764</v>
      </c>
      <c r="G128" s="480" t="s">
        <v>2764</v>
      </c>
      <c r="H128" s="993" t="s">
        <v>2039</v>
      </c>
    </row>
    <row r="129" spans="1:8" ht="13.5" customHeight="1">
      <c r="A129" s="982" t="s">
        <v>1011</v>
      </c>
      <c r="B129" s="477">
        <v>27</v>
      </c>
      <c r="C129" s="477">
        <v>8</v>
      </c>
      <c r="D129" s="477">
        <v>14</v>
      </c>
      <c r="E129" s="477">
        <v>3</v>
      </c>
      <c r="F129" s="479">
        <v>13</v>
      </c>
      <c r="G129" s="480">
        <v>5</v>
      </c>
      <c r="H129" s="993" t="s">
        <v>1012</v>
      </c>
    </row>
    <row r="130" spans="1:8" ht="13.5" customHeight="1">
      <c r="A130" s="982" t="s">
        <v>3058</v>
      </c>
      <c r="B130" s="477">
        <v>17</v>
      </c>
      <c r="C130" s="477">
        <v>10</v>
      </c>
      <c r="D130" s="477">
        <v>17</v>
      </c>
      <c r="E130" s="477">
        <v>10</v>
      </c>
      <c r="F130" s="479" t="s">
        <v>2764</v>
      </c>
      <c r="G130" s="480" t="s">
        <v>2764</v>
      </c>
      <c r="H130" s="993" t="s">
        <v>3102</v>
      </c>
    </row>
    <row r="131" spans="1:8" ht="13.5" customHeight="1">
      <c r="A131" s="982" t="s">
        <v>1013</v>
      </c>
      <c r="B131" s="477">
        <v>506</v>
      </c>
      <c r="C131" s="477">
        <v>230</v>
      </c>
      <c r="D131" s="477">
        <v>419</v>
      </c>
      <c r="E131" s="477">
        <v>200</v>
      </c>
      <c r="F131" s="479">
        <v>87</v>
      </c>
      <c r="G131" s="480">
        <v>30</v>
      </c>
      <c r="H131" s="993" t="s">
        <v>1014</v>
      </c>
    </row>
    <row r="132" spans="1:8" ht="13.5" customHeight="1">
      <c r="A132" s="375" t="s">
        <v>1015</v>
      </c>
      <c r="B132" s="477">
        <v>117</v>
      </c>
      <c r="C132" s="477">
        <v>54</v>
      </c>
      <c r="D132" s="477">
        <v>117</v>
      </c>
      <c r="E132" s="477">
        <v>54</v>
      </c>
      <c r="F132" s="479" t="s">
        <v>2764</v>
      </c>
      <c r="G132" s="480" t="s">
        <v>2764</v>
      </c>
      <c r="H132" s="992" t="s">
        <v>1016</v>
      </c>
    </row>
    <row r="133" spans="1:8" ht="13.5" customHeight="1">
      <c r="A133" s="982" t="s">
        <v>3059</v>
      </c>
      <c r="B133" s="477">
        <v>117</v>
      </c>
      <c r="C133" s="477">
        <v>54</v>
      </c>
      <c r="D133" s="477">
        <v>117</v>
      </c>
      <c r="E133" s="477">
        <v>54</v>
      </c>
      <c r="F133" s="479" t="s">
        <v>2764</v>
      </c>
      <c r="G133" s="480" t="s">
        <v>2764</v>
      </c>
      <c r="H133" s="993" t="s">
        <v>3103</v>
      </c>
    </row>
    <row r="134" spans="1:8" ht="13.5" customHeight="1">
      <c r="A134" s="986" t="s">
        <v>1978</v>
      </c>
      <c r="B134" s="477">
        <v>76</v>
      </c>
      <c r="C134" s="477">
        <v>51</v>
      </c>
      <c r="D134" s="477">
        <v>76</v>
      </c>
      <c r="E134" s="477">
        <v>51</v>
      </c>
      <c r="F134" s="479" t="s">
        <v>2764</v>
      </c>
      <c r="G134" s="480" t="s">
        <v>2764</v>
      </c>
      <c r="H134" s="995" t="s">
        <v>1979</v>
      </c>
    </row>
    <row r="135" spans="1:8" ht="13.5" customHeight="1">
      <c r="A135" s="982" t="s">
        <v>1980</v>
      </c>
      <c r="B135" s="477">
        <v>57</v>
      </c>
      <c r="C135" s="477">
        <v>40</v>
      </c>
      <c r="D135" s="477">
        <v>57</v>
      </c>
      <c r="E135" s="477">
        <v>40</v>
      </c>
      <c r="F135" s="479" t="s">
        <v>2764</v>
      </c>
      <c r="G135" s="480" t="s">
        <v>2764</v>
      </c>
      <c r="H135" s="993" t="s">
        <v>1005</v>
      </c>
    </row>
    <row r="136" spans="1:8" ht="13.5" customHeight="1">
      <c r="A136" s="982" t="s">
        <v>1569</v>
      </c>
      <c r="B136" s="477">
        <v>19</v>
      </c>
      <c r="C136" s="477">
        <v>11</v>
      </c>
      <c r="D136" s="477">
        <v>19</v>
      </c>
      <c r="E136" s="477">
        <v>11</v>
      </c>
      <c r="F136" s="479" t="s">
        <v>2764</v>
      </c>
      <c r="G136" s="480" t="s">
        <v>2764</v>
      </c>
      <c r="H136" s="993" t="s">
        <v>1981</v>
      </c>
    </row>
    <row r="137" spans="1:8" ht="13.5" customHeight="1">
      <c r="A137" s="987" t="s">
        <v>1017</v>
      </c>
      <c r="B137" s="378">
        <v>624</v>
      </c>
      <c r="C137" s="378">
        <v>383</v>
      </c>
      <c r="D137" s="378">
        <v>128</v>
      </c>
      <c r="E137" s="378">
        <v>74</v>
      </c>
      <c r="F137" s="378">
        <v>496</v>
      </c>
      <c r="G137" s="379">
        <v>309</v>
      </c>
      <c r="H137" s="999" t="s">
        <v>1630</v>
      </c>
    </row>
    <row r="138" spans="1:8" ht="13.5" customHeight="1">
      <c r="A138" s="986" t="s">
        <v>930</v>
      </c>
      <c r="B138" s="477">
        <v>477</v>
      </c>
      <c r="C138" s="477">
        <v>298</v>
      </c>
      <c r="D138" s="477">
        <v>94</v>
      </c>
      <c r="E138" s="477">
        <v>54</v>
      </c>
      <c r="F138" s="477">
        <v>383</v>
      </c>
      <c r="G138" s="478">
        <v>244</v>
      </c>
      <c r="H138" s="995" t="s">
        <v>981</v>
      </c>
    </row>
    <row r="139" spans="1:8" ht="16.5" customHeight="1">
      <c r="A139" s="982" t="s">
        <v>3044</v>
      </c>
      <c r="B139" s="477">
        <v>34</v>
      </c>
      <c r="C139" s="477">
        <v>28</v>
      </c>
      <c r="D139" s="477">
        <v>9</v>
      </c>
      <c r="E139" s="477">
        <v>8</v>
      </c>
      <c r="F139" s="477">
        <v>25</v>
      </c>
      <c r="G139" s="478">
        <v>20</v>
      </c>
      <c r="H139" s="993" t="s">
        <v>3583</v>
      </c>
    </row>
    <row r="140" spans="1:8" ht="13.5" customHeight="1">
      <c r="A140" s="985" t="s">
        <v>1091</v>
      </c>
      <c r="B140" s="477">
        <v>89</v>
      </c>
      <c r="C140" s="477">
        <v>76</v>
      </c>
      <c r="D140" s="479" t="s">
        <v>2764</v>
      </c>
      <c r="E140" s="479" t="s">
        <v>2764</v>
      </c>
      <c r="F140" s="477">
        <v>89</v>
      </c>
      <c r="G140" s="478">
        <v>76</v>
      </c>
      <c r="H140" s="994" t="s">
        <v>935</v>
      </c>
    </row>
    <row r="141" spans="1:8" ht="13.5" customHeight="1">
      <c r="A141" s="982" t="s">
        <v>1100</v>
      </c>
      <c r="B141" s="477">
        <v>38</v>
      </c>
      <c r="C141" s="477">
        <v>9</v>
      </c>
      <c r="D141" s="477">
        <v>13</v>
      </c>
      <c r="E141" s="477">
        <v>3</v>
      </c>
      <c r="F141" s="477">
        <v>25</v>
      </c>
      <c r="G141" s="478">
        <v>6</v>
      </c>
      <c r="H141" s="993" t="s">
        <v>1021</v>
      </c>
    </row>
    <row r="142" spans="1:8" ht="13.5" customHeight="1">
      <c r="A142" s="982" t="s">
        <v>982</v>
      </c>
      <c r="B142" s="477">
        <v>260</v>
      </c>
      <c r="C142" s="477">
        <v>157</v>
      </c>
      <c r="D142" s="477">
        <v>49</v>
      </c>
      <c r="E142" s="477">
        <v>31</v>
      </c>
      <c r="F142" s="477">
        <v>211</v>
      </c>
      <c r="G142" s="478">
        <v>126</v>
      </c>
      <c r="H142" s="993" t="s">
        <v>1020</v>
      </c>
    </row>
    <row r="143" spans="1:8" ht="13.5" customHeight="1">
      <c r="A143" s="982" t="s">
        <v>940</v>
      </c>
      <c r="B143" s="376">
        <v>56</v>
      </c>
      <c r="C143" s="376">
        <v>28</v>
      </c>
      <c r="D143" s="376">
        <v>23</v>
      </c>
      <c r="E143" s="376">
        <v>12</v>
      </c>
      <c r="F143" s="376">
        <v>33</v>
      </c>
      <c r="G143" s="377">
        <v>16</v>
      </c>
      <c r="H143" s="993" t="s">
        <v>941</v>
      </c>
    </row>
    <row r="144" spans="1:8" ht="13.5" customHeight="1">
      <c r="A144" s="375" t="s">
        <v>1022</v>
      </c>
      <c r="B144" s="477">
        <v>147</v>
      </c>
      <c r="C144" s="477">
        <v>85</v>
      </c>
      <c r="D144" s="477">
        <v>34</v>
      </c>
      <c r="E144" s="477">
        <v>20</v>
      </c>
      <c r="F144" s="477">
        <v>113</v>
      </c>
      <c r="G144" s="478">
        <v>65</v>
      </c>
      <c r="H144" s="992" t="s">
        <v>1016</v>
      </c>
    </row>
    <row r="145" spans="1:8" ht="13.5" customHeight="1">
      <c r="A145" s="982" t="s">
        <v>1023</v>
      </c>
      <c r="B145" s="477">
        <v>147</v>
      </c>
      <c r="C145" s="477">
        <v>85</v>
      </c>
      <c r="D145" s="477">
        <v>34</v>
      </c>
      <c r="E145" s="477">
        <v>20</v>
      </c>
      <c r="F145" s="477">
        <v>113</v>
      </c>
      <c r="G145" s="478">
        <v>65</v>
      </c>
      <c r="H145" s="993" t="s">
        <v>2118</v>
      </c>
    </row>
    <row r="146" spans="1:8" ht="13.5" customHeight="1">
      <c r="A146" s="981" t="s">
        <v>820</v>
      </c>
      <c r="B146" s="475">
        <v>2228</v>
      </c>
      <c r="C146" s="475">
        <v>1495</v>
      </c>
      <c r="D146" s="475">
        <v>380</v>
      </c>
      <c r="E146" s="475">
        <v>237</v>
      </c>
      <c r="F146" s="475">
        <v>1848</v>
      </c>
      <c r="G146" s="476">
        <v>1258</v>
      </c>
      <c r="H146" s="991" t="s">
        <v>1634</v>
      </c>
    </row>
    <row r="147" spans="1:8" ht="13.5" customHeight="1">
      <c r="A147" s="375" t="s">
        <v>1025</v>
      </c>
      <c r="B147" s="477">
        <v>240</v>
      </c>
      <c r="C147" s="477">
        <v>232</v>
      </c>
      <c r="D147" s="477">
        <v>25</v>
      </c>
      <c r="E147" s="477">
        <v>24</v>
      </c>
      <c r="F147" s="387">
        <v>215</v>
      </c>
      <c r="G147" s="392">
        <v>208</v>
      </c>
      <c r="H147" s="992" t="s">
        <v>898</v>
      </c>
    </row>
    <row r="148" spans="1:8" ht="13.5" customHeight="1">
      <c r="A148" s="375" t="s">
        <v>1982</v>
      </c>
      <c r="B148" s="477">
        <v>240</v>
      </c>
      <c r="C148" s="477">
        <v>232</v>
      </c>
      <c r="D148" s="477">
        <v>25</v>
      </c>
      <c r="E148" s="477">
        <v>24</v>
      </c>
      <c r="F148" s="477">
        <v>215</v>
      </c>
      <c r="G148" s="478">
        <v>208</v>
      </c>
      <c r="H148" s="992" t="s">
        <v>1983</v>
      </c>
    </row>
    <row r="149" spans="1:8" ht="13.5" customHeight="1">
      <c r="A149" s="375" t="s">
        <v>1026</v>
      </c>
      <c r="B149" s="477">
        <v>11</v>
      </c>
      <c r="C149" s="477">
        <v>7</v>
      </c>
      <c r="D149" s="477">
        <v>9</v>
      </c>
      <c r="E149" s="477">
        <v>5</v>
      </c>
      <c r="F149" s="387">
        <v>2</v>
      </c>
      <c r="G149" s="392">
        <v>2</v>
      </c>
      <c r="H149" s="995" t="s">
        <v>916</v>
      </c>
    </row>
    <row r="150" spans="1:8" ht="13.5" customHeight="1">
      <c r="A150" s="982" t="s">
        <v>3060</v>
      </c>
      <c r="B150" s="477">
        <v>11</v>
      </c>
      <c r="C150" s="477">
        <v>7</v>
      </c>
      <c r="D150" s="477">
        <v>9</v>
      </c>
      <c r="E150" s="477">
        <v>5</v>
      </c>
      <c r="F150" s="477">
        <v>2</v>
      </c>
      <c r="G150" s="478">
        <v>2</v>
      </c>
      <c r="H150" s="993" t="s">
        <v>3104</v>
      </c>
    </row>
    <row r="151" spans="1:8" ht="13.5" customHeight="1">
      <c r="A151" s="375" t="s">
        <v>930</v>
      </c>
      <c r="B151" s="477">
        <v>1352</v>
      </c>
      <c r="C151" s="477">
        <v>887</v>
      </c>
      <c r="D151" s="477">
        <v>175</v>
      </c>
      <c r="E151" s="477">
        <v>96</v>
      </c>
      <c r="F151" s="387">
        <v>1177</v>
      </c>
      <c r="G151" s="392">
        <v>791</v>
      </c>
      <c r="H151" s="992" t="s">
        <v>981</v>
      </c>
    </row>
    <row r="152" spans="1:8" ht="13.5" customHeight="1">
      <c r="A152" s="982" t="s">
        <v>3061</v>
      </c>
      <c r="B152" s="477">
        <v>434</v>
      </c>
      <c r="C152" s="477">
        <v>362</v>
      </c>
      <c r="D152" s="477">
        <v>44</v>
      </c>
      <c r="E152" s="477">
        <v>35</v>
      </c>
      <c r="F152" s="387">
        <v>390</v>
      </c>
      <c r="G152" s="392">
        <v>327</v>
      </c>
      <c r="H152" s="993" t="s">
        <v>3105</v>
      </c>
    </row>
    <row r="153" spans="1:8" ht="13.5" customHeight="1">
      <c r="A153" s="982" t="s">
        <v>1100</v>
      </c>
      <c r="B153" s="477">
        <v>387</v>
      </c>
      <c r="C153" s="477">
        <v>157</v>
      </c>
      <c r="D153" s="477">
        <v>72</v>
      </c>
      <c r="E153" s="477">
        <v>25</v>
      </c>
      <c r="F153" s="387">
        <v>315</v>
      </c>
      <c r="G153" s="392">
        <v>132</v>
      </c>
      <c r="H153" s="993" t="s">
        <v>1021</v>
      </c>
    </row>
    <row r="154" spans="1:8" ht="13.5" customHeight="1">
      <c r="A154" s="982" t="s">
        <v>982</v>
      </c>
      <c r="B154" s="477">
        <v>469</v>
      </c>
      <c r="C154" s="477">
        <v>325</v>
      </c>
      <c r="D154" s="477">
        <v>45</v>
      </c>
      <c r="E154" s="477">
        <v>27</v>
      </c>
      <c r="F154" s="477">
        <v>424</v>
      </c>
      <c r="G154" s="478">
        <v>298</v>
      </c>
      <c r="H154" s="993" t="s">
        <v>1020</v>
      </c>
    </row>
    <row r="155" spans="1:8" ht="13.5" customHeight="1">
      <c r="A155" s="982" t="s">
        <v>940</v>
      </c>
      <c r="B155" s="477">
        <v>29</v>
      </c>
      <c r="C155" s="477">
        <v>17</v>
      </c>
      <c r="D155" s="477">
        <v>14</v>
      </c>
      <c r="E155" s="477">
        <v>9</v>
      </c>
      <c r="F155" s="387">
        <v>15</v>
      </c>
      <c r="G155" s="392">
        <v>8</v>
      </c>
      <c r="H155" s="993" t="s">
        <v>941</v>
      </c>
    </row>
    <row r="156" spans="1:8" ht="13.5" customHeight="1">
      <c r="A156" s="982" t="s">
        <v>1984</v>
      </c>
      <c r="B156" s="477">
        <v>33</v>
      </c>
      <c r="C156" s="477">
        <v>26</v>
      </c>
      <c r="D156" s="479" t="s">
        <v>2764</v>
      </c>
      <c r="E156" s="479" t="s">
        <v>2764</v>
      </c>
      <c r="F156" s="387">
        <v>33</v>
      </c>
      <c r="G156" s="392">
        <v>26</v>
      </c>
      <c r="H156" s="993" t="s">
        <v>1985</v>
      </c>
    </row>
    <row r="157" spans="1:8" ht="13.5" customHeight="1">
      <c r="A157" s="375" t="s">
        <v>964</v>
      </c>
      <c r="B157" s="477">
        <v>113</v>
      </c>
      <c r="C157" s="477">
        <v>18</v>
      </c>
      <c r="D157" s="477">
        <v>25</v>
      </c>
      <c r="E157" s="477">
        <v>4</v>
      </c>
      <c r="F157" s="387">
        <v>88</v>
      </c>
      <c r="G157" s="392">
        <v>14</v>
      </c>
      <c r="H157" s="995" t="s">
        <v>1645</v>
      </c>
    </row>
    <row r="158" spans="1:8" ht="13.5" customHeight="1">
      <c r="A158" s="982" t="s">
        <v>1974</v>
      </c>
      <c r="B158" s="477">
        <v>113</v>
      </c>
      <c r="C158" s="477">
        <v>18</v>
      </c>
      <c r="D158" s="477">
        <v>25</v>
      </c>
      <c r="E158" s="477">
        <v>4</v>
      </c>
      <c r="F158" s="387">
        <v>88</v>
      </c>
      <c r="G158" s="392">
        <v>14</v>
      </c>
      <c r="H158" s="993" t="s">
        <v>1975</v>
      </c>
    </row>
    <row r="159" spans="1:8" ht="13.5" customHeight="1">
      <c r="A159" s="375" t="s">
        <v>3062</v>
      </c>
      <c r="B159" s="477">
        <v>395</v>
      </c>
      <c r="C159" s="477">
        <v>276</v>
      </c>
      <c r="D159" s="479">
        <v>130</v>
      </c>
      <c r="E159" s="479">
        <v>97</v>
      </c>
      <c r="F159" s="477">
        <v>265</v>
      </c>
      <c r="G159" s="478">
        <v>179</v>
      </c>
      <c r="H159" s="992" t="s">
        <v>975</v>
      </c>
    </row>
    <row r="160" spans="1:8" ht="13.5" customHeight="1">
      <c r="A160" s="982" t="s">
        <v>1028</v>
      </c>
      <c r="B160" s="477">
        <v>140</v>
      </c>
      <c r="C160" s="477">
        <v>122</v>
      </c>
      <c r="D160" s="479">
        <v>52</v>
      </c>
      <c r="E160" s="479">
        <v>44</v>
      </c>
      <c r="F160" s="477">
        <v>88</v>
      </c>
      <c r="G160" s="478">
        <v>78</v>
      </c>
      <c r="H160" s="993" t="s">
        <v>1029</v>
      </c>
    </row>
    <row r="161" spans="1:8" ht="13.5" customHeight="1">
      <c r="A161" s="982" t="s">
        <v>1023</v>
      </c>
      <c r="B161" s="477">
        <v>255</v>
      </c>
      <c r="C161" s="477">
        <v>154</v>
      </c>
      <c r="D161" s="477">
        <v>78</v>
      </c>
      <c r="E161" s="477">
        <v>53</v>
      </c>
      <c r="F161" s="477">
        <v>177</v>
      </c>
      <c r="G161" s="478">
        <v>101</v>
      </c>
      <c r="H161" s="993" t="s">
        <v>1024</v>
      </c>
    </row>
    <row r="162" spans="1:8" ht="13.5" customHeight="1">
      <c r="A162" s="986" t="s">
        <v>1978</v>
      </c>
      <c r="B162" s="477">
        <v>117</v>
      </c>
      <c r="C162" s="477">
        <v>75</v>
      </c>
      <c r="D162" s="477">
        <v>16</v>
      </c>
      <c r="E162" s="477">
        <v>11</v>
      </c>
      <c r="F162" s="387">
        <v>101</v>
      </c>
      <c r="G162" s="392">
        <v>64</v>
      </c>
      <c r="H162" s="995" t="s">
        <v>1979</v>
      </c>
    </row>
    <row r="163" spans="1:8" ht="13.5" customHeight="1">
      <c r="A163" s="982" t="s">
        <v>1023</v>
      </c>
      <c r="B163" s="477">
        <v>77</v>
      </c>
      <c r="C163" s="477">
        <v>45</v>
      </c>
      <c r="D163" s="479" t="s">
        <v>2764</v>
      </c>
      <c r="E163" s="387" t="s">
        <v>2764</v>
      </c>
      <c r="F163" s="387">
        <v>77</v>
      </c>
      <c r="G163" s="392">
        <v>45</v>
      </c>
      <c r="H163" s="993" t="s">
        <v>2826</v>
      </c>
    </row>
    <row r="164" spans="1:8" ht="13.5" customHeight="1">
      <c r="A164" s="982" t="s">
        <v>3063</v>
      </c>
      <c r="B164" s="477">
        <v>40</v>
      </c>
      <c r="C164" s="477">
        <v>30</v>
      </c>
      <c r="D164" s="477">
        <v>16</v>
      </c>
      <c r="E164" s="477">
        <v>11</v>
      </c>
      <c r="F164" s="387">
        <v>24</v>
      </c>
      <c r="G164" s="392">
        <v>19</v>
      </c>
      <c r="H164" s="993" t="s">
        <v>3106</v>
      </c>
    </row>
    <row r="165" spans="1:8" ht="13.5" customHeight="1">
      <c r="A165" s="981" t="s">
        <v>821</v>
      </c>
      <c r="B165" s="475">
        <v>754</v>
      </c>
      <c r="C165" s="475">
        <v>553</v>
      </c>
      <c r="D165" s="475">
        <v>479</v>
      </c>
      <c r="E165" s="475">
        <v>359</v>
      </c>
      <c r="F165" s="475">
        <v>275</v>
      </c>
      <c r="G165" s="476">
        <v>194</v>
      </c>
      <c r="H165" s="991" t="s">
        <v>822</v>
      </c>
    </row>
    <row r="166" spans="1:8" ht="13.5" customHeight="1">
      <c r="A166" s="375" t="s">
        <v>1025</v>
      </c>
      <c r="B166" s="477">
        <v>179</v>
      </c>
      <c r="C166" s="477">
        <v>164</v>
      </c>
      <c r="D166" s="477">
        <v>101</v>
      </c>
      <c r="E166" s="477">
        <v>94</v>
      </c>
      <c r="F166" s="387">
        <v>78</v>
      </c>
      <c r="G166" s="392">
        <v>70</v>
      </c>
      <c r="H166" s="992" t="s">
        <v>1030</v>
      </c>
    </row>
    <row r="167" spans="1:8" ht="13.5" customHeight="1">
      <c r="A167" s="982" t="s">
        <v>1986</v>
      </c>
      <c r="B167" s="477">
        <v>166</v>
      </c>
      <c r="C167" s="477">
        <v>155</v>
      </c>
      <c r="D167" s="477">
        <v>88</v>
      </c>
      <c r="E167" s="477">
        <v>85</v>
      </c>
      <c r="F167" s="387">
        <v>78</v>
      </c>
      <c r="G167" s="392">
        <v>70</v>
      </c>
      <c r="H167" s="993" t="s">
        <v>1102</v>
      </c>
    </row>
    <row r="168" spans="1:8" ht="13.5" customHeight="1">
      <c r="A168" s="982" t="s">
        <v>1031</v>
      </c>
      <c r="B168" s="477">
        <v>13</v>
      </c>
      <c r="C168" s="477">
        <v>9</v>
      </c>
      <c r="D168" s="477">
        <v>13</v>
      </c>
      <c r="E168" s="477">
        <v>9</v>
      </c>
      <c r="F168" s="479" t="s">
        <v>2764</v>
      </c>
      <c r="G168" s="480" t="s">
        <v>2764</v>
      </c>
      <c r="H168" s="993" t="s">
        <v>2052</v>
      </c>
    </row>
    <row r="169" spans="1:8" ht="13.5" customHeight="1">
      <c r="A169" s="375" t="s">
        <v>1032</v>
      </c>
      <c r="B169" s="477">
        <v>145</v>
      </c>
      <c r="C169" s="477">
        <v>105</v>
      </c>
      <c r="D169" s="477">
        <v>115</v>
      </c>
      <c r="E169" s="477">
        <v>78</v>
      </c>
      <c r="F169" s="387">
        <v>30</v>
      </c>
      <c r="G169" s="392">
        <v>27</v>
      </c>
      <c r="H169" s="992" t="s">
        <v>904</v>
      </c>
    </row>
    <row r="170" spans="1:8" ht="13.5" customHeight="1">
      <c r="A170" s="982" t="s">
        <v>1033</v>
      </c>
      <c r="B170" s="477">
        <v>30</v>
      </c>
      <c r="C170" s="477">
        <v>14</v>
      </c>
      <c r="D170" s="477">
        <v>30</v>
      </c>
      <c r="E170" s="477">
        <v>14</v>
      </c>
      <c r="F170" s="479" t="s">
        <v>2764</v>
      </c>
      <c r="G170" s="480" t="s">
        <v>2764</v>
      </c>
      <c r="H170" s="993" t="s">
        <v>911</v>
      </c>
    </row>
    <row r="171" spans="1:8" ht="13.5" customHeight="1">
      <c r="A171" s="982" t="s">
        <v>3064</v>
      </c>
      <c r="B171" s="477">
        <v>35</v>
      </c>
      <c r="C171" s="477">
        <v>26</v>
      </c>
      <c r="D171" s="477">
        <v>14</v>
      </c>
      <c r="E171" s="477">
        <v>8</v>
      </c>
      <c r="F171" s="477">
        <v>21</v>
      </c>
      <c r="G171" s="478">
        <v>18</v>
      </c>
      <c r="H171" s="993" t="s">
        <v>3107</v>
      </c>
    </row>
    <row r="172" spans="1:8" ht="13.5" customHeight="1">
      <c r="A172" s="982" t="s">
        <v>585</v>
      </c>
      <c r="B172" s="477">
        <v>48</v>
      </c>
      <c r="C172" s="477">
        <v>38</v>
      </c>
      <c r="D172" s="477">
        <v>39</v>
      </c>
      <c r="E172" s="477">
        <v>29</v>
      </c>
      <c r="F172" s="387">
        <v>9</v>
      </c>
      <c r="G172" s="392">
        <v>9</v>
      </c>
      <c r="H172" s="993" t="s">
        <v>807</v>
      </c>
    </row>
    <row r="173" spans="1:8" ht="13.5" customHeight="1">
      <c r="A173" s="982" t="s">
        <v>587</v>
      </c>
      <c r="B173" s="477">
        <v>8</v>
      </c>
      <c r="C173" s="477">
        <v>7</v>
      </c>
      <c r="D173" s="477">
        <v>8</v>
      </c>
      <c r="E173" s="477">
        <v>7</v>
      </c>
      <c r="F173" s="479" t="s">
        <v>2764</v>
      </c>
      <c r="G173" s="480" t="s">
        <v>2764</v>
      </c>
      <c r="H173" s="993" t="s">
        <v>2776</v>
      </c>
    </row>
    <row r="174" spans="1:8" ht="13.5" customHeight="1">
      <c r="A174" s="982" t="s">
        <v>1123</v>
      </c>
      <c r="B174" s="477">
        <v>12</v>
      </c>
      <c r="C174" s="477">
        <v>10</v>
      </c>
      <c r="D174" s="477">
        <v>12</v>
      </c>
      <c r="E174" s="477">
        <v>10</v>
      </c>
      <c r="F174" s="387" t="s">
        <v>2764</v>
      </c>
      <c r="G174" s="392" t="s">
        <v>2764</v>
      </c>
      <c r="H174" s="993" t="s">
        <v>2779</v>
      </c>
    </row>
    <row r="175" spans="1:8" ht="13.5" customHeight="1">
      <c r="A175" s="982" t="s">
        <v>912</v>
      </c>
      <c r="B175" s="477">
        <v>12</v>
      </c>
      <c r="C175" s="477">
        <v>10</v>
      </c>
      <c r="D175" s="477">
        <v>12</v>
      </c>
      <c r="E175" s="477">
        <v>10</v>
      </c>
      <c r="F175" s="479" t="s">
        <v>2764</v>
      </c>
      <c r="G175" s="480" t="s">
        <v>2764</v>
      </c>
      <c r="H175" s="993" t="s">
        <v>603</v>
      </c>
    </row>
    <row r="176" spans="1:8" ht="13.5" customHeight="1">
      <c r="A176" s="986" t="s">
        <v>978</v>
      </c>
      <c r="B176" s="477">
        <v>20</v>
      </c>
      <c r="C176" s="477">
        <v>16</v>
      </c>
      <c r="D176" s="477">
        <v>12</v>
      </c>
      <c r="E176" s="477">
        <v>9</v>
      </c>
      <c r="F176" s="387">
        <v>8</v>
      </c>
      <c r="G176" s="392">
        <v>7</v>
      </c>
      <c r="H176" s="995" t="s">
        <v>916</v>
      </c>
    </row>
    <row r="177" spans="1:9" ht="13.5" customHeight="1">
      <c r="A177" s="982" t="s">
        <v>919</v>
      </c>
      <c r="B177" s="477">
        <v>1</v>
      </c>
      <c r="C177" s="479" t="s">
        <v>2764</v>
      </c>
      <c r="D177" s="479">
        <v>1</v>
      </c>
      <c r="E177" s="479" t="s">
        <v>2764</v>
      </c>
      <c r="F177" s="387" t="s">
        <v>2764</v>
      </c>
      <c r="G177" s="392" t="s">
        <v>2764</v>
      </c>
      <c r="H177" s="993" t="s">
        <v>920</v>
      </c>
    </row>
    <row r="178" spans="1:9" ht="13.5" customHeight="1">
      <c r="A178" s="982" t="s">
        <v>2098</v>
      </c>
      <c r="B178" s="477">
        <v>19</v>
      </c>
      <c r="C178" s="479">
        <v>16</v>
      </c>
      <c r="D178" s="479">
        <v>11</v>
      </c>
      <c r="E178" s="479">
        <v>9</v>
      </c>
      <c r="F178" s="477">
        <v>8</v>
      </c>
      <c r="G178" s="478">
        <v>7</v>
      </c>
      <c r="H178" s="993" t="s">
        <v>925</v>
      </c>
    </row>
    <row r="179" spans="1:9" ht="13.5" customHeight="1">
      <c r="A179" s="375" t="s">
        <v>930</v>
      </c>
      <c r="B179" s="477">
        <v>89</v>
      </c>
      <c r="C179" s="477">
        <v>69</v>
      </c>
      <c r="D179" s="477">
        <v>10</v>
      </c>
      <c r="E179" s="477">
        <v>9</v>
      </c>
      <c r="F179" s="387">
        <v>79</v>
      </c>
      <c r="G179" s="392">
        <v>60</v>
      </c>
      <c r="H179" s="992" t="s">
        <v>981</v>
      </c>
    </row>
    <row r="180" spans="1:9" ht="13.5" customHeight="1">
      <c r="A180" s="982" t="s">
        <v>982</v>
      </c>
      <c r="B180" s="477">
        <v>68</v>
      </c>
      <c r="C180" s="477">
        <v>51</v>
      </c>
      <c r="D180" s="479" t="s">
        <v>2764</v>
      </c>
      <c r="E180" s="479" t="s">
        <v>2764</v>
      </c>
      <c r="F180" s="477">
        <v>68</v>
      </c>
      <c r="G180" s="478">
        <v>51</v>
      </c>
      <c r="H180" s="993" t="s">
        <v>1027</v>
      </c>
    </row>
    <row r="181" spans="1:9" ht="13.5" customHeight="1">
      <c r="A181" s="982" t="s">
        <v>1091</v>
      </c>
      <c r="B181" s="477">
        <v>21</v>
      </c>
      <c r="C181" s="477">
        <v>18</v>
      </c>
      <c r="D181" s="477">
        <v>10</v>
      </c>
      <c r="E181" s="477">
        <v>9</v>
      </c>
      <c r="F181" s="477">
        <v>11</v>
      </c>
      <c r="G181" s="478">
        <v>9</v>
      </c>
      <c r="H181" s="993" t="s">
        <v>935</v>
      </c>
    </row>
    <row r="182" spans="1:9" ht="13.5" customHeight="1">
      <c r="A182" s="375" t="s">
        <v>1034</v>
      </c>
      <c r="B182" s="477">
        <v>62</v>
      </c>
      <c r="C182" s="477">
        <v>44</v>
      </c>
      <c r="D182" s="477">
        <v>53</v>
      </c>
      <c r="E182" s="477">
        <v>41</v>
      </c>
      <c r="F182" s="477">
        <v>9</v>
      </c>
      <c r="G182" s="478">
        <v>3</v>
      </c>
      <c r="H182" s="992" t="s">
        <v>943</v>
      </c>
    </row>
    <row r="183" spans="1:9" ht="13.5" customHeight="1">
      <c r="A183" s="982" t="s">
        <v>1035</v>
      </c>
      <c r="B183" s="477">
        <v>16</v>
      </c>
      <c r="C183" s="477">
        <v>13</v>
      </c>
      <c r="D183" s="477">
        <v>16</v>
      </c>
      <c r="E183" s="477">
        <v>13</v>
      </c>
      <c r="F183" s="479" t="s">
        <v>2764</v>
      </c>
      <c r="G183" s="480" t="s">
        <v>2764</v>
      </c>
      <c r="H183" s="993" t="s">
        <v>944</v>
      </c>
    </row>
    <row r="184" spans="1:9" ht="13.5" customHeight="1">
      <c r="A184" s="982" t="s">
        <v>984</v>
      </c>
      <c r="B184" s="477">
        <v>10</v>
      </c>
      <c r="C184" s="477">
        <v>4</v>
      </c>
      <c r="D184" s="477">
        <v>10</v>
      </c>
      <c r="E184" s="477">
        <v>4</v>
      </c>
      <c r="F184" s="387" t="s">
        <v>2764</v>
      </c>
      <c r="G184" s="392" t="s">
        <v>2764</v>
      </c>
      <c r="H184" s="993" t="s">
        <v>949</v>
      </c>
    </row>
    <row r="185" spans="1:9" ht="13.5" customHeight="1">
      <c r="A185" s="982" t="s">
        <v>956</v>
      </c>
      <c r="B185" s="477">
        <v>19</v>
      </c>
      <c r="C185" s="477">
        <v>10</v>
      </c>
      <c r="D185" s="477">
        <v>10</v>
      </c>
      <c r="E185" s="477">
        <v>7</v>
      </c>
      <c r="F185" s="387">
        <v>9</v>
      </c>
      <c r="G185" s="392">
        <v>3</v>
      </c>
      <c r="H185" s="993" t="s">
        <v>957</v>
      </c>
    </row>
    <row r="186" spans="1:9" ht="13.5" customHeight="1">
      <c r="A186" s="982" t="s">
        <v>962</v>
      </c>
      <c r="B186" s="477">
        <v>17</v>
      </c>
      <c r="C186" s="479">
        <v>17</v>
      </c>
      <c r="D186" s="479">
        <v>17</v>
      </c>
      <c r="E186" s="479">
        <v>17</v>
      </c>
      <c r="F186" s="479" t="s">
        <v>2764</v>
      </c>
      <c r="G186" s="480" t="s">
        <v>2764</v>
      </c>
      <c r="H186" s="993" t="s">
        <v>963</v>
      </c>
    </row>
    <row r="187" spans="1:9" ht="13.5" customHeight="1">
      <c r="A187" s="375" t="s">
        <v>1800</v>
      </c>
      <c r="B187" s="477">
        <v>1</v>
      </c>
      <c r="C187" s="479" t="s">
        <v>2764</v>
      </c>
      <c r="D187" s="479">
        <v>1</v>
      </c>
      <c r="E187" s="479" t="s">
        <v>2764</v>
      </c>
      <c r="F187" s="479" t="s">
        <v>2764</v>
      </c>
      <c r="G187" s="480" t="s">
        <v>2764</v>
      </c>
      <c r="H187" s="995" t="s">
        <v>1801</v>
      </c>
    </row>
    <row r="188" spans="1:9" ht="13.5" customHeight="1">
      <c r="A188" s="982" t="s">
        <v>3065</v>
      </c>
      <c r="B188" s="477">
        <v>1</v>
      </c>
      <c r="C188" s="479" t="s">
        <v>2764</v>
      </c>
      <c r="D188" s="479">
        <v>1</v>
      </c>
      <c r="E188" s="479" t="s">
        <v>2764</v>
      </c>
      <c r="F188" s="479" t="s">
        <v>2764</v>
      </c>
      <c r="G188" s="480" t="s">
        <v>2764</v>
      </c>
      <c r="H188" s="993" t="s">
        <v>3108</v>
      </c>
      <c r="I188" s="25"/>
    </row>
    <row r="189" spans="1:9" ht="13.5" customHeight="1">
      <c r="A189" s="986" t="s">
        <v>989</v>
      </c>
      <c r="B189" s="477">
        <v>7</v>
      </c>
      <c r="C189" s="479">
        <v>4</v>
      </c>
      <c r="D189" s="479">
        <v>7</v>
      </c>
      <c r="E189" s="479">
        <v>4</v>
      </c>
      <c r="F189" s="479" t="s">
        <v>2764</v>
      </c>
      <c r="G189" s="480" t="s">
        <v>2764</v>
      </c>
      <c r="H189" s="995" t="s">
        <v>968</v>
      </c>
      <c r="I189" s="25"/>
    </row>
    <row r="190" spans="1:9" ht="13.5" customHeight="1">
      <c r="A190" s="982" t="s">
        <v>2773</v>
      </c>
      <c r="B190" s="477">
        <v>7</v>
      </c>
      <c r="C190" s="479">
        <v>4</v>
      </c>
      <c r="D190" s="479">
        <v>7</v>
      </c>
      <c r="E190" s="479">
        <v>4</v>
      </c>
      <c r="F190" s="479" t="s">
        <v>2764</v>
      </c>
      <c r="G190" s="480" t="s">
        <v>2764</v>
      </c>
      <c r="H190" s="993" t="s">
        <v>2827</v>
      </c>
      <c r="I190" s="25"/>
    </row>
    <row r="191" spans="1:9" ht="13.5" customHeight="1">
      <c r="A191" s="375" t="s">
        <v>1037</v>
      </c>
      <c r="B191" s="477">
        <v>113</v>
      </c>
      <c r="C191" s="479">
        <v>90</v>
      </c>
      <c r="D191" s="479">
        <v>95</v>
      </c>
      <c r="E191" s="479">
        <v>77</v>
      </c>
      <c r="F191" s="479">
        <v>18</v>
      </c>
      <c r="G191" s="480">
        <v>13</v>
      </c>
      <c r="H191" s="992" t="s">
        <v>1038</v>
      </c>
      <c r="I191" s="25"/>
    </row>
    <row r="192" spans="1:9" ht="13.5" customHeight="1">
      <c r="A192" s="982" t="s">
        <v>1039</v>
      </c>
      <c r="B192" s="477">
        <v>44</v>
      </c>
      <c r="C192" s="479">
        <v>38</v>
      </c>
      <c r="D192" s="479">
        <v>44</v>
      </c>
      <c r="E192" s="479">
        <v>38</v>
      </c>
      <c r="F192" s="479" t="s">
        <v>2764</v>
      </c>
      <c r="G192" s="480" t="s">
        <v>2764</v>
      </c>
      <c r="H192" s="993" t="s">
        <v>1040</v>
      </c>
      <c r="I192" s="25"/>
    </row>
    <row r="193" spans="1:9" ht="13.5" customHeight="1">
      <c r="A193" s="982" t="s">
        <v>1041</v>
      </c>
      <c r="B193" s="477">
        <v>25</v>
      </c>
      <c r="C193" s="479">
        <v>9</v>
      </c>
      <c r="D193" s="479">
        <v>16</v>
      </c>
      <c r="E193" s="479">
        <v>5</v>
      </c>
      <c r="F193" s="479">
        <v>9</v>
      </c>
      <c r="G193" s="480">
        <v>4</v>
      </c>
      <c r="H193" s="993" t="s">
        <v>1042</v>
      </c>
      <c r="I193" s="25"/>
    </row>
    <row r="194" spans="1:9" ht="13.5" customHeight="1">
      <c r="A194" s="982" t="s">
        <v>3066</v>
      </c>
      <c r="B194" s="477">
        <v>8</v>
      </c>
      <c r="C194" s="479">
        <v>8</v>
      </c>
      <c r="D194" s="479">
        <v>8</v>
      </c>
      <c r="E194" s="479">
        <v>8</v>
      </c>
      <c r="F194" s="479" t="s">
        <v>2764</v>
      </c>
      <c r="G194" s="480" t="s">
        <v>2764</v>
      </c>
      <c r="H194" s="993" t="s">
        <v>3109</v>
      </c>
      <c r="I194" s="25"/>
    </row>
    <row r="195" spans="1:9" ht="13.5" customHeight="1">
      <c r="A195" s="982" t="s">
        <v>3027</v>
      </c>
      <c r="B195" s="477">
        <v>28</v>
      </c>
      <c r="C195" s="477">
        <v>28</v>
      </c>
      <c r="D195" s="477">
        <v>19</v>
      </c>
      <c r="E195" s="477">
        <v>19</v>
      </c>
      <c r="F195" s="479">
        <v>9</v>
      </c>
      <c r="G195" s="480">
        <v>9</v>
      </c>
      <c r="H195" s="993" t="s">
        <v>1777</v>
      </c>
    </row>
    <row r="196" spans="1:9" ht="13.5" customHeight="1">
      <c r="A196" s="982" t="s">
        <v>1043</v>
      </c>
      <c r="B196" s="477">
        <v>8</v>
      </c>
      <c r="C196" s="477">
        <v>7</v>
      </c>
      <c r="D196" s="477">
        <v>8</v>
      </c>
      <c r="E196" s="477">
        <v>7</v>
      </c>
      <c r="F196" s="479" t="s">
        <v>2764</v>
      </c>
      <c r="G196" s="480" t="s">
        <v>2764</v>
      </c>
      <c r="H196" s="993" t="s">
        <v>1044</v>
      </c>
    </row>
    <row r="197" spans="1:9" ht="13.5" customHeight="1">
      <c r="A197" s="375" t="s">
        <v>1022</v>
      </c>
      <c r="B197" s="477">
        <v>138</v>
      </c>
      <c r="C197" s="477">
        <v>61</v>
      </c>
      <c r="D197" s="477">
        <v>85</v>
      </c>
      <c r="E197" s="477">
        <v>47</v>
      </c>
      <c r="F197" s="477">
        <v>53</v>
      </c>
      <c r="G197" s="478">
        <v>14</v>
      </c>
      <c r="H197" s="992" t="s">
        <v>975</v>
      </c>
    </row>
    <row r="198" spans="1:9" ht="13.5" customHeight="1">
      <c r="A198" s="982" t="s">
        <v>1028</v>
      </c>
      <c r="B198" s="479">
        <v>12</v>
      </c>
      <c r="C198" s="479">
        <v>9</v>
      </c>
      <c r="D198" s="479">
        <v>12</v>
      </c>
      <c r="E198" s="479">
        <v>9</v>
      </c>
      <c r="F198" s="479" t="s">
        <v>2764</v>
      </c>
      <c r="G198" s="480" t="s">
        <v>2764</v>
      </c>
      <c r="H198" s="993" t="s">
        <v>1029</v>
      </c>
    </row>
    <row r="199" spans="1:9" ht="13.5" customHeight="1">
      <c r="A199" s="982" t="s">
        <v>1987</v>
      </c>
      <c r="B199" s="477">
        <v>126</v>
      </c>
      <c r="C199" s="477">
        <v>52</v>
      </c>
      <c r="D199" s="477">
        <v>73</v>
      </c>
      <c r="E199" s="477">
        <v>38</v>
      </c>
      <c r="F199" s="477">
        <v>53</v>
      </c>
      <c r="G199" s="478">
        <v>14</v>
      </c>
      <c r="H199" s="993" t="s">
        <v>2060</v>
      </c>
    </row>
    <row r="200" spans="1:9" ht="13.5" customHeight="1">
      <c r="A200" s="981" t="s">
        <v>825</v>
      </c>
      <c r="B200" s="475">
        <v>973</v>
      </c>
      <c r="C200" s="475">
        <v>759</v>
      </c>
      <c r="D200" s="475">
        <v>914</v>
      </c>
      <c r="E200" s="475">
        <v>709</v>
      </c>
      <c r="F200" s="475">
        <v>59</v>
      </c>
      <c r="G200" s="476">
        <v>50</v>
      </c>
      <c r="H200" s="991" t="s">
        <v>826</v>
      </c>
    </row>
    <row r="201" spans="1:9" ht="13.5" customHeight="1">
      <c r="A201" s="375" t="s">
        <v>1037</v>
      </c>
      <c r="B201" s="477">
        <v>973</v>
      </c>
      <c r="C201" s="477">
        <v>759</v>
      </c>
      <c r="D201" s="477">
        <v>914</v>
      </c>
      <c r="E201" s="477">
        <v>709</v>
      </c>
      <c r="F201" s="477">
        <v>59</v>
      </c>
      <c r="G201" s="478">
        <v>50</v>
      </c>
      <c r="H201" s="992" t="s">
        <v>972</v>
      </c>
      <c r="I201" s="25"/>
    </row>
    <row r="202" spans="1:9" ht="13.5" customHeight="1">
      <c r="A202" s="982" t="s">
        <v>1045</v>
      </c>
      <c r="B202" s="479">
        <v>57</v>
      </c>
      <c r="C202" s="479">
        <v>46</v>
      </c>
      <c r="D202" s="479">
        <v>57</v>
      </c>
      <c r="E202" s="479">
        <v>46</v>
      </c>
      <c r="F202" s="479" t="s">
        <v>2764</v>
      </c>
      <c r="G202" s="480" t="s">
        <v>2764</v>
      </c>
      <c r="H202" s="993" t="s">
        <v>2049</v>
      </c>
    </row>
    <row r="203" spans="1:9" ht="13.5" customHeight="1">
      <c r="A203" s="982" t="s">
        <v>1046</v>
      </c>
      <c r="B203" s="477">
        <v>25</v>
      </c>
      <c r="C203" s="477">
        <v>20</v>
      </c>
      <c r="D203" s="477">
        <v>24</v>
      </c>
      <c r="E203" s="477">
        <v>20</v>
      </c>
      <c r="F203" s="479">
        <v>1</v>
      </c>
      <c r="G203" s="480" t="s">
        <v>2764</v>
      </c>
      <c r="H203" s="993" t="s">
        <v>2050</v>
      </c>
    </row>
    <row r="204" spans="1:9" ht="13.5" customHeight="1">
      <c r="A204" s="982" t="s">
        <v>1047</v>
      </c>
      <c r="B204" s="477">
        <v>291</v>
      </c>
      <c r="C204" s="477">
        <v>178</v>
      </c>
      <c r="D204" s="477">
        <v>291</v>
      </c>
      <c r="E204" s="477">
        <v>178</v>
      </c>
      <c r="F204" s="479" t="s">
        <v>2764</v>
      </c>
      <c r="G204" s="480" t="s">
        <v>2764</v>
      </c>
      <c r="H204" s="993" t="s">
        <v>1048</v>
      </c>
      <c r="I204" s="25"/>
    </row>
    <row r="205" spans="1:9" ht="13.5" customHeight="1">
      <c r="A205" s="982" t="s">
        <v>1049</v>
      </c>
      <c r="B205" s="477">
        <v>165</v>
      </c>
      <c r="C205" s="477">
        <v>153</v>
      </c>
      <c r="D205" s="477">
        <v>159</v>
      </c>
      <c r="E205" s="477">
        <v>147</v>
      </c>
      <c r="F205" s="479">
        <v>6</v>
      </c>
      <c r="G205" s="480">
        <v>6</v>
      </c>
      <c r="H205" s="993" t="s">
        <v>1040</v>
      </c>
      <c r="I205" s="25"/>
    </row>
    <row r="206" spans="1:9" ht="13.5" customHeight="1">
      <c r="A206" s="982" t="s">
        <v>1050</v>
      </c>
      <c r="B206" s="477">
        <v>80</v>
      </c>
      <c r="C206" s="477">
        <v>78</v>
      </c>
      <c r="D206" s="477">
        <v>75</v>
      </c>
      <c r="E206" s="477">
        <v>73</v>
      </c>
      <c r="F206" s="479">
        <v>5</v>
      </c>
      <c r="G206" s="480">
        <v>5</v>
      </c>
      <c r="H206" s="993" t="s">
        <v>1051</v>
      </c>
      <c r="I206" s="25"/>
    </row>
    <row r="207" spans="1:9" ht="13.5" customHeight="1">
      <c r="A207" s="982" t="s">
        <v>1052</v>
      </c>
      <c r="B207" s="477">
        <v>31</v>
      </c>
      <c r="C207" s="477">
        <v>23</v>
      </c>
      <c r="D207" s="477">
        <v>31</v>
      </c>
      <c r="E207" s="477">
        <v>23</v>
      </c>
      <c r="F207" s="479" t="s">
        <v>2764</v>
      </c>
      <c r="G207" s="480" t="s">
        <v>2764</v>
      </c>
      <c r="H207" s="993" t="s">
        <v>2051</v>
      </c>
      <c r="I207" s="25"/>
    </row>
    <row r="208" spans="1:9" ht="13.5" customHeight="1">
      <c r="A208" s="982" t="s">
        <v>1053</v>
      </c>
      <c r="B208" s="477">
        <v>37</v>
      </c>
      <c r="C208" s="477">
        <v>29</v>
      </c>
      <c r="D208" s="477">
        <v>37</v>
      </c>
      <c r="E208" s="477">
        <v>29</v>
      </c>
      <c r="F208" s="387" t="s">
        <v>2764</v>
      </c>
      <c r="G208" s="392" t="s">
        <v>2764</v>
      </c>
      <c r="H208" s="993" t="s">
        <v>1054</v>
      </c>
      <c r="I208" s="25"/>
    </row>
    <row r="209" spans="1:9" ht="13.5" customHeight="1">
      <c r="A209" s="982" t="s">
        <v>1041</v>
      </c>
      <c r="B209" s="477">
        <v>11</v>
      </c>
      <c r="C209" s="477">
        <v>6</v>
      </c>
      <c r="D209" s="477">
        <v>11</v>
      </c>
      <c r="E209" s="477">
        <v>6</v>
      </c>
      <c r="F209" s="479" t="s">
        <v>2764</v>
      </c>
      <c r="G209" s="480" t="s">
        <v>2764</v>
      </c>
      <c r="H209" s="993" t="s">
        <v>1042</v>
      </c>
      <c r="I209" s="25"/>
    </row>
    <row r="210" spans="1:9" ht="13.5" customHeight="1">
      <c r="A210" s="982" t="s">
        <v>3067</v>
      </c>
      <c r="B210" s="477">
        <v>62</v>
      </c>
      <c r="C210" s="477">
        <v>60</v>
      </c>
      <c r="D210" s="477">
        <v>44</v>
      </c>
      <c r="E210" s="477">
        <v>42</v>
      </c>
      <c r="F210" s="477">
        <v>18</v>
      </c>
      <c r="G210" s="478">
        <v>18</v>
      </c>
      <c r="H210" s="993" t="s">
        <v>3110</v>
      </c>
      <c r="I210" s="25"/>
    </row>
    <row r="211" spans="1:9" ht="13.5" customHeight="1">
      <c r="A211" s="982" t="s">
        <v>1069</v>
      </c>
      <c r="B211" s="477">
        <v>101</v>
      </c>
      <c r="C211" s="477">
        <v>72</v>
      </c>
      <c r="D211" s="477">
        <v>72</v>
      </c>
      <c r="E211" s="477">
        <v>51</v>
      </c>
      <c r="F211" s="387">
        <v>29</v>
      </c>
      <c r="G211" s="392">
        <v>21</v>
      </c>
      <c r="H211" s="993" t="s">
        <v>1056</v>
      </c>
    </row>
    <row r="212" spans="1:9" ht="13.5" customHeight="1">
      <c r="A212" s="982" t="s">
        <v>1057</v>
      </c>
      <c r="B212" s="477">
        <v>87</v>
      </c>
      <c r="C212" s="477">
        <v>72</v>
      </c>
      <c r="D212" s="477">
        <v>87</v>
      </c>
      <c r="E212" s="477">
        <v>72</v>
      </c>
      <c r="F212" s="387" t="s">
        <v>2764</v>
      </c>
      <c r="G212" s="392" t="s">
        <v>2764</v>
      </c>
      <c r="H212" s="993" t="s">
        <v>2061</v>
      </c>
      <c r="I212" s="25"/>
    </row>
    <row r="213" spans="1:9" ht="13.5" customHeight="1">
      <c r="A213" s="982" t="s">
        <v>3068</v>
      </c>
      <c r="B213" s="477">
        <v>26</v>
      </c>
      <c r="C213" s="477">
        <v>22</v>
      </c>
      <c r="D213" s="477">
        <v>26</v>
      </c>
      <c r="E213" s="477">
        <v>22</v>
      </c>
      <c r="F213" s="479" t="s">
        <v>2764</v>
      </c>
      <c r="G213" s="480" t="s">
        <v>2764</v>
      </c>
      <c r="H213" s="993" t="s">
        <v>3111</v>
      </c>
      <c r="I213" s="25"/>
    </row>
    <row r="214" spans="1:9" ht="13.5" customHeight="1">
      <c r="A214" s="981" t="s">
        <v>3069</v>
      </c>
      <c r="B214" s="475">
        <v>1110</v>
      </c>
      <c r="C214" s="475">
        <v>516</v>
      </c>
      <c r="D214" s="475">
        <v>720</v>
      </c>
      <c r="E214" s="475">
        <v>322</v>
      </c>
      <c r="F214" s="878">
        <v>390</v>
      </c>
      <c r="G214" s="879">
        <v>194</v>
      </c>
      <c r="H214" s="991" t="s">
        <v>828</v>
      </c>
      <c r="I214" s="25"/>
    </row>
    <row r="215" spans="1:9" ht="13.5" customHeight="1">
      <c r="A215" s="986" t="s">
        <v>978</v>
      </c>
      <c r="B215" s="477">
        <v>509</v>
      </c>
      <c r="C215" s="477">
        <v>392</v>
      </c>
      <c r="D215" s="477">
        <v>308</v>
      </c>
      <c r="E215" s="477">
        <v>234</v>
      </c>
      <c r="F215" s="477">
        <v>201</v>
      </c>
      <c r="G215" s="478">
        <v>158</v>
      </c>
      <c r="H215" s="995" t="s">
        <v>916</v>
      </c>
      <c r="I215" s="25"/>
    </row>
    <row r="216" spans="1:9" ht="13.5" customHeight="1">
      <c r="A216" s="982" t="s">
        <v>1058</v>
      </c>
      <c r="B216" s="477">
        <v>231</v>
      </c>
      <c r="C216" s="477">
        <v>155</v>
      </c>
      <c r="D216" s="477">
        <v>138</v>
      </c>
      <c r="E216" s="477">
        <v>91</v>
      </c>
      <c r="F216" s="477">
        <v>93</v>
      </c>
      <c r="G216" s="478">
        <v>64</v>
      </c>
      <c r="H216" s="993" t="s">
        <v>1059</v>
      </c>
      <c r="I216" s="25"/>
    </row>
    <row r="217" spans="1:9" ht="13.5" customHeight="1">
      <c r="A217" s="982" t="s">
        <v>1060</v>
      </c>
      <c r="B217" s="477">
        <v>278</v>
      </c>
      <c r="C217" s="477">
        <v>237</v>
      </c>
      <c r="D217" s="477">
        <v>170</v>
      </c>
      <c r="E217" s="477">
        <v>143</v>
      </c>
      <c r="F217" s="387">
        <v>108</v>
      </c>
      <c r="G217" s="392">
        <v>94</v>
      </c>
      <c r="H217" s="993" t="s">
        <v>1061</v>
      </c>
      <c r="I217" s="25"/>
    </row>
    <row r="218" spans="1:9" ht="13.5" customHeight="1">
      <c r="A218" s="375" t="s">
        <v>930</v>
      </c>
      <c r="B218" s="479">
        <v>1</v>
      </c>
      <c r="C218" s="479" t="s">
        <v>2764</v>
      </c>
      <c r="D218" s="479" t="s">
        <v>2764</v>
      </c>
      <c r="E218" s="479" t="s">
        <v>2764</v>
      </c>
      <c r="F218" s="387">
        <v>1</v>
      </c>
      <c r="G218" s="392" t="s">
        <v>2764</v>
      </c>
      <c r="H218" s="992" t="s">
        <v>981</v>
      </c>
    </row>
    <row r="219" spans="1:9" ht="13.5" customHeight="1">
      <c r="A219" s="982" t="s">
        <v>982</v>
      </c>
      <c r="B219" s="479">
        <v>1</v>
      </c>
      <c r="C219" s="479" t="s">
        <v>2764</v>
      </c>
      <c r="D219" s="479" t="s">
        <v>2764</v>
      </c>
      <c r="E219" s="479" t="s">
        <v>2764</v>
      </c>
      <c r="F219" s="479">
        <v>1</v>
      </c>
      <c r="G219" s="480" t="s">
        <v>2764</v>
      </c>
      <c r="H219" s="993" t="s">
        <v>937</v>
      </c>
    </row>
    <row r="220" spans="1:9" ht="13.5" customHeight="1">
      <c r="A220" s="375" t="s">
        <v>1062</v>
      </c>
      <c r="B220" s="477">
        <v>342</v>
      </c>
      <c r="C220" s="477">
        <v>25</v>
      </c>
      <c r="D220" s="477">
        <v>243</v>
      </c>
      <c r="E220" s="477">
        <v>19</v>
      </c>
      <c r="F220" s="477">
        <v>99</v>
      </c>
      <c r="G220" s="478">
        <v>6</v>
      </c>
      <c r="H220" s="992" t="s">
        <v>968</v>
      </c>
    </row>
    <row r="221" spans="1:9" ht="13.5" customHeight="1">
      <c r="A221" s="982" t="s">
        <v>995</v>
      </c>
      <c r="B221" s="387">
        <v>106</v>
      </c>
      <c r="C221" s="387">
        <v>2</v>
      </c>
      <c r="D221" s="387">
        <v>83</v>
      </c>
      <c r="E221" s="387">
        <v>1</v>
      </c>
      <c r="F221" s="387">
        <v>23</v>
      </c>
      <c r="G221" s="392">
        <v>1</v>
      </c>
      <c r="H221" s="993" t="s">
        <v>996</v>
      </c>
    </row>
    <row r="222" spans="1:9" ht="13.5" customHeight="1">
      <c r="A222" s="982" t="s">
        <v>1063</v>
      </c>
      <c r="B222" s="477">
        <v>46</v>
      </c>
      <c r="C222" s="477">
        <v>4</v>
      </c>
      <c r="D222" s="477">
        <v>29</v>
      </c>
      <c r="E222" s="477">
        <v>4</v>
      </c>
      <c r="F222" s="387">
        <v>17</v>
      </c>
      <c r="G222" s="392" t="s">
        <v>2764</v>
      </c>
      <c r="H222" s="993" t="s">
        <v>1001</v>
      </c>
    </row>
    <row r="223" spans="1:9" ht="13.5" customHeight="1">
      <c r="A223" s="982" t="s">
        <v>2040</v>
      </c>
      <c r="B223" s="477">
        <v>3</v>
      </c>
      <c r="C223" s="477">
        <v>1</v>
      </c>
      <c r="D223" s="477">
        <v>3</v>
      </c>
      <c r="E223" s="477">
        <v>1</v>
      </c>
      <c r="F223" s="387" t="s">
        <v>2764</v>
      </c>
      <c r="G223" s="392" t="s">
        <v>2764</v>
      </c>
      <c r="H223" s="993" t="s">
        <v>2037</v>
      </c>
    </row>
    <row r="224" spans="1:9" ht="13.5" customHeight="1">
      <c r="A224" s="982" t="s">
        <v>1064</v>
      </c>
      <c r="B224" s="477">
        <v>187</v>
      </c>
      <c r="C224" s="477">
        <v>18</v>
      </c>
      <c r="D224" s="477">
        <v>128</v>
      </c>
      <c r="E224" s="477">
        <v>13</v>
      </c>
      <c r="F224" s="477">
        <v>59</v>
      </c>
      <c r="G224" s="478">
        <v>5</v>
      </c>
      <c r="H224" s="993" t="s">
        <v>2062</v>
      </c>
    </row>
    <row r="225" spans="1:8" ht="13.5" customHeight="1">
      <c r="A225" s="375" t="s">
        <v>1015</v>
      </c>
      <c r="B225" s="477">
        <v>258</v>
      </c>
      <c r="C225" s="477">
        <v>99</v>
      </c>
      <c r="D225" s="477">
        <v>169</v>
      </c>
      <c r="E225" s="477">
        <v>69</v>
      </c>
      <c r="F225" s="387">
        <v>89</v>
      </c>
      <c r="G225" s="392">
        <v>30</v>
      </c>
      <c r="H225" s="992" t="s">
        <v>975</v>
      </c>
    </row>
    <row r="226" spans="1:8" ht="13.5" customHeight="1">
      <c r="A226" s="982" t="s">
        <v>3070</v>
      </c>
      <c r="B226" s="477">
        <v>130</v>
      </c>
      <c r="C226" s="477">
        <v>30</v>
      </c>
      <c r="D226" s="477">
        <v>91</v>
      </c>
      <c r="E226" s="477">
        <v>26</v>
      </c>
      <c r="F226" s="387">
        <v>39</v>
      </c>
      <c r="G226" s="392">
        <v>4</v>
      </c>
      <c r="H226" s="993" t="s">
        <v>1065</v>
      </c>
    </row>
    <row r="227" spans="1:8" ht="13.5" customHeight="1">
      <c r="A227" s="982" t="s">
        <v>3071</v>
      </c>
      <c r="B227" s="477">
        <v>128</v>
      </c>
      <c r="C227" s="477">
        <v>69</v>
      </c>
      <c r="D227" s="477">
        <v>78</v>
      </c>
      <c r="E227" s="477">
        <v>43</v>
      </c>
      <c r="F227" s="387">
        <v>50</v>
      </c>
      <c r="G227" s="392">
        <v>26</v>
      </c>
      <c r="H227" s="993" t="s">
        <v>3103</v>
      </c>
    </row>
    <row r="228" spans="1:8" ht="13.5" customHeight="1">
      <c r="A228" s="987" t="s">
        <v>3072</v>
      </c>
      <c r="B228" s="475">
        <v>690</v>
      </c>
      <c r="C228" s="475">
        <v>389</v>
      </c>
      <c r="D228" s="475">
        <v>537</v>
      </c>
      <c r="E228" s="475">
        <v>311</v>
      </c>
      <c r="F228" s="878">
        <v>153</v>
      </c>
      <c r="G228" s="879">
        <v>78</v>
      </c>
      <c r="H228" s="999" t="s">
        <v>831</v>
      </c>
    </row>
    <row r="229" spans="1:8" ht="13.5" customHeight="1">
      <c r="A229" s="375" t="s">
        <v>1066</v>
      </c>
      <c r="B229" s="477">
        <v>297</v>
      </c>
      <c r="C229" s="477">
        <v>126</v>
      </c>
      <c r="D229" s="477">
        <v>202</v>
      </c>
      <c r="E229" s="477">
        <v>93</v>
      </c>
      <c r="F229" s="477">
        <v>95</v>
      </c>
      <c r="G229" s="478">
        <v>33</v>
      </c>
      <c r="H229" s="992" t="s">
        <v>898</v>
      </c>
    </row>
    <row r="230" spans="1:8" ht="13.5" customHeight="1">
      <c r="A230" s="982" t="s">
        <v>1067</v>
      </c>
      <c r="B230" s="477">
        <v>297</v>
      </c>
      <c r="C230" s="477">
        <v>126</v>
      </c>
      <c r="D230" s="477">
        <v>202</v>
      </c>
      <c r="E230" s="477">
        <v>93</v>
      </c>
      <c r="F230" s="477">
        <v>95</v>
      </c>
      <c r="G230" s="478">
        <v>33</v>
      </c>
      <c r="H230" s="993" t="s">
        <v>1068</v>
      </c>
    </row>
    <row r="231" spans="1:8" ht="13.5" customHeight="1">
      <c r="A231" s="375" t="s">
        <v>971</v>
      </c>
      <c r="B231" s="477">
        <v>124</v>
      </c>
      <c r="C231" s="477">
        <v>92</v>
      </c>
      <c r="D231" s="477">
        <v>91</v>
      </c>
      <c r="E231" s="477">
        <v>65</v>
      </c>
      <c r="F231" s="477">
        <v>33</v>
      </c>
      <c r="G231" s="478">
        <v>27</v>
      </c>
      <c r="H231" s="992" t="s">
        <v>1038</v>
      </c>
    </row>
    <row r="232" spans="1:8" ht="13.5" customHeight="1">
      <c r="A232" s="982" t="s">
        <v>1069</v>
      </c>
      <c r="B232" s="477">
        <v>108</v>
      </c>
      <c r="C232" s="477">
        <v>80</v>
      </c>
      <c r="D232" s="479">
        <v>75</v>
      </c>
      <c r="E232" s="479">
        <v>53</v>
      </c>
      <c r="F232" s="477">
        <v>33</v>
      </c>
      <c r="G232" s="478">
        <v>27</v>
      </c>
      <c r="H232" s="993" t="s">
        <v>1056</v>
      </c>
    </row>
    <row r="233" spans="1:8" ht="13.5" customHeight="1">
      <c r="A233" s="982" t="s">
        <v>1570</v>
      </c>
      <c r="B233" s="477">
        <v>16</v>
      </c>
      <c r="C233" s="477">
        <v>12</v>
      </c>
      <c r="D233" s="479">
        <v>16</v>
      </c>
      <c r="E233" s="479">
        <v>12</v>
      </c>
      <c r="F233" s="479" t="s">
        <v>2764</v>
      </c>
      <c r="G233" s="480" t="s">
        <v>2764</v>
      </c>
      <c r="H233" s="993" t="s">
        <v>1659</v>
      </c>
    </row>
    <row r="234" spans="1:8" ht="13.5" customHeight="1">
      <c r="A234" s="375" t="s">
        <v>1015</v>
      </c>
      <c r="B234" s="477">
        <v>269</v>
      </c>
      <c r="C234" s="477">
        <v>171</v>
      </c>
      <c r="D234" s="479">
        <v>244</v>
      </c>
      <c r="E234" s="479">
        <v>153</v>
      </c>
      <c r="F234" s="479">
        <v>25</v>
      </c>
      <c r="G234" s="480">
        <v>18</v>
      </c>
      <c r="H234" s="992" t="s">
        <v>975</v>
      </c>
    </row>
    <row r="235" spans="1:8" ht="13.5" customHeight="1">
      <c r="A235" s="982" t="s">
        <v>1070</v>
      </c>
      <c r="B235" s="477">
        <v>66</v>
      </c>
      <c r="C235" s="477">
        <v>33</v>
      </c>
      <c r="D235" s="387">
        <v>66</v>
      </c>
      <c r="E235" s="387">
        <v>33</v>
      </c>
      <c r="F235" s="479" t="s">
        <v>2764</v>
      </c>
      <c r="G235" s="480" t="s">
        <v>2764</v>
      </c>
      <c r="H235" s="993" t="s">
        <v>1071</v>
      </c>
    </row>
    <row r="236" spans="1:8" ht="13.5" customHeight="1">
      <c r="A236" s="982" t="s">
        <v>1028</v>
      </c>
      <c r="B236" s="477">
        <v>203</v>
      </c>
      <c r="C236" s="477">
        <v>138</v>
      </c>
      <c r="D236" s="387">
        <v>178</v>
      </c>
      <c r="E236" s="387">
        <v>120</v>
      </c>
      <c r="F236" s="479">
        <v>25</v>
      </c>
      <c r="G236" s="480">
        <v>18</v>
      </c>
      <c r="H236" s="993" t="s">
        <v>1029</v>
      </c>
    </row>
    <row r="237" spans="1:8" ht="13.5" customHeight="1">
      <c r="A237" s="981" t="s">
        <v>832</v>
      </c>
      <c r="B237" s="475">
        <v>223</v>
      </c>
      <c r="C237" s="475">
        <v>137</v>
      </c>
      <c r="D237" s="878">
        <v>209</v>
      </c>
      <c r="E237" s="878">
        <v>127</v>
      </c>
      <c r="F237" s="481">
        <v>14</v>
      </c>
      <c r="G237" s="876">
        <v>10</v>
      </c>
      <c r="H237" s="999" t="s">
        <v>833</v>
      </c>
    </row>
    <row r="238" spans="1:8" ht="13.5" customHeight="1">
      <c r="A238" s="986" t="s">
        <v>1066</v>
      </c>
      <c r="B238" s="387">
        <v>35</v>
      </c>
      <c r="C238" s="387">
        <v>27</v>
      </c>
      <c r="D238" s="387">
        <v>35</v>
      </c>
      <c r="E238" s="387">
        <v>27</v>
      </c>
      <c r="F238" s="387" t="s">
        <v>2764</v>
      </c>
      <c r="G238" s="392" t="s">
        <v>2764</v>
      </c>
      <c r="H238" s="995" t="s">
        <v>898</v>
      </c>
    </row>
    <row r="239" spans="1:8" ht="13.5" customHeight="1">
      <c r="A239" s="982" t="s">
        <v>1072</v>
      </c>
      <c r="B239" s="477">
        <v>35</v>
      </c>
      <c r="C239" s="477">
        <v>27</v>
      </c>
      <c r="D239" s="477">
        <v>35</v>
      </c>
      <c r="E239" s="479">
        <v>27</v>
      </c>
      <c r="F239" s="479" t="s">
        <v>2764</v>
      </c>
      <c r="G239" s="480" t="s">
        <v>2764</v>
      </c>
      <c r="H239" s="993" t="s">
        <v>2052</v>
      </c>
    </row>
    <row r="240" spans="1:8" ht="13.5" customHeight="1">
      <c r="A240" s="375" t="s">
        <v>1032</v>
      </c>
      <c r="B240" s="477">
        <v>188</v>
      </c>
      <c r="C240" s="477">
        <v>110</v>
      </c>
      <c r="D240" s="387">
        <v>174</v>
      </c>
      <c r="E240" s="387">
        <v>100</v>
      </c>
      <c r="F240" s="479">
        <v>14</v>
      </c>
      <c r="G240" s="480">
        <v>10</v>
      </c>
      <c r="H240" s="995" t="s">
        <v>904</v>
      </c>
    </row>
    <row r="241" spans="1:9" ht="13.5" customHeight="1">
      <c r="A241" s="982" t="s">
        <v>1073</v>
      </c>
      <c r="B241" s="477">
        <v>6</v>
      </c>
      <c r="C241" s="477">
        <v>4</v>
      </c>
      <c r="D241" s="387">
        <v>6</v>
      </c>
      <c r="E241" s="387">
        <v>4</v>
      </c>
      <c r="F241" s="479" t="s">
        <v>2764</v>
      </c>
      <c r="G241" s="480" t="s">
        <v>2764</v>
      </c>
      <c r="H241" s="993" t="s">
        <v>1074</v>
      </c>
      <c r="I241" s="25"/>
    </row>
    <row r="242" spans="1:9" ht="13.5" customHeight="1">
      <c r="A242" s="982" t="s">
        <v>1075</v>
      </c>
      <c r="B242" s="477">
        <v>120</v>
      </c>
      <c r="C242" s="477">
        <v>76</v>
      </c>
      <c r="D242" s="387">
        <v>110</v>
      </c>
      <c r="E242" s="387">
        <v>69</v>
      </c>
      <c r="F242" s="479">
        <v>10</v>
      </c>
      <c r="G242" s="480">
        <v>7</v>
      </c>
      <c r="H242" s="993" t="s">
        <v>1076</v>
      </c>
      <c r="I242" s="25"/>
    </row>
    <row r="243" spans="1:9" ht="13.5" customHeight="1">
      <c r="A243" s="982" t="s">
        <v>1077</v>
      </c>
      <c r="B243" s="477">
        <v>40</v>
      </c>
      <c r="C243" s="387">
        <v>13</v>
      </c>
      <c r="D243" s="387">
        <v>36</v>
      </c>
      <c r="E243" s="387">
        <v>10</v>
      </c>
      <c r="F243" s="477">
        <v>4</v>
      </c>
      <c r="G243" s="392">
        <v>3</v>
      </c>
      <c r="H243" s="993" t="s">
        <v>2063</v>
      </c>
      <c r="I243" s="25"/>
    </row>
    <row r="244" spans="1:9" ht="13.5" customHeight="1">
      <c r="A244" s="982" t="s">
        <v>1078</v>
      </c>
      <c r="B244" s="477">
        <v>8</v>
      </c>
      <c r="C244" s="387">
        <v>6</v>
      </c>
      <c r="D244" s="387">
        <v>8</v>
      </c>
      <c r="E244" s="387">
        <v>6</v>
      </c>
      <c r="F244" s="479" t="s">
        <v>2764</v>
      </c>
      <c r="G244" s="392" t="s">
        <v>2764</v>
      </c>
      <c r="H244" s="993" t="s">
        <v>2064</v>
      </c>
      <c r="I244" s="25"/>
    </row>
    <row r="245" spans="1:9" ht="13.5" customHeight="1">
      <c r="A245" s="982" t="s">
        <v>1079</v>
      </c>
      <c r="B245" s="477">
        <v>14</v>
      </c>
      <c r="C245" s="477">
        <v>11</v>
      </c>
      <c r="D245" s="477">
        <v>14</v>
      </c>
      <c r="E245" s="477">
        <v>11</v>
      </c>
      <c r="F245" s="479" t="s">
        <v>2764</v>
      </c>
      <c r="G245" s="480" t="s">
        <v>2764</v>
      </c>
      <c r="H245" s="993" t="s">
        <v>2053</v>
      </c>
      <c r="I245" s="25"/>
    </row>
    <row r="246" spans="1:9" ht="13.5" customHeight="1">
      <c r="A246" s="981" t="s">
        <v>834</v>
      </c>
      <c r="B246" s="475">
        <v>253</v>
      </c>
      <c r="C246" s="475">
        <v>210</v>
      </c>
      <c r="D246" s="475">
        <v>241</v>
      </c>
      <c r="E246" s="475">
        <v>199</v>
      </c>
      <c r="F246" s="481">
        <v>12</v>
      </c>
      <c r="G246" s="876">
        <v>11</v>
      </c>
      <c r="H246" s="999" t="s">
        <v>835</v>
      </c>
      <c r="I246" s="25"/>
    </row>
    <row r="247" spans="1:9" ht="13.5" customHeight="1">
      <c r="A247" s="375" t="s">
        <v>1032</v>
      </c>
      <c r="B247" s="477">
        <v>253</v>
      </c>
      <c r="C247" s="477">
        <v>210</v>
      </c>
      <c r="D247" s="477">
        <v>241</v>
      </c>
      <c r="E247" s="477">
        <v>199</v>
      </c>
      <c r="F247" s="479">
        <v>12</v>
      </c>
      <c r="G247" s="480">
        <v>11</v>
      </c>
      <c r="H247" s="992" t="s">
        <v>904</v>
      </c>
    </row>
    <row r="248" spans="1:9" ht="13.5" customHeight="1">
      <c r="A248" s="982" t="s">
        <v>2824</v>
      </c>
      <c r="B248" s="477">
        <v>46</v>
      </c>
      <c r="C248" s="477">
        <v>42</v>
      </c>
      <c r="D248" s="477">
        <v>46</v>
      </c>
      <c r="E248" s="477">
        <v>42</v>
      </c>
      <c r="F248" s="479" t="s">
        <v>2764</v>
      </c>
      <c r="G248" s="480" t="s">
        <v>2764</v>
      </c>
      <c r="H248" s="993" t="s">
        <v>2828</v>
      </c>
    </row>
    <row r="249" spans="1:9" ht="13.5" customHeight="1">
      <c r="A249" s="982" t="s">
        <v>1081</v>
      </c>
      <c r="B249" s="477">
        <v>41</v>
      </c>
      <c r="C249" s="477">
        <v>37</v>
      </c>
      <c r="D249" s="477">
        <v>41</v>
      </c>
      <c r="E249" s="477">
        <v>37</v>
      </c>
      <c r="F249" s="479" t="s">
        <v>2764</v>
      </c>
      <c r="G249" s="480" t="s">
        <v>2764</v>
      </c>
      <c r="H249" s="993" t="s">
        <v>1082</v>
      </c>
    </row>
    <row r="250" spans="1:9" ht="13.5" customHeight="1">
      <c r="A250" s="982" t="s">
        <v>1083</v>
      </c>
      <c r="B250" s="477">
        <v>45</v>
      </c>
      <c r="C250" s="477">
        <v>37</v>
      </c>
      <c r="D250" s="387">
        <v>45</v>
      </c>
      <c r="E250" s="387">
        <v>37</v>
      </c>
      <c r="F250" s="479" t="s">
        <v>2764</v>
      </c>
      <c r="G250" s="480" t="s">
        <v>2764</v>
      </c>
      <c r="H250" s="993" t="s">
        <v>1084</v>
      </c>
    </row>
    <row r="251" spans="1:9" ht="13.5" customHeight="1">
      <c r="A251" s="982" t="s">
        <v>3073</v>
      </c>
      <c r="B251" s="477">
        <v>49</v>
      </c>
      <c r="C251" s="477">
        <v>38</v>
      </c>
      <c r="D251" s="387">
        <v>37</v>
      </c>
      <c r="E251" s="387">
        <v>27</v>
      </c>
      <c r="F251" s="479">
        <v>12</v>
      </c>
      <c r="G251" s="480">
        <v>11</v>
      </c>
      <c r="H251" s="993" t="s">
        <v>3112</v>
      </c>
    </row>
    <row r="252" spans="1:9" ht="13.5" customHeight="1">
      <c r="A252" s="982" t="s">
        <v>1080</v>
      </c>
      <c r="B252" s="477">
        <v>17</v>
      </c>
      <c r="C252" s="477">
        <v>13</v>
      </c>
      <c r="D252" s="477">
        <v>17</v>
      </c>
      <c r="E252" s="477">
        <v>13</v>
      </c>
      <c r="F252" s="479" t="s">
        <v>2764</v>
      </c>
      <c r="G252" s="480" t="s">
        <v>2764</v>
      </c>
      <c r="H252" s="993" t="s">
        <v>1080</v>
      </c>
    </row>
    <row r="253" spans="1:9" ht="13.5" customHeight="1">
      <c r="A253" s="982" t="s">
        <v>1085</v>
      </c>
      <c r="B253" s="477">
        <v>21</v>
      </c>
      <c r="C253" s="477">
        <v>13</v>
      </c>
      <c r="D253" s="477">
        <v>21</v>
      </c>
      <c r="E253" s="477">
        <v>13</v>
      </c>
      <c r="F253" s="479" t="s">
        <v>2764</v>
      </c>
      <c r="G253" s="480" t="s">
        <v>2764</v>
      </c>
      <c r="H253" s="993" t="s">
        <v>1086</v>
      </c>
    </row>
    <row r="254" spans="1:9" ht="13.5" customHeight="1">
      <c r="A254" s="982" t="s">
        <v>1087</v>
      </c>
      <c r="B254" s="477">
        <v>13</v>
      </c>
      <c r="C254" s="477">
        <v>9</v>
      </c>
      <c r="D254" s="387">
        <v>13</v>
      </c>
      <c r="E254" s="387">
        <v>9</v>
      </c>
      <c r="F254" s="479" t="s">
        <v>2764</v>
      </c>
      <c r="G254" s="480" t="s">
        <v>2764</v>
      </c>
      <c r="H254" s="993" t="s">
        <v>1088</v>
      </c>
    </row>
    <row r="255" spans="1:9">
      <c r="A255" s="982" t="s">
        <v>3074</v>
      </c>
      <c r="B255" s="477">
        <v>9</v>
      </c>
      <c r="C255" s="477">
        <v>9</v>
      </c>
      <c r="D255" s="477">
        <v>9</v>
      </c>
      <c r="E255" s="477">
        <v>9</v>
      </c>
      <c r="F255" s="479" t="s">
        <v>2764</v>
      </c>
      <c r="G255" s="480" t="s">
        <v>2764</v>
      </c>
      <c r="H255" s="993" t="s">
        <v>1775</v>
      </c>
    </row>
    <row r="256" spans="1:9">
      <c r="A256" s="982" t="s">
        <v>2830</v>
      </c>
      <c r="B256" s="477">
        <v>12</v>
      </c>
      <c r="C256" s="477">
        <v>12</v>
      </c>
      <c r="D256" s="477">
        <v>12</v>
      </c>
      <c r="E256" s="477">
        <v>12</v>
      </c>
      <c r="F256" s="479" t="s">
        <v>2764</v>
      </c>
      <c r="G256" s="480" t="s">
        <v>2764</v>
      </c>
      <c r="H256" s="993" t="s">
        <v>1776</v>
      </c>
    </row>
    <row r="257" spans="1:9" ht="13.5" customHeight="1">
      <c r="A257" s="987" t="s">
        <v>1089</v>
      </c>
      <c r="B257" s="475">
        <v>208</v>
      </c>
      <c r="C257" s="475">
        <v>152</v>
      </c>
      <c r="D257" s="475">
        <v>66</v>
      </c>
      <c r="E257" s="475">
        <v>44</v>
      </c>
      <c r="F257" s="475">
        <v>142</v>
      </c>
      <c r="G257" s="476">
        <v>108</v>
      </c>
      <c r="H257" s="999" t="s">
        <v>838</v>
      </c>
    </row>
    <row r="258" spans="1:9" ht="13.5" customHeight="1">
      <c r="A258" s="375" t="s">
        <v>1022</v>
      </c>
      <c r="B258" s="477">
        <v>208</v>
      </c>
      <c r="C258" s="477">
        <v>152</v>
      </c>
      <c r="D258" s="477">
        <v>66</v>
      </c>
      <c r="E258" s="477">
        <v>44</v>
      </c>
      <c r="F258" s="477">
        <v>142</v>
      </c>
      <c r="G258" s="478">
        <v>108</v>
      </c>
      <c r="H258" s="992" t="s">
        <v>975</v>
      </c>
    </row>
    <row r="259" spans="1:9" ht="13.5" customHeight="1">
      <c r="A259" s="982" t="s">
        <v>1090</v>
      </c>
      <c r="B259" s="477">
        <v>208</v>
      </c>
      <c r="C259" s="477">
        <v>152</v>
      </c>
      <c r="D259" s="477">
        <v>66</v>
      </c>
      <c r="E259" s="477">
        <v>44</v>
      </c>
      <c r="F259" s="477">
        <v>142</v>
      </c>
      <c r="G259" s="478">
        <v>108</v>
      </c>
      <c r="H259" s="993" t="s">
        <v>1029</v>
      </c>
    </row>
    <row r="260" spans="1:9" ht="13.5" customHeight="1">
      <c r="A260" s="981" t="s">
        <v>839</v>
      </c>
      <c r="B260" s="475">
        <v>322</v>
      </c>
      <c r="C260" s="475">
        <v>274</v>
      </c>
      <c r="D260" s="481" t="s">
        <v>2764</v>
      </c>
      <c r="E260" s="481" t="s">
        <v>2764</v>
      </c>
      <c r="F260" s="878">
        <v>322</v>
      </c>
      <c r="G260" s="879">
        <v>274</v>
      </c>
      <c r="H260" s="991" t="s">
        <v>840</v>
      </c>
    </row>
    <row r="261" spans="1:9" ht="13.5" customHeight="1">
      <c r="A261" s="375" t="s">
        <v>1025</v>
      </c>
      <c r="B261" s="477">
        <v>254</v>
      </c>
      <c r="C261" s="477">
        <v>222</v>
      </c>
      <c r="D261" s="479" t="s">
        <v>2764</v>
      </c>
      <c r="E261" s="479" t="s">
        <v>2764</v>
      </c>
      <c r="F261" s="477">
        <v>254</v>
      </c>
      <c r="G261" s="478">
        <v>222</v>
      </c>
      <c r="H261" s="995" t="s">
        <v>898</v>
      </c>
    </row>
    <row r="262" spans="1:9" ht="13.5" customHeight="1">
      <c r="A262" s="982" t="s">
        <v>1988</v>
      </c>
      <c r="B262" s="477">
        <v>254</v>
      </c>
      <c r="C262" s="477">
        <v>222</v>
      </c>
      <c r="D262" s="479" t="s">
        <v>2764</v>
      </c>
      <c r="E262" s="479" t="s">
        <v>2764</v>
      </c>
      <c r="F262" s="477">
        <v>254</v>
      </c>
      <c r="G262" s="478">
        <v>222</v>
      </c>
      <c r="H262" s="993" t="s">
        <v>1989</v>
      </c>
    </row>
    <row r="263" spans="1:9" ht="13.5" customHeight="1">
      <c r="A263" s="986" t="s">
        <v>930</v>
      </c>
      <c r="B263" s="477">
        <v>68</v>
      </c>
      <c r="C263" s="477">
        <v>52</v>
      </c>
      <c r="D263" s="479" t="s">
        <v>2764</v>
      </c>
      <c r="E263" s="479" t="s">
        <v>2764</v>
      </c>
      <c r="F263" s="477">
        <v>68</v>
      </c>
      <c r="G263" s="478">
        <v>52</v>
      </c>
      <c r="H263" s="995" t="s">
        <v>981</v>
      </c>
    </row>
    <row r="264" spans="1:9" ht="13.5" customHeight="1">
      <c r="A264" s="982" t="s">
        <v>1091</v>
      </c>
      <c r="B264" s="477">
        <v>49</v>
      </c>
      <c r="C264" s="477">
        <v>41</v>
      </c>
      <c r="D264" s="479" t="s">
        <v>2764</v>
      </c>
      <c r="E264" s="479" t="s">
        <v>2764</v>
      </c>
      <c r="F264" s="477">
        <v>49</v>
      </c>
      <c r="G264" s="478">
        <v>41</v>
      </c>
      <c r="H264" s="993" t="s">
        <v>935</v>
      </c>
      <c r="I264" s="25"/>
    </row>
    <row r="265" spans="1:9" ht="13.5" customHeight="1">
      <c r="A265" s="982" t="s">
        <v>1019</v>
      </c>
      <c r="B265" s="477">
        <v>19</v>
      </c>
      <c r="C265" s="477">
        <v>11</v>
      </c>
      <c r="D265" s="479" t="s">
        <v>2764</v>
      </c>
      <c r="E265" s="479" t="s">
        <v>2764</v>
      </c>
      <c r="F265" s="477">
        <v>19</v>
      </c>
      <c r="G265" s="478">
        <v>11</v>
      </c>
      <c r="H265" s="993" t="s">
        <v>1027</v>
      </c>
      <c r="I265" s="25"/>
    </row>
    <row r="266" spans="1:9" ht="13.5" customHeight="1">
      <c r="A266" s="981" t="s">
        <v>3075</v>
      </c>
      <c r="B266" s="475">
        <v>389</v>
      </c>
      <c r="C266" s="475">
        <v>325</v>
      </c>
      <c r="D266" s="475">
        <v>121</v>
      </c>
      <c r="E266" s="475">
        <v>107</v>
      </c>
      <c r="F266" s="378">
        <v>268</v>
      </c>
      <c r="G266" s="379">
        <v>218</v>
      </c>
      <c r="H266" s="991" t="s">
        <v>3113</v>
      </c>
    </row>
    <row r="267" spans="1:9" ht="13.5" customHeight="1">
      <c r="A267" s="986" t="s">
        <v>930</v>
      </c>
      <c r="B267" s="477">
        <v>50</v>
      </c>
      <c r="C267" s="477">
        <v>36</v>
      </c>
      <c r="D267" s="376" t="s">
        <v>2764</v>
      </c>
      <c r="E267" s="377" t="s">
        <v>2764</v>
      </c>
      <c r="F267" s="477">
        <v>50</v>
      </c>
      <c r="G267" s="478">
        <v>36</v>
      </c>
      <c r="H267" s="995" t="s">
        <v>981</v>
      </c>
    </row>
    <row r="268" spans="1:9" ht="13.5" customHeight="1">
      <c r="A268" s="982" t="s">
        <v>1091</v>
      </c>
      <c r="B268" s="477">
        <v>23</v>
      </c>
      <c r="C268" s="477">
        <v>17</v>
      </c>
      <c r="D268" s="376" t="s">
        <v>2764</v>
      </c>
      <c r="E268" s="377" t="s">
        <v>2764</v>
      </c>
      <c r="F268" s="477">
        <v>23</v>
      </c>
      <c r="G268" s="478">
        <v>17</v>
      </c>
      <c r="H268" s="993" t="s">
        <v>935</v>
      </c>
    </row>
    <row r="269" spans="1:9" ht="13.5" customHeight="1">
      <c r="A269" s="982" t="s">
        <v>982</v>
      </c>
      <c r="B269" s="477">
        <v>27</v>
      </c>
      <c r="C269" s="477">
        <v>19</v>
      </c>
      <c r="D269" s="376" t="s">
        <v>2764</v>
      </c>
      <c r="E269" s="377" t="s">
        <v>2764</v>
      </c>
      <c r="F269" s="477">
        <v>27</v>
      </c>
      <c r="G269" s="478">
        <v>19</v>
      </c>
      <c r="H269" s="993" t="s">
        <v>937</v>
      </c>
      <c r="I269" s="25"/>
    </row>
    <row r="270" spans="1:9" ht="13.5" customHeight="1">
      <c r="A270" s="375" t="s">
        <v>1093</v>
      </c>
      <c r="B270" s="477">
        <v>12</v>
      </c>
      <c r="C270" s="477">
        <v>1</v>
      </c>
      <c r="D270" s="376" t="s">
        <v>2764</v>
      </c>
      <c r="E270" s="377" t="s">
        <v>2764</v>
      </c>
      <c r="F270" s="477">
        <v>12</v>
      </c>
      <c r="G270" s="478">
        <v>1</v>
      </c>
      <c r="H270" s="992" t="s">
        <v>1645</v>
      </c>
      <c r="I270" s="25"/>
    </row>
    <row r="271" spans="1:9" ht="13.5" customHeight="1">
      <c r="A271" s="982" t="s">
        <v>1974</v>
      </c>
      <c r="B271" s="477">
        <v>12</v>
      </c>
      <c r="C271" s="477">
        <v>1</v>
      </c>
      <c r="D271" s="376" t="s">
        <v>2764</v>
      </c>
      <c r="E271" s="377" t="s">
        <v>2764</v>
      </c>
      <c r="F271" s="477">
        <v>12</v>
      </c>
      <c r="G271" s="478">
        <v>1</v>
      </c>
      <c r="H271" s="993" t="s">
        <v>1975</v>
      </c>
      <c r="I271" s="25"/>
    </row>
    <row r="272" spans="1:9" ht="13.5" customHeight="1">
      <c r="A272" s="375" t="s">
        <v>1037</v>
      </c>
      <c r="B272" s="477">
        <v>171</v>
      </c>
      <c r="C272" s="477">
        <v>132</v>
      </c>
      <c r="D272" s="376">
        <v>64</v>
      </c>
      <c r="E272" s="377">
        <v>50</v>
      </c>
      <c r="F272" s="477">
        <v>107</v>
      </c>
      <c r="G272" s="478">
        <v>82</v>
      </c>
      <c r="H272" s="992" t="s">
        <v>1038</v>
      </c>
      <c r="I272" s="25"/>
    </row>
    <row r="273" spans="1:9" ht="13.5" customHeight="1">
      <c r="A273" s="375" t="s">
        <v>3035</v>
      </c>
      <c r="B273" s="477">
        <v>25</v>
      </c>
      <c r="C273" s="477">
        <v>21</v>
      </c>
      <c r="D273" s="376" t="s">
        <v>2764</v>
      </c>
      <c r="E273" s="377" t="s">
        <v>2764</v>
      </c>
      <c r="F273" s="477">
        <v>25</v>
      </c>
      <c r="G273" s="478">
        <v>21</v>
      </c>
      <c r="H273" s="993" t="s">
        <v>3036</v>
      </c>
      <c r="I273" s="25"/>
    </row>
    <row r="274" spans="1:9" ht="13.5" customHeight="1">
      <c r="A274" s="982" t="s">
        <v>1055</v>
      </c>
      <c r="B274" s="477">
        <v>146</v>
      </c>
      <c r="C274" s="477">
        <v>111</v>
      </c>
      <c r="D274" s="376">
        <v>64</v>
      </c>
      <c r="E274" s="377">
        <v>50</v>
      </c>
      <c r="F274" s="477">
        <v>82</v>
      </c>
      <c r="G274" s="478">
        <v>61</v>
      </c>
      <c r="H274" s="993" t="s">
        <v>1056</v>
      </c>
      <c r="I274" s="25"/>
    </row>
    <row r="275" spans="1:9" ht="13.5" customHeight="1">
      <c r="A275" s="375" t="s">
        <v>1022</v>
      </c>
      <c r="B275" s="477">
        <v>156</v>
      </c>
      <c r="C275" s="477">
        <v>156</v>
      </c>
      <c r="D275" s="376">
        <v>57</v>
      </c>
      <c r="E275" s="377">
        <v>57</v>
      </c>
      <c r="F275" s="477">
        <v>99</v>
      </c>
      <c r="G275" s="478">
        <v>99</v>
      </c>
      <c r="H275" s="992" t="s">
        <v>975</v>
      </c>
      <c r="I275" s="25"/>
    </row>
    <row r="276" spans="1:9" ht="13.5" customHeight="1">
      <c r="A276" s="982" t="s">
        <v>1094</v>
      </c>
      <c r="B276" s="477">
        <v>156</v>
      </c>
      <c r="C276" s="477">
        <v>156</v>
      </c>
      <c r="D276" s="376">
        <v>57</v>
      </c>
      <c r="E276" s="377">
        <v>57</v>
      </c>
      <c r="F276" s="477">
        <v>99</v>
      </c>
      <c r="G276" s="478">
        <v>99</v>
      </c>
      <c r="H276" s="993" t="s">
        <v>1095</v>
      </c>
    </row>
    <row r="277" spans="1:9" ht="13.5" customHeight="1">
      <c r="A277" s="981" t="s">
        <v>841</v>
      </c>
      <c r="B277" s="475">
        <v>226</v>
      </c>
      <c r="C277" s="475">
        <v>151</v>
      </c>
      <c r="D277" s="378">
        <v>112</v>
      </c>
      <c r="E277" s="379">
        <v>83</v>
      </c>
      <c r="F277" s="475">
        <v>114</v>
      </c>
      <c r="G277" s="476">
        <v>68</v>
      </c>
      <c r="H277" s="999" t="s">
        <v>1636</v>
      </c>
    </row>
    <row r="278" spans="1:9" ht="13.5" customHeight="1">
      <c r="A278" s="375" t="s">
        <v>1660</v>
      </c>
      <c r="B278" s="477">
        <v>26</v>
      </c>
      <c r="C278" s="477">
        <v>17</v>
      </c>
      <c r="D278" s="376" t="s">
        <v>2764</v>
      </c>
      <c r="E278" s="377" t="s">
        <v>2764</v>
      </c>
      <c r="F278" s="477">
        <v>26</v>
      </c>
      <c r="G278" s="478">
        <v>17</v>
      </c>
      <c r="H278" s="992" t="s">
        <v>1096</v>
      </c>
    </row>
    <row r="279" spans="1:9" ht="13.5" customHeight="1">
      <c r="A279" s="982" t="s">
        <v>1097</v>
      </c>
      <c r="B279" s="477">
        <v>26</v>
      </c>
      <c r="C279" s="477">
        <v>17</v>
      </c>
      <c r="D279" s="376" t="s">
        <v>2764</v>
      </c>
      <c r="E279" s="377" t="s">
        <v>2764</v>
      </c>
      <c r="F279" s="477">
        <v>26</v>
      </c>
      <c r="G279" s="478">
        <v>17</v>
      </c>
      <c r="H279" s="993" t="s">
        <v>918</v>
      </c>
    </row>
    <row r="280" spans="1:9" ht="13.5" customHeight="1">
      <c r="A280" s="375" t="s">
        <v>1037</v>
      </c>
      <c r="B280" s="477">
        <v>200</v>
      </c>
      <c r="C280" s="477">
        <v>134</v>
      </c>
      <c r="D280" s="376">
        <v>112</v>
      </c>
      <c r="E280" s="377">
        <v>83</v>
      </c>
      <c r="F280" s="477">
        <v>88</v>
      </c>
      <c r="G280" s="478">
        <v>51</v>
      </c>
      <c r="H280" s="992" t="s">
        <v>972</v>
      </c>
    </row>
    <row r="281" spans="1:9" ht="13.5" customHeight="1">
      <c r="A281" s="982" t="s">
        <v>1039</v>
      </c>
      <c r="B281" s="477">
        <v>157</v>
      </c>
      <c r="C281" s="477">
        <v>127</v>
      </c>
      <c r="D281" s="376">
        <v>112</v>
      </c>
      <c r="E281" s="377">
        <v>83</v>
      </c>
      <c r="F281" s="477">
        <v>45</v>
      </c>
      <c r="G281" s="478">
        <v>44</v>
      </c>
      <c r="H281" s="993" t="s">
        <v>1040</v>
      </c>
    </row>
    <row r="282" spans="1:9" ht="13.5" customHeight="1">
      <c r="A282" s="982" t="s">
        <v>1041</v>
      </c>
      <c r="B282" s="477">
        <v>43</v>
      </c>
      <c r="C282" s="477">
        <v>7</v>
      </c>
      <c r="D282" s="376" t="s">
        <v>2764</v>
      </c>
      <c r="E282" s="377" t="s">
        <v>2764</v>
      </c>
      <c r="F282" s="477">
        <v>43</v>
      </c>
      <c r="G282" s="478">
        <v>7</v>
      </c>
      <c r="H282" s="993" t="s">
        <v>1042</v>
      </c>
    </row>
    <row r="283" spans="1:9" ht="13.5" customHeight="1">
      <c r="A283" s="981" t="s">
        <v>856</v>
      </c>
      <c r="B283" s="475">
        <v>218</v>
      </c>
      <c r="C283" s="475">
        <v>154</v>
      </c>
      <c r="D283" s="378">
        <v>81</v>
      </c>
      <c r="E283" s="379">
        <v>52</v>
      </c>
      <c r="F283" s="475">
        <v>137</v>
      </c>
      <c r="G283" s="476">
        <v>102</v>
      </c>
      <c r="H283" s="991" t="s">
        <v>1787</v>
      </c>
    </row>
    <row r="284" spans="1:9" ht="13.5" customHeight="1">
      <c r="A284" s="375" t="s">
        <v>1032</v>
      </c>
      <c r="B284" s="477">
        <v>17</v>
      </c>
      <c r="C284" s="477">
        <v>13</v>
      </c>
      <c r="D284" s="376">
        <v>10</v>
      </c>
      <c r="E284" s="377">
        <v>6</v>
      </c>
      <c r="F284" s="477">
        <v>7</v>
      </c>
      <c r="G284" s="478">
        <v>7</v>
      </c>
      <c r="H284" s="995" t="s">
        <v>904</v>
      </c>
    </row>
    <row r="285" spans="1:9" ht="13.5" customHeight="1">
      <c r="A285" s="982" t="s">
        <v>1081</v>
      </c>
      <c r="B285" s="477">
        <v>17</v>
      </c>
      <c r="C285" s="477">
        <v>13</v>
      </c>
      <c r="D285" s="376">
        <v>10</v>
      </c>
      <c r="E285" s="377">
        <v>6</v>
      </c>
      <c r="F285" s="477">
        <v>7</v>
      </c>
      <c r="G285" s="478">
        <v>7</v>
      </c>
      <c r="H285" s="993" t="s">
        <v>1082</v>
      </c>
    </row>
    <row r="286" spans="1:9" ht="13.5" customHeight="1">
      <c r="A286" s="375" t="s">
        <v>1026</v>
      </c>
      <c r="B286" s="477">
        <v>67</v>
      </c>
      <c r="C286" s="477">
        <v>45</v>
      </c>
      <c r="D286" s="376">
        <v>16</v>
      </c>
      <c r="E286" s="377">
        <v>8</v>
      </c>
      <c r="F286" s="477">
        <v>51</v>
      </c>
      <c r="G286" s="478">
        <v>37</v>
      </c>
      <c r="H286" s="992" t="s">
        <v>916</v>
      </c>
    </row>
    <row r="287" spans="1:9" ht="13.5" customHeight="1">
      <c r="A287" s="982" t="s">
        <v>1097</v>
      </c>
      <c r="B287" s="477">
        <v>58</v>
      </c>
      <c r="C287" s="477">
        <v>40</v>
      </c>
      <c r="D287" s="376">
        <v>7</v>
      </c>
      <c r="E287" s="377">
        <v>3</v>
      </c>
      <c r="F287" s="477">
        <v>51</v>
      </c>
      <c r="G287" s="478">
        <v>37</v>
      </c>
      <c r="H287" s="993" t="s">
        <v>918</v>
      </c>
    </row>
    <row r="288" spans="1:9" ht="13.5" customHeight="1">
      <c r="A288" s="982" t="s">
        <v>3076</v>
      </c>
      <c r="B288" s="479">
        <v>9</v>
      </c>
      <c r="C288" s="479">
        <v>5</v>
      </c>
      <c r="D288" s="479">
        <v>9</v>
      </c>
      <c r="E288" s="479">
        <v>5</v>
      </c>
      <c r="F288" s="479" t="s">
        <v>2764</v>
      </c>
      <c r="G288" s="480" t="s">
        <v>2764</v>
      </c>
      <c r="H288" s="993" t="s">
        <v>3093</v>
      </c>
    </row>
    <row r="289" spans="1:8" ht="13.5" customHeight="1">
      <c r="A289" s="375" t="s">
        <v>1098</v>
      </c>
      <c r="B289" s="479">
        <v>54</v>
      </c>
      <c r="C289" s="479">
        <v>48</v>
      </c>
      <c r="D289" s="479">
        <v>1</v>
      </c>
      <c r="E289" s="479">
        <v>1</v>
      </c>
      <c r="F289" s="479">
        <v>53</v>
      </c>
      <c r="G289" s="480">
        <v>47</v>
      </c>
      <c r="H289" s="992" t="s">
        <v>981</v>
      </c>
    </row>
    <row r="290" spans="1:8" ht="13.5" customHeight="1">
      <c r="A290" s="982" t="s">
        <v>3044</v>
      </c>
      <c r="B290" s="479">
        <v>54</v>
      </c>
      <c r="C290" s="479">
        <v>48</v>
      </c>
      <c r="D290" s="479">
        <v>1</v>
      </c>
      <c r="E290" s="479">
        <v>1</v>
      </c>
      <c r="F290" s="479">
        <v>53</v>
      </c>
      <c r="G290" s="480">
        <v>47</v>
      </c>
      <c r="H290" s="993" t="s">
        <v>3105</v>
      </c>
    </row>
    <row r="291" spans="1:8" ht="13.5" customHeight="1">
      <c r="A291" s="986" t="s">
        <v>989</v>
      </c>
      <c r="B291" s="479">
        <v>54</v>
      </c>
      <c r="C291" s="479">
        <v>29</v>
      </c>
      <c r="D291" s="479">
        <v>28</v>
      </c>
      <c r="E291" s="479">
        <v>18</v>
      </c>
      <c r="F291" s="479">
        <v>26</v>
      </c>
      <c r="G291" s="480">
        <v>11</v>
      </c>
      <c r="H291" s="995" t="s">
        <v>968</v>
      </c>
    </row>
    <row r="292" spans="1:8" ht="13.5" customHeight="1">
      <c r="A292" s="982" t="s">
        <v>1976</v>
      </c>
      <c r="B292" s="479">
        <v>10</v>
      </c>
      <c r="C292" s="479" t="s">
        <v>2764</v>
      </c>
      <c r="D292" s="479" t="s">
        <v>2764</v>
      </c>
      <c r="E292" s="479" t="s">
        <v>2764</v>
      </c>
      <c r="F292" s="479">
        <v>10</v>
      </c>
      <c r="G292" s="480" t="s">
        <v>2764</v>
      </c>
      <c r="H292" s="993" t="s">
        <v>2038</v>
      </c>
    </row>
    <row r="293" spans="1:8" ht="13.5" customHeight="1">
      <c r="A293" s="982" t="s">
        <v>1568</v>
      </c>
      <c r="B293" s="479">
        <v>24</v>
      </c>
      <c r="C293" s="479">
        <v>15</v>
      </c>
      <c r="D293" s="479">
        <v>18</v>
      </c>
      <c r="E293" s="479">
        <v>12</v>
      </c>
      <c r="F293" s="479">
        <v>6</v>
      </c>
      <c r="G293" s="480">
        <v>3</v>
      </c>
      <c r="H293" s="993" t="s">
        <v>2781</v>
      </c>
    </row>
    <row r="294" spans="1:8" ht="13.5" customHeight="1">
      <c r="A294" s="982" t="s">
        <v>1010</v>
      </c>
      <c r="B294" s="479">
        <v>9</v>
      </c>
      <c r="C294" s="479">
        <v>6</v>
      </c>
      <c r="D294" s="479">
        <v>5</v>
      </c>
      <c r="E294" s="479">
        <v>4</v>
      </c>
      <c r="F294" s="479">
        <v>4</v>
      </c>
      <c r="G294" s="480">
        <v>2</v>
      </c>
      <c r="H294" s="993" t="s">
        <v>2039</v>
      </c>
    </row>
    <row r="295" spans="1:8" ht="13.5" customHeight="1">
      <c r="A295" s="982" t="s">
        <v>1099</v>
      </c>
      <c r="B295" s="479">
        <v>11</v>
      </c>
      <c r="C295" s="479">
        <v>8</v>
      </c>
      <c r="D295" s="479">
        <v>5</v>
      </c>
      <c r="E295" s="479">
        <v>2</v>
      </c>
      <c r="F295" s="479">
        <v>6</v>
      </c>
      <c r="G295" s="480">
        <v>6</v>
      </c>
      <c r="H295" s="993" t="s">
        <v>2065</v>
      </c>
    </row>
    <row r="296" spans="1:8" ht="13.5" customHeight="1">
      <c r="A296" s="986" t="s">
        <v>2041</v>
      </c>
      <c r="B296" s="479">
        <v>26</v>
      </c>
      <c r="C296" s="479">
        <v>19</v>
      </c>
      <c r="D296" s="479">
        <v>26</v>
      </c>
      <c r="E296" s="479">
        <v>19</v>
      </c>
      <c r="F296" s="479" t="s">
        <v>2764</v>
      </c>
      <c r="G296" s="480" t="s">
        <v>2764</v>
      </c>
      <c r="H296" s="995" t="s">
        <v>1979</v>
      </c>
    </row>
    <row r="297" spans="1:8" ht="14.25" customHeight="1">
      <c r="A297" s="986" t="s">
        <v>2774</v>
      </c>
      <c r="B297" s="479">
        <v>26</v>
      </c>
      <c r="C297" s="479">
        <v>19</v>
      </c>
      <c r="D297" s="479">
        <v>26</v>
      </c>
      <c r="E297" s="479">
        <v>19</v>
      </c>
      <c r="F297" s="479" t="s">
        <v>2764</v>
      </c>
      <c r="G297" s="480" t="s">
        <v>2764</v>
      </c>
      <c r="H297" s="993" t="s">
        <v>1571</v>
      </c>
    </row>
    <row r="298" spans="1:8" ht="13.5" customHeight="1">
      <c r="A298" s="987" t="s">
        <v>842</v>
      </c>
      <c r="B298" s="475">
        <v>66</v>
      </c>
      <c r="C298" s="475">
        <v>51</v>
      </c>
      <c r="D298" s="481" t="s">
        <v>2764</v>
      </c>
      <c r="E298" s="481" t="s">
        <v>2764</v>
      </c>
      <c r="F298" s="475">
        <v>66</v>
      </c>
      <c r="G298" s="476">
        <v>51</v>
      </c>
      <c r="H298" s="999" t="s">
        <v>1631</v>
      </c>
    </row>
    <row r="299" spans="1:8" ht="13.5" customHeight="1">
      <c r="A299" s="375" t="s">
        <v>1066</v>
      </c>
      <c r="B299" s="477">
        <v>20</v>
      </c>
      <c r="C299" s="477">
        <v>20</v>
      </c>
      <c r="D299" s="479" t="s">
        <v>2764</v>
      </c>
      <c r="E299" s="479" t="s">
        <v>2764</v>
      </c>
      <c r="F299" s="477">
        <v>20</v>
      </c>
      <c r="G299" s="478">
        <v>20</v>
      </c>
      <c r="H299" s="995" t="s">
        <v>898</v>
      </c>
    </row>
    <row r="300" spans="1:8" ht="13.5" customHeight="1">
      <c r="A300" s="982" t="s">
        <v>1990</v>
      </c>
      <c r="B300" s="477">
        <v>20</v>
      </c>
      <c r="C300" s="477">
        <v>20</v>
      </c>
      <c r="D300" s="479" t="s">
        <v>2764</v>
      </c>
      <c r="E300" s="479" t="s">
        <v>2764</v>
      </c>
      <c r="F300" s="477">
        <v>20</v>
      </c>
      <c r="G300" s="478">
        <v>20</v>
      </c>
      <c r="H300" s="993" t="s">
        <v>1102</v>
      </c>
    </row>
    <row r="301" spans="1:8" ht="13.5" customHeight="1">
      <c r="A301" s="375" t="s">
        <v>930</v>
      </c>
      <c r="B301" s="477">
        <v>46</v>
      </c>
      <c r="C301" s="477">
        <v>31</v>
      </c>
      <c r="D301" s="479" t="s">
        <v>2764</v>
      </c>
      <c r="E301" s="479" t="s">
        <v>2764</v>
      </c>
      <c r="F301" s="477">
        <v>46</v>
      </c>
      <c r="G301" s="478">
        <v>31</v>
      </c>
      <c r="H301" s="995" t="s">
        <v>981</v>
      </c>
    </row>
    <row r="302" spans="1:8" ht="13.5" customHeight="1">
      <c r="A302" s="986" t="s">
        <v>1731</v>
      </c>
      <c r="B302" s="477">
        <v>28</v>
      </c>
      <c r="C302" s="477">
        <v>23</v>
      </c>
      <c r="D302" s="479" t="s">
        <v>2764</v>
      </c>
      <c r="E302" s="479" t="s">
        <v>2764</v>
      </c>
      <c r="F302" s="477">
        <v>28</v>
      </c>
      <c r="G302" s="478">
        <v>23</v>
      </c>
      <c r="H302" s="995" t="s">
        <v>1732</v>
      </c>
    </row>
    <row r="303" spans="1:8" ht="13.5" customHeight="1">
      <c r="A303" s="986" t="s">
        <v>2775</v>
      </c>
      <c r="B303" s="477">
        <v>18</v>
      </c>
      <c r="C303" s="477">
        <v>8</v>
      </c>
      <c r="D303" s="479" t="s">
        <v>2764</v>
      </c>
      <c r="E303" s="479" t="s">
        <v>2764</v>
      </c>
      <c r="F303" s="477">
        <v>18</v>
      </c>
      <c r="G303" s="478">
        <v>8</v>
      </c>
      <c r="H303" s="993" t="s">
        <v>1021</v>
      </c>
    </row>
    <row r="304" spans="1:8" ht="13.5" customHeight="1">
      <c r="A304" s="987" t="s">
        <v>3077</v>
      </c>
      <c r="B304" s="475">
        <v>96</v>
      </c>
      <c r="C304" s="475">
        <v>69</v>
      </c>
      <c r="D304" s="481" t="s">
        <v>2764</v>
      </c>
      <c r="E304" s="481" t="s">
        <v>2764</v>
      </c>
      <c r="F304" s="475">
        <v>96</v>
      </c>
      <c r="G304" s="476">
        <v>69</v>
      </c>
      <c r="H304" s="999" t="s">
        <v>844</v>
      </c>
    </row>
    <row r="305" spans="1:8" ht="13.5" customHeight="1">
      <c r="A305" s="375" t="s">
        <v>1066</v>
      </c>
      <c r="B305" s="477">
        <v>96</v>
      </c>
      <c r="C305" s="477">
        <v>69</v>
      </c>
      <c r="D305" s="479" t="s">
        <v>2764</v>
      </c>
      <c r="E305" s="479" t="s">
        <v>2764</v>
      </c>
      <c r="F305" s="477">
        <v>96</v>
      </c>
      <c r="G305" s="478">
        <v>69</v>
      </c>
      <c r="H305" s="995" t="s">
        <v>898</v>
      </c>
    </row>
    <row r="306" spans="1:8" ht="13.5" customHeight="1">
      <c r="A306" s="982" t="s">
        <v>1986</v>
      </c>
      <c r="B306" s="477">
        <v>76</v>
      </c>
      <c r="C306" s="477">
        <v>60</v>
      </c>
      <c r="D306" s="479" t="s">
        <v>2764</v>
      </c>
      <c r="E306" s="479" t="s">
        <v>2764</v>
      </c>
      <c r="F306" s="477">
        <v>76</v>
      </c>
      <c r="G306" s="478">
        <v>60</v>
      </c>
      <c r="H306" s="993" t="s">
        <v>1102</v>
      </c>
    </row>
    <row r="307" spans="1:8" ht="13.5" customHeight="1">
      <c r="A307" s="982" t="s">
        <v>982</v>
      </c>
      <c r="B307" s="477">
        <v>20</v>
      </c>
      <c r="C307" s="477">
        <v>9</v>
      </c>
      <c r="D307" s="479" t="s">
        <v>2764</v>
      </c>
      <c r="E307" s="479" t="s">
        <v>2764</v>
      </c>
      <c r="F307" s="477">
        <v>20</v>
      </c>
      <c r="G307" s="478">
        <v>9</v>
      </c>
      <c r="H307" s="993" t="s">
        <v>937</v>
      </c>
    </row>
    <row r="308" spans="1:8" ht="13.5" customHeight="1">
      <c r="A308" s="981" t="s">
        <v>859</v>
      </c>
      <c r="B308" s="475">
        <v>314</v>
      </c>
      <c r="C308" s="475">
        <v>208</v>
      </c>
      <c r="D308" s="481" t="s">
        <v>2764</v>
      </c>
      <c r="E308" s="481" t="s">
        <v>2764</v>
      </c>
      <c r="F308" s="475">
        <v>314</v>
      </c>
      <c r="G308" s="476">
        <v>208</v>
      </c>
      <c r="H308" s="991" t="s">
        <v>1638</v>
      </c>
    </row>
    <row r="309" spans="1:8" ht="13.5" customHeight="1">
      <c r="A309" s="375" t="s">
        <v>1066</v>
      </c>
      <c r="B309" s="477">
        <v>1</v>
      </c>
      <c r="C309" s="477">
        <v>1</v>
      </c>
      <c r="D309" s="479" t="s">
        <v>2764</v>
      </c>
      <c r="E309" s="479" t="s">
        <v>2764</v>
      </c>
      <c r="F309" s="477">
        <v>1</v>
      </c>
      <c r="G309" s="478">
        <v>1</v>
      </c>
      <c r="H309" s="992" t="s">
        <v>898</v>
      </c>
    </row>
    <row r="310" spans="1:8" ht="13.5" customHeight="1">
      <c r="A310" s="982" t="s">
        <v>1101</v>
      </c>
      <c r="B310" s="477">
        <v>1</v>
      </c>
      <c r="C310" s="477">
        <v>1</v>
      </c>
      <c r="D310" s="479" t="s">
        <v>2764</v>
      </c>
      <c r="E310" s="479" t="s">
        <v>2764</v>
      </c>
      <c r="F310" s="477">
        <v>1</v>
      </c>
      <c r="G310" s="478">
        <v>1</v>
      </c>
      <c r="H310" s="993" t="s">
        <v>1102</v>
      </c>
    </row>
    <row r="311" spans="1:8" ht="13.5" customHeight="1">
      <c r="A311" s="986" t="s">
        <v>1098</v>
      </c>
      <c r="B311" s="477">
        <v>188</v>
      </c>
      <c r="C311" s="477">
        <v>159</v>
      </c>
      <c r="D311" s="479" t="s">
        <v>2764</v>
      </c>
      <c r="E311" s="479" t="s">
        <v>2764</v>
      </c>
      <c r="F311" s="477">
        <v>188</v>
      </c>
      <c r="G311" s="478">
        <v>159</v>
      </c>
      <c r="H311" s="995" t="s">
        <v>981</v>
      </c>
    </row>
    <row r="312" spans="1:8" ht="13.5" customHeight="1">
      <c r="A312" s="982" t="s">
        <v>1018</v>
      </c>
      <c r="B312" s="477">
        <v>188</v>
      </c>
      <c r="C312" s="477">
        <v>159</v>
      </c>
      <c r="D312" s="479" t="s">
        <v>2764</v>
      </c>
      <c r="E312" s="479" t="s">
        <v>2764</v>
      </c>
      <c r="F312" s="477">
        <v>188</v>
      </c>
      <c r="G312" s="478">
        <v>159</v>
      </c>
      <c r="H312" s="993" t="s">
        <v>935</v>
      </c>
    </row>
    <row r="313" spans="1:8" ht="13.5" customHeight="1">
      <c r="A313" s="986" t="s">
        <v>989</v>
      </c>
      <c r="B313" s="477">
        <v>125</v>
      </c>
      <c r="C313" s="477">
        <v>48</v>
      </c>
      <c r="D313" s="479" t="s">
        <v>2764</v>
      </c>
      <c r="E313" s="479" t="s">
        <v>2764</v>
      </c>
      <c r="F313" s="477">
        <v>125</v>
      </c>
      <c r="G313" s="478">
        <v>48</v>
      </c>
      <c r="H313" s="995" t="s">
        <v>990</v>
      </c>
    </row>
    <row r="314" spans="1:8" ht="13.5" customHeight="1">
      <c r="A314" s="982" t="s">
        <v>3078</v>
      </c>
      <c r="B314" s="477">
        <v>125</v>
      </c>
      <c r="C314" s="477">
        <v>48</v>
      </c>
      <c r="D314" s="479" t="s">
        <v>2764</v>
      </c>
      <c r="E314" s="479" t="s">
        <v>2764</v>
      </c>
      <c r="F314" s="477">
        <v>125</v>
      </c>
      <c r="G314" s="478">
        <v>48</v>
      </c>
      <c r="H314" s="993" t="s">
        <v>3114</v>
      </c>
    </row>
    <row r="315" spans="1:8" ht="13.5" customHeight="1">
      <c r="A315" s="987" t="s">
        <v>845</v>
      </c>
      <c r="B315" s="378">
        <v>22</v>
      </c>
      <c r="C315" s="378">
        <v>17</v>
      </c>
      <c r="D315" s="378" t="s">
        <v>2764</v>
      </c>
      <c r="E315" s="378" t="s">
        <v>2764</v>
      </c>
      <c r="F315" s="378">
        <v>22</v>
      </c>
      <c r="G315" s="379">
        <v>17</v>
      </c>
      <c r="H315" s="999" t="s">
        <v>846</v>
      </c>
    </row>
    <row r="316" spans="1:8" ht="13.5" customHeight="1">
      <c r="A316" s="986" t="s">
        <v>1066</v>
      </c>
      <c r="B316" s="477">
        <v>15</v>
      </c>
      <c r="C316" s="477">
        <v>14</v>
      </c>
      <c r="D316" s="479" t="s">
        <v>2764</v>
      </c>
      <c r="E316" s="479" t="s">
        <v>2764</v>
      </c>
      <c r="F316" s="477">
        <v>15</v>
      </c>
      <c r="G316" s="478">
        <v>14</v>
      </c>
      <c r="H316" s="995" t="s">
        <v>898</v>
      </c>
    </row>
    <row r="317" spans="1:8" ht="13.5" customHeight="1">
      <c r="A317" s="982" t="s">
        <v>1101</v>
      </c>
      <c r="B317" s="477">
        <v>15</v>
      </c>
      <c r="C317" s="477">
        <v>14</v>
      </c>
      <c r="D317" s="376" t="s">
        <v>2764</v>
      </c>
      <c r="E317" s="376" t="s">
        <v>2764</v>
      </c>
      <c r="F317" s="477">
        <v>15</v>
      </c>
      <c r="G317" s="478">
        <v>14</v>
      </c>
      <c r="H317" s="993" t="s">
        <v>1991</v>
      </c>
    </row>
    <row r="318" spans="1:8" ht="13.5" customHeight="1">
      <c r="A318" s="133" t="s">
        <v>1015</v>
      </c>
      <c r="B318" s="477">
        <v>7</v>
      </c>
      <c r="C318" s="477">
        <v>3</v>
      </c>
      <c r="D318" s="376" t="s">
        <v>2764</v>
      </c>
      <c r="E318" s="376" t="s">
        <v>2764</v>
      </c>
      <c r="F318" s="477">
        <v>7</v>
      </c>
      <c r="G318" s="478">
        <v>3</v>
      </c>
      <c r="H318" s="1000" t="s">
        <v>1016</v>
      </c>
    </row>
    <row r="319" spans="1:8" ht="13.5" customHeight="1">
      <c r="A319" s="985" t="s">
        <v>3079</v>
      </c>
      <c r="B319" s="477">
        <v>7</v>
      </c>
      <c r="C319" s="477">
        <v>3</v>
      </c>
      <c r="D319" s="479" t="s">
        <v>2764</v>
      </c>
      <c r="E319" s="479" t="s">
        <v>2764</v>
      </c>
      <c r="F319" s="477">
        <v>7</v>
      </c>
      <c r="G319" s="478">
        <v>3</v>
      </c>
      <c r="H319" s="994" t="s">
        <v>3115</v>
      </c>
    </row>
    <row r="320" spans="1:8" ht="13.5" customHeight="1">
      <c r="A320" s="987" t="s">
        <v>860</v>
      </c>
      <c r="B320" s="475">
        <v>14</v>
      </c>
      <c r="C320" s="475">
        <v>7</v>
      </c>
      <c r="D320" s="481" t="s">
        <v>2764</v>
      </c>
      <c r="E320" s="481" t="s">
        <v>2764</v>
      </c>
      <c r="F320" s="475">
        <v>14</v>
      </c>
      <c r="G320" s="476">
        <v>7</v>
      </c>
      <c r="H320" s="999" t="s">
        <v>3116</v>
      </c>
    </row>
    <row r="321" spans="1:8" ht="13.5" customHeight="1">
      <c r="A321" s="986" t="s">
        <v>978</v>
      </c>
      <c r="B321" s="380">
        <v>12</v>
      </c>
      <c r="C321" s="380">
        <v>7</v>
      </c>
      <c r="D321" s="389" t="s">
        <v>2764</v>
      </c>
      <c r="E321" s="389" t="s">
        <v>2764</v>
      </c>
      <c r="F321" s="380">
        <v>12</v>
      </c>
      <c r="G321" s="381">
        <v>7</v>
      </c>
      <c r="H321" s="992" t="s">
        <v>916</v>
      </c>
    </row>
    <row r="322" spans="1:8" ht="13.5" customHeight="1">
      <c r="A322" s="982" t="s">
        <v>3080</v>
      </c>
      <c r="B322" s="1085">
        <v>12</v>
      </c>
      <c r="C322" s="1085">
        <v>7</v>
      </c>
      <c r="D322" s="1084" t="s">
        <v>2764</v>
      </c>
      <c r="E322" s="1084" t="s">
        <v>2764</v>
      </c>
      <c r="F322" s="1085">
        <v>12</v>
      </c>
      <c r="G322" s="1086">
        <v>7</v>
      </c>
      <c r="H322" s="993" t="s">
        <v>3117</v>
      </c>
    </row>
    <row r="323" spans="1:8">
      <c r="A323" s="986" t="s">
        <v>1105</v>
      </c>
      <c r="B323" s="880">
        <v>2</v>
      </c>
      <c r="C323" s="534" t="s">
        <v>2764</v>
      </c>
      <c r="D323" s="534" t="s">
        <v>2764</v>
      </c>
      <c r="E323" s="534" t="s">
        <v>2764</v>
      </c>
      <c r="F323" s="534">
        <v>2</v>
      </c>
      <c r="G323" s="535" t="s">
        <v>2764</v>
      </c>
      <c r="H323" s="995" t="s">
        <v>990</v>
      </c>
    </row>
    <row r="324" spans="1:8">
      <c r="A324" s="982" t="s">
        <v>1106</v>
      </c>
      <c r="B324" s="881">
        <v>2</v>
      </c>
      <c r="C324" s="882" t="s">
        <v>2764</v>
      </c>
      <c r="D324" s="882" t="s">
        <v>2764</v>
      </c>
      <c r="E324" s="882" t="s">
        <v>2764</v>
      </c>
      <c r="F324" s="882">
        <v>2</v>
      </c>
      <c r="G324" s="883" t="s">
        <v>2764</v>
      </c>
      <c r="H324" s="993" t="s">
        <v>1012</v>
      </c>
    </row>
    <row r="325" spans="1:8" ht="15.75" customHeight="1">
      <c r="A325" s="987" t="s">
        <v>3081</v>
      </c>
      <c r="B325" s="509">
        <v>25</v>
      </c>
      <c r="C325" s="509">
        <v>18</v>
      </c>
      <c r="D325" s="1104" t="s">
        <v>2764</v>
      </c>
      <c r="E325" s="1104" t="s">
        <v>2764</v>
      </c>
      <c r="F325" s="509">
        <v>25</v>
      </c>
      <c r="G325" s="884">
        <v>18</v>
      </c>
      <c r="H325" s="999" t="s">
        <v>850</v>
      </c>
    </row>
    <row r="326" spans="1:8">
      <c r="A326" s="986" t="s">
        <v>978</v>
      </c>
      <c r="B326" s="1085">
        <v>25</v>
      </c>
      <c r="C326" s="1085">
        <v>18</v>
      </c>
      <c r="D326" s="1084" t="s">
        <v>2764</v>
      </c>
      <c r="E326" s="1084" t="s">
        <v>2764</v>
      </c>
      <c r="F326" s="1085">
        <v>25</v>
      </c>
      <c r="G326" s="1086">
        <v>18</v>
      </c>
      <c r="H326" s="992" t="s">
        <v>916</v>
      </c>
    </row>
    <row r="327" spans="1:8">
      <c r="A327" s="982" t="s">
        <v>924</v>
      </c>
      <c r="B327" s="1085">
        <v>25</v>
      </c>
      <c r="C327" s="1085">
        <v>18</v>
      </c>
      <c r="D327" s="1084" t="s">
        <v>2764</v>
      </c>
      <c r="E327" s="1084" t="s">
        <v>2764</v>
      </c>
      <c r="F327" s="1085">
        <v>25</v>
      </c>
      <c r="G327" s="1086">
        <v>18</v>
      </c>
      <c r="H327" s="993" t="s">
        <v>925</v>
      </c>
    </row>
    <row r="328" spans="1:8" ht="24">
      <c r="A328" s="987" t="s">
        <v>3082</v>
      </c>
      <c r="B328" s="509">
        <v>196</v>
      </c>
      <c r="C328" s="509">
        <v>164</v>
      </c>
      <c r="D328" s="1104" t="s">
        <v>2764</v>
      </c>
      <c r="E328" s="1104" t="s">
        <v>2764</v>
      </c>
      <c r="F328" s="509">
        <v>196</v>
      </c>
      <c r="G328" s="884">
        <v>164</v>
      </c>
      <c r="H328" s="999" t="s">
        <v>1785</v>
      </c>
    </row>
    <row r="329" spans="1:8">
      <c r="A329" s="375" t="s">
        <v>1066</v>
      </c>
      <c r="B329" s="1085">
        <v>166</v>
      </c>
      <c r="C329" s="1085">
        <v>147</v>
      </c>
      <c r="D329" s="1084" t="s">
        <v>2764</v>
      </c>
      <c r="E329" s="1084" t="s">
        <v>2764</v>
      </c>
      <c r="F329" s="1085">
        <v>166</v>
      </c>
      <c r="G329" s="1086">
        <v>147</v>
      </c>
      <c r="H329" s="995" t="s">
        <v>898</v>
      </c>
    </row>
    <row r="330" spans="1:8">
      <c r="A330" s="982" t="s">
        <v>585</v>
      </c>
      <c r="B330" s="1085">
        <v>37</v>
      </c>
      <c r="C330" s="1085">
        <v>29</v>
      </c>
      <c r="D330" s="1084" t="s">
        <v>2764</v>
      </c>
      <c r="E330" s="1084" t="s">
        <v>2764</v>
      </c>
      <c r="F330" s="1085">
        <v>37</v>
      </c>
      <c r="G330" s="1086">
        <v>29</v>
      </c>
      <c r="H330" s="993" t="s">
        <v>807</v>
      </c>
    </row>
    <row r="331" spans="1:8" ht="13.5">
      <c r="A331" s="982" t="s">
        <v>3083</v>
      </c>
      <c r="B331" s="1085">
        <v>129</v>
      </c>
      <c r="C331" s="1085">
        <v>118</v>
      </c>
      <c r="D331" s="1084" t="s">
        <v>2764</v>
      </c>
      <c r="E331" s="1084" t="s">
        <v>2764</v>
      </c>
      <c r="F331" s="1085">
        <v>129</v>
      </c>
      <c r="G331" s="1086">
        <v>118</v>
      </c>
      <c r="H331" s="993" t="s">
        <v>3118</v>
      </c>
    </row>
    <row r="332" spans="1:8">
      <c r="A332" s="986" t="s">
        <v>930</v>
      </c>
      <c r="B332" s="1085">
        <v>17</v>
      </c>
      <c r="C332" s="1085">
        <v>13</v>
      </c>
      <c r="D332" s="1084" t="s">
        <v>2764</v>
      </c>
      <c r="E332" s="1084" t="s">
        <v>2764</v>
      </c>
      <c r="F332" s="1085">
        <v>17</v>
      </c>
      <c r="G332" s="1086">
        <v>13</v>
      </c>
      <c r="H332" s="995" t="s">
        <v>981</v>
      </c>
    </row>
    <row r="333" spans="1:8">
      <c r="A333" s="982" t="s">
        <v>1018</v>
      </c>
      <c r="B333" s="1085">
        <v>17</v>
      </c>
      <c r="C333" s="1085">
        <v>13</v>
      </c>
      <c r="D333" s="1084" t="s">
        <v>2764</v>
      </c>
      <c r="E333" s="1084" t="s">
        <v>2764</v>
      </c>
      <c r="F333" s="1085">
        <v>17</v>
      </c>
      <c r="G333" s="1086">
        <v>13</v>
      </c>
      <c r="H333" s="993" t="s">
        <v>935</v>
      </c>
    </row>
    <row r="334" spans="1:8">
      <c r="A334" s="375" t="s">
        <v>1022</v>
      </c>
      <c r="B334" s="1085">
        <v>13</v>
      </c>
      <c r="C334" s="1085">
        <v>4</v>
      </c>
      <c r="D334" s="1084" t="s">
        <v>2764</v>
      </c>
      <c r="E334" s="1084" t="s">
        <v>2764</v>
      </c>
      <c r="F334" s="1085">
        <v>13</v>
      </c>
      <c r="G334" s="1086">
        <v>4</v>
      </c>
      <c r="H334" s="992" t="s">
        <v>1016</v>
      </c>
    </row>
    <row r="335" spans="1:8">
      <c r="A335" s="982" t="s">
        <v>1023</v>
      </c>
      <c r="B335" s="1085">
        <v>13</v>
      </c>
      <c r="C335" s="1085">
        <v>4</v>
      </c>
      <c r="D335" s="1084" t="s">
        <v>2764</v>
      </c>
      <c r="E335" s="1084" t="s">
        <v>2764</v>
      </c>
      <c r="F335" s="1085">
        <v>13</v>
      </c>
      <c r="G335" s="1086">
        <v>4</v>
      </c>
      <c r="H335" s="993" t="s">
        <v>2118</v>
      </c>
    </row>
    <row r="336" spans="1:8">
      <c r="A336" s="981" t="s">
        <v>1108</v>
      </c>
      <c r="B336" s="509">
        <v>378</v>
      </c>
      <c r="C336" s="509">
        <v>319</v>
      </c>
      <c r="D336" s="1104">
        <v>12</v>
      </c>
      <c r="E336" s="1104">
        <v>11</v>
      </c>
      <c r="F336" s="509">
        <v>366</v>
      </c>
      <c r="G336" s="884">
        <v>308</v>
      </c>
      <c r="H336" s="991" t="s">
        <v>852</v>
      </c>
    </row>
    <row r="337" spans="1:8">
      <c r="A337" s="375" t="s">
        <v>1066</v>
      </c>
      <c r="B337" s="1085">
        <v>172</v>
      </c>
      <c r="C337" s="1085">
        <v>160</v>
      </c>
      <c r="D337" s="1084">
        <v>4</v>
      </c>
      <c r="E337" s="1084">
        <v>4</v>
      </c>
      <c r="F337" s="1085">
        <v>168</v>
      </c>
      <c r="G337" s="1086">
        <v>156</v>
      </c>
      <c r="H337" s="995" t="s">
        <v>898</v>
      </c>
    </row>
    <row r="338" spans="1:8">
      <c r="A338" s="982" t="s">
        <v>1101</v>
      </c>
      <c r="B338" s="1085">
        <v>172</v>
      </c>
      <c r="C338" s="1085">
        <v>160</v>
      </c>
      <c r="D338" s="1084">
        <v>4</v>
      </c>
      <c r="E338" s="1084">
        <v>4</v>
      </c>
      <c r="F338" s="1085">
        <v>168</v>
      </c>
      <c r="G338" s="1086">
        <v>156</v>
      </c>
      <c r="H338" s="993" t="s">
        <v>1102</v>
      </c>
    </row>
    <row r="339" spans="1:8">
      <c r="A339" s="986" t="s">
        <v>1107</v>
      </c>
      <c r="B339" s="1085">
        <v>172</v>
      </c>
      <c r="C339" s="1085">
        <v>143</v>
      </c>
      <c r="D339" s="1084">
        <v>7</v>
      </c>
      <c r="E339" s="1084">
        <v>7</v>
      </c>
      <c r="F339" s="1085">
        <v>165</v>
      </c>
      <c r="G339" s="1086">
        <v>136</v>
      </c>
      <c r="H339" s="995" t="s">
        <v>1103</v>
      </c>
    </row>
    <row r="340" spans="1:8" ht="13.5">
      <c r="A340" s="982" t="s">
        <v>3084</v>
      </c>
      <c r="B340" s="1085">
        <v>103</v>
      </c>
      <c r="C340" s="1085">
        <v>81</v>
      </c>
      <c r="D340" s="1084" t="s">
        <v>2764</v>
      </c>
      <c r="E340" s="1084" t="s">
        <v>2764</v>
      </c>
      <c r="F340" s="1085">
        <v>103</v>
      </c>
      <c r="G340" s="1086">
        <v>81</v>
      </c>
      <c r="H340" s="993" t="s">
        <v>3106</v>
      </c>
    </row>
    <row r="341" spans="1:8">
      <c r="A341" s="982" t="s">
        <v>585</v>
      </c>
      <c r="B341" s="1085">
        <v>35</v>
      </c>
      <c r="C341" s="1085">
        <v>35</v>
      </c>
      <c r="D341" s="1084">
        <v>7</v>
      </c>
      <c r="E341" s="1084">
        <v>7</v>
      </c>
      <c r="F341" s="1085">
        <v>28</v>
      </c>
      <c r="G341" s="1086">
        <v>28</v>
      </c>
      <c r="H341" s="993" t="s">
        <v>807</v>
      </c>
    </row>
    <row r="342" spans="1:8">
      <c r="A342" s="982" t="s">
        <v>805</v>
      </c>
      <c r="B342" s="1085">
        <v>19</v>
      </c>
      <c r="C342" s="1085">
        <v>15</v>
      </c>
      <c r="D342" s="1084" t="s">
        <v>2764</v>
      </c>
      <c r="E342" s="1084" t="s">
        <v>2764</v>
      </c>
      <c r="F342" s="1085">
        <v>19</v>
      </c>
      <c r="G342" s="1086">
        <v>15</v>
      </c>
      <c r="H342" s="993" t="s">
        <v>2782</v>
      </c>
    </row>
    <row r="343" spans="1:8">
      <c r="A343" s="982" t="s">
        <v>1992</v>
      </c>
      <c r="B343" s="1085">
        <v>15</v>
      </c>
      <c r="C343" s="1085">
        <v>12</v>
      </c>
      <c r="D343" s="1084" t="s">
        <v>2764</v>
      </c>
      <c r="E343" s="1084" t="s">
        <v>2764</v>
      </c>
      <c r="F343" s="1085">
        <v>15</v>
      </c>
      <c r="G343" s="1086">
        <v>12</v>
      </c>
      <c r="H343" s="993" t="s">
        <v>2783</v>
      </c>
    </row>
    <row r="344" spans="1:8">
      <c r="A344" s="986" t="s">
        <v>1026</v>
      </c>
      <c r="B344" s="1085">
        <v>34</v>
      </c>
      <c r="C344" s="1085">
        <v>16</v>
      </c>
      <c r="D344" s="1084">
        <v>1</v>
      </c>
      <c r="E344" s="1084" t="s">
        <v>2764</v>
      </c>
      <c r="F344" s="1085">
        <v>33</v>
      </c>
      <c r="G344" s="1086">
        <v>16</v>
      </c>
      <c r="H344" s="995" t="s">
        <v>916</v>
      </c>
    </row>
    <row r="345" spans="1:8" ht="13.5">
      <c r="A345" s="985" t="s">
        <v>3085</v>
      </c>
      <c r="B345" s="1085">
        <v>24</v>
      </c>
      <c r="C345" s="1085">
        <v>15</v>
      </c>
      <c r="D345" s="1084" t="s">
        <v>2764</v>
      </c>
      <c r="E345" s="1084" t="s">
        <v>2764</v>
      </c>
      <c r="F345" s="1085">
        <v>24</v>
      </c>
      <c r="G345" s="1086">
        <v>15</v>
      </c>
      <c r="H345" s="994" t="s">
        <v>3093</v>
      </c>
    </row>
    <row r="346" spans="1:8">
      <c r="A346" s="982" t="s">
        <v>928</v>
      </c>
      <c r="B346" s="1085">
        <v>10</v>
      </c>
      <c r="C346" s="1085">
        <v>1</v>
      </c>
      <c r="D346" s="1084">
        <v>1</v>
      </c>
      <c r="E346" s="1084" t="s">
        <v>2764</v>
      </c>
      <c r="F346" s="1085">
        <v>9</v>
      </c>
      <c r="G346" s="1086">
        <v>1</v>
      </c>
      <c r="H346" s="993" t="s">
        <v>929</v>
      </c>
    </row>
    <row r="347" spans="1:8">
      <c r="A347" s="988" t="s">
        <v>853</v>
      </c>
      <c r="B347" s="509">
        <v>678</v>
      </c>
      <c r="C347" s="509">
        <v>378</v>
      </c>
      <c r="D347" s="509">
        <v>596</v>
      </c>
      <c r="E347" s="509">
        <v>343</v>
      </c>
      <c r="F347" s="509">
        <v>82</v>
      </c>
      <c r="G347" s="884">
        <v>35</v>
      </c>
      <c r="H347" s="991" t="s">
        <v>854</v>
      </c>
    </row>
    <row r="348" spans="1:8">
      <c r="A348" s="989" t="s">
        <v>1109</v>
      </c>
      <c r="B348" s="1085">
        <v>626</v>
      </c>
      <c r="C348" s="1085">
        <v>366</v>
      </c>
      <c r="D348" s="1085">
        <v>544</v>
      </c>
      <c r="E348" s="1085">
        <v>331</v>
      </c>
      <c r="F348" s="1085">
        <v>82</v>
      </c>
      <c r="G348" s="1085">
        <v>35</v>
      </c>
      <c r="H348" s="1001" t="s">
        <v>3718</v>
      </c>
    </row>
    <row r="349" spans="1:8">
      <c r="A349" s="1400"/>
      <c r="B349" s="1400"/>
      <c r="C349" s="1400"/>
      <c r="D349" s="1400"/>
      <c r="E349" s="1400"/>
      <c r="F349" s="1400"/>
      <c r="G349" s="1400"/>
      <c r="H349" s="1051"/>
    </row>
    <row r="350" spans="1:8" ht="116.25" customHeight="1">
      <c r="A350" s="1643" t="s">
        <v>3603</v>
      </c>
      <c r="B350" s="1643"/>
      <c r="C350" s="1643"/>
      <c r="D350" s="1643"/>
      <c r="E350" s="1643"/>
      <c r="F350" s="1643"/>
      <c r="G350" s="1643"/>
      <c r="H350" s="1643"/>
    </row>
    <row r="351" spans="1:8" ht="103.5" customHeight="1">
      <c r="A351" s="1644" t="s">
        <v>3635</v>
      </c>
      <c r="B351" s="1644"/>
      <c r="C351" s="1644"/>
      <c r="D351" s="1644"/>
      <c r="E351" s="1644"/>
      <c r="F351" s="1644"/>
      <c r="G351" s="1644"/>
      <c r="H351" s="1644"/>
    </row>
    <row r="382" spans="8:8">
      <c r="H382" s="869"/>
    </row>
    <row r="383" spans="8:8">
      <c r="H383" s="870"/>
    </row>
  </sheetData>
  <mergeCells count="10">
    <mergeCell ref="A350:H350"/>
    <mergeCell ref="A351:H351"/>
    <mergeCell ref="H5:H7"/>
    <mergeCell ref="A5:A7"/>
    <mergeCell ref="B5:C5"/>
    <mergeCell ref="D5:G5"/>
    <mergeCell ref="B6:B7"/>
    <mergeCell ref="C6:C7"/>
    <mergeCell ref="D6:E6"/>
    <mergeCell ref="F6:G6"/>
  </mergeCells>
  <hyperlinks>
    <hyperlink ref="I4:J4" location="'Spis tablic     List of tables'!A3" display="Return to list tables"/>
    <hyperlink ref="A1" location="'SPIS TABLIC'!A1" display="POWRÓT/BACK"/>
  </hyperlinks>
  <pageMargins left="0.70866141732283472" right="0.70866141732283472" top="0.74803149606299213" bottom="0.74803149606299213" header="0.31496062992125984" footer="0.31496062992125984"/>
  <pageSetup paperSize="8" scale="60" orientation="portrait" r:id="rId1"/>
  <rowBreaks count="8" manualBreakCount="8">
    <brk id="37" max="16383" man="1"/>
    <brk id="62" max="16383" man="1"/>
    <brk id="96" max="16383" man="1"/>
    <brk id="115" max="16383" man="1"/>
    <brk id="139" max="16383" man="1"/>
    <brk id="170" max="16383" man="1"/>
    <brk id="205" max="16383" man="1"/>
    <brk id="239" max="16383" man="1"/>
  </row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O15"/>
  <sheetViews>
    <sheetView zoomScaleNormal="100" zoomScaleSheetLayoutView="100" workbookViewId="0">
      <selection activeCell="A2" sqref="A2"/>
    </sheetView>
  </sheetViews>
  <sheetFormatPr defaultColWidth="9.140625" defaultRowHeight="14.25"/>
  <cols>
    <col min="1" max="1" width="55.140625" style="17" customWidth="1"/>
    <col min="2" max="2" width="14.85546875" style="17" customWidth="1"/>
    <col min="3" max="3" width="15.85546875" style="17" customWidth="1"/>
    <col min="4" max="4" width="15.28515625" style="17" customWidth="1"/>
    <col min="5" max="5" width="16.140625" style="17" customWidth="1"/>
    <col min="6" max="6" width="54.85546875" style="17" customWidth="1"/>
    <col min="7" max="16384" width="9.140625" style="17"/>
  </cols>
  <sheetData>
    <row r="1" spans="1:15" ht="15">
      <c r="A1" s="521" t="s">
        <v>1872</v>
      </c>
    </row>
    <row r="3" spans="1:15" ht="16.5" customHeight="1">
      <c r="A3" s="125" t="s">
        <v>3119</v>
      </c>
      <c r="B3" s="139"/>
      <c r="C3" s="139"/>
      <c r="D3" s="139"/>
      <c r="E3" s="139"/>
      <c r="F3" s="139"/>
      <c r="M3" s="18"/>
      <c r="N3" s="19"/>
      <c r="O3" s="20"/>
    </row>
    <row r="4" spans="1:15" ht="15">
      <c r="A4" s="759" t="s">
        <v>2669</v>
      </c>
      <c r="B4" s="140"/>
      <c r="C4" s="140"/>
      <c r="D4" s="140"/>
      <c r="E4" s="140"/>
      <c r="F4" s="140"/>
      <c r="M4" s="21"/>
      <c r="N4" s="21"/>
      <c r="O4" s="20"/>
    </row>
    <row r="5" spans="1:15" ht="30.75" customHeight="1">
      <c r="A5" s="1581" t="s">
        <v>0</v>
      </c>
      <c r="B5" s="1520" t="s">
        <v>2429</v>
      </c>
      <c r="C5" s="1647"/>
      <c r="D5" s="1520" t="s">
        <v>2480</v>
      </c>
      <c r="E5" s="1647"/>
      <c r="F5" s="1632" t="s">
        <v>1</v>
      </c>
      <c r="G5" s="22"/>
      <c r="H5" s="22"/>
      <c r="I5" s="22"/>
    </row>
    <row r="6" spans="1:15" ht="35.25" customHeight="1">
      <c r="A6" s="1581"/>
      <c r="B6" s="570" t="s">
        <v>2184</v>
      </c>
      <c r="C6" s="570" t="s">
        <v>2876</v>
      </c>
      <c r="D6" s="570" t="s">
        <v>2184</v>
      </c>
      <c r="E6" s="570" t="s">
        <v>2876</v>
      </c>
      <c r="F6" s="1632"/>
      <c r="G6" s="22"/>
      <c r="H6" s="22"/>
      <c r="I6" s="23"/>
    </row>
    <row r="7" spans="1:15" ht="17.25" customHeight="1">
      <c r="A7" s="152" t="s">
        <v>58</v>
      </c>
      <c r="B7" s="520">
        <v>2349</v>
      </c>
      <c r="C7" s="520">
        <v>1414</v>
      </c>
      <c r="D7" s="520">
        <v>453</v>
      </c>
      <c r="E7" s="520">
        <v>271</v>
      </c>
      <c r="F7" s="760" t="s">
        <v>59</v>
      </c>
    </row>
    <row r="8" spans="1:15" ht="28.5" customHeight="1">
      <c r="A8" s="144" t="s">
        <v>1783</v>
      </c>
      <c r="B8" s="393">
        <v>697</v>
      </c>
      <c r="C8" s="393">
        <v>185</v>
      </c>
      <c r="D8" s="393">
        <v>113</v>
      </c>
      <c r="E8" s="393">
        <v>49</v>
      </c>
      <c r="F8" s="751" t="s">
        <v>2140</v>
      </c>
    </row>
    <row r="9" spans="1:15" ht="26.25" customHeight="1">
      <c r="A9" s="144" t="s">
        <v>1781</v>
      </c>
      <c r="B9" s="205" t="s">
        <v>35</v>
      </c>
      <c r="C9" s="205" t="s">
        <v>35</v>
      </c>
      <c r="D9" s="205">
        <v>28</v>
      </c>
      <c r="E9" s="205">
        <v>10</v>
      </c>
      <c r="F9" s="761" t="s">
        <v>1782</v>
      </c>
    </row>
    <row r="10" spans="1:15" ht="27" customHeight="1">
      <c r="A10" s="144" t="s">
        <v>1740</v>
      </c>
      <c r="B10" s="205" t="s">
        <v>35</v>
      </c>
      <c r="C10" s="205" t="s">
        <v>35</v>
      </c>
      <c r="D10" s="205" t="s">
        <v>2764</v>
      </c>
      <c r="E10" s="205" t="s">
        <v>2764</v>
      </c>
      <c r="F10" s="761" t="s">
        <v>1784</v>
      </c>
    </row>
    <row r="11" spans="1:15" ht="27" customHeight="1">
      <c r="A11" s="144" t="s">
        <v>1741</v>
      </c>
      <c r="B11" s="394">
        <v>1238</v>
      </c>
      <c r="C11" s="394">
        <v>1014</v>
      </c>
      <c r="D11" s="394">
        <v>160</v>
      </c>
      <c r="E11" s="394">
        <v>131</v>
      </c>
      <c r="F11" s="761" t="s">
        <v>2141</v>
      </c>
    </row>
    <row r="12" spans="1:15" ht="25.5" customHeight="1">
      <c r="A12" s="144" t="s">
        <v>1742</v>
      </c>
      <c r="B12" s="394">
        <v>414</v>
      </c>
      <c r="C12" s="394">
        <v>215</v>
      </c>
      <c r="D12" s="394">
        <v>152</v>
      </c>
      <c r="E12" s="394">
        <v>81</v>
      </c>
      <c r="F12" s="761" t="s">
        <v>2142</v>
      </c>
    </row>
    <row r="13" spans="1:15" ht="15" customHeight="1">
      <c r="A13" s="144"/>
      <c r="B13" s="467"/>
      <c r="C13" s="467"/>
      <c r="D13" s="467"/>
      <c r="E13" s="467"/>
      <c r="F13" s="144"/>
    </row>
    <row r="14" spans="1:15">
      <c r="A14" s="938" t="s">
        <v>3120</v>
      </c>
    </row>
    <row r="15" spans="1:15">
      <c r="A15" s="746" t="s">
        <v>3636</v>
      </c>
    </row>
  </sheetData>
  <mergeCells count="4">
    <mergeCell ref="A5:A6"/>
    <mergeCell ref="B5:C5"/>
    <mergeCell ref="D5:E5"/>
    <mergeCell ref="F5:F6"/>
  </mergeCells>
  <hyperlinks>
    <hyperlink ref="M4:N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48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G32"/>
  <sheetViews>
    <sheetView zoomScaleNormal="100" zoomScaleSheetLayoutView="100" workbookViewId="0"/>
  </sheetViews>
  <sheetFormatPr defaultColWidth="9.140625" defaultRowHeight="12"/>
  <cols>
    <col min="1" max="1" width="47" style="593" customWidth="1"/>
    <col min="2" max="3" width="15.85546875" style="593" customWidth="1"/>
    <col min="4" max="5" width="14.5703125" style="593" customWidth="1"/>
    <col min="6" max="6" width="46.85546875" style="593" customWidth="1"/>
    <col min="7" max="16384" width="9.140625" style="593"/>
  </cols>
  <sheetData>
    <row r="1" spans="1:7" ht="15">
      <c r="A1" s="521" t="s">
        <v>1872</v>
      </c>
    </row>
    <row r="3" spans="1:7" ht="14.25">
      <c r="A3" s="125" t="s">
        <v>3125</v>
      </c>
    </row>
    <row r="4" spans="1:7" ht="14.25">
      <c r="A4" s="759" t="s">
        <v>2714</v>
      </c>
    </row>
    <row r="5" spans="1:7" ht="24.75" customHeight="1">
      <c r="A5" s="1581" t="s">
        <v>0</v>
      </c>
      <c r="B5" s="1520" t="s">
        <v>2481</v>
      </c>
      <c r="C5" s="1520"/>
      <c r="D5" s="1520" t="s">
        <v>2482</v>
      </c>
      <c r="E5" s="1520"/>
      <c r="F5" s="1583" t="s">
        <v>1</v>
      </c>
    </row>
    <row r="6" spans="1:7" ht="36">
      <c r="A6" s="1581"/>
      <c r="B6" s="570" t="s">
        <v>2184</v>
      </c>
      <c r="C6" s="570" t="s">
        <v>2876</v>
      </c>
      <c r="D6" s="570" t="s">
        <v>2184</v>
      </c>
      <c r="E6" s="570" t="s">
        <v>2876</v>
      </c>
      <c r="F6" s="1583"/>
    </row>
    <row r="7" spans="1:7" ht="18" customHeight="1">
      <c r="A7" s="24" t="s">
        <v>58</v>
      </c>
      <c r="B7" s="365">
        <v>3797</v>
      </c>
      <c r="C7" s="366">
        <v>1955</v>
      </c>
      <c r="D7" s="365">
        <v>577</v>
      </c>
      <c r="E7" s="366">
        <v>335</v>
      </c>
      <c r="F7" s="739" t="s">
        <v>59</v>
      </c>
    </row>
    <row r="8" spans="1:7" ht="17.25" customHeight="1">
      <c r="A8" s="360" t="s">
        <v>815</v>
      </c>
      <c r="B8" s="395">
        <v>482</v>
      </c>
      <c r="C8" s="395">
        <v>306</v>
      </c>
      <c r="D8" s="395">
        <v>95</v>
      </c>
      <c r="E8" s="395">
        <v>73</v>
      </c>
      <c r="F8" s="740" t="s">
        <v>816</v>
      </c>
      <c r="G8" s="60"/>
    </row>
    <row r="9" spans="1:7" ht="16.5" customHeight="1">
      <c r="A9" s="360" t="s">
        <v>817</v>
      </c>
      <c r="B9" s="395">
        <v>761</v>
      </c>
      <c r="C9" s="395">
        <v>262</v>
      </c>
      <c r="D9" s="395">
        <v>137</v>
      </c>
      <c r="E9" s="395">
        <v>49</v>
      </c>
      <c r="F9" s="740" t="s">
        <v>818</v>
      </c>
      <c r="G9" s="60"/>
    </row>
    <row r="10" spans="1:7" ht="16.5" customHeight="1">
      <c r="A10" s="589" t="s">
        <v>1138</v>
      </c>
      <c r="B10" s="395">
        <v>144</v>
      </c>
      <c r="C10" s="395">
        <v>76</v>
      </c>
      <c r="D10" s="396">
        <v>26</v>
      </c>
      <c r="E10" s="396">
        <v>13</v>
      </c>
      <c r="F10" s="747" t="s">
        <v>1630</v>
      </c>
      <c r="G10" s="60"/>
    </row>
    <row r="11" spans="1:7" ht="14.25" customHeight="1">
      <c r="A11" s="589" t="s">
        <v>1133</v>
      </c>
      <c r="B11" s="395">
        <v>404</v>
      </c>
      <c r="C11" s="395">
        <v>224</v>
      </c>
      <c r="D11" s="396">
        <v>53</v>
      </c>
      <c r="E11" s="396">
        <v>32</v>
      </c>
      <c r="F11" s="740" t="s">
        <v>1634</v>
      </c>
    </row>
    <row r="12" spans="1:7" ht="16.5" customHeight="1">
      <c r="A12" s="360" t="s">
        <v>821</v>
      </c>
      <c r="B12" s="395">
        <v>372</v>
      </c>
      <c r="C12" s="395">
        <v>248</v>
      </c>
      <c r="D12" s="395">
        <v>50</v>
      </c>
      <c r="E12" s="395">
        <v>37</v>
      </c>
      <c r="F12" s="740" t="s">
        <v>822</v>
      </c>
    </row>
    <row r="13" spans="1:7" ht="14.25" customHeight="1">
      <c r="A13" s="360" t="s">
        <v>825</v>
      </c>
      <c r="B13" s="395">
        <v>979</v>
      </c>
      <c r="C13" s="395">
        <v>551</v>
      </c>
      <c r="D13" s="395">
        <v>78</v>
      </c>
      <c r="E13" s="395">
        <v>39</v>
      </c>
      <c r="F13" s="740" t="s">
        <v>826</v>
      </c>
    </row>
    <row r="14" spans="1:7" ht="14.25" customHeight="1">
      <c r="A14" s="360" t="s">
        <v>3121</v>
      </c>
      <c r="B14" s="395">
        <v>69</v>
      </c>
      <c r="C14" s="395">
        <v>11</v>
      </c>
      <c r="D14" s="395">
        <v>6</v>
      </c>
      <c r="E14" s="395">
        <v>3</v>
      </c>
      <c r="F14" s="740" t="s">
        <v>828</v>
      </c>
    </row>
    <row r="15" spans="1:7" ht="13.5" customHeight="1">
      <c r="A15" s="589" t="s">
        <v>830</v>
      </c>
      <c r="B15" s="395">
        <v>53</v>
      </c>
      <c r="C15" s="395">
        <v>22</v>
      </c>
      <c r="D15" s="395">
        <v>11</v>
      </c>
      <c r="E15" s="397">
        <v>5</v>
      </c>
      <c r="F15" s="747" t="s">
        <v>831</v>
      </c>
    </row>
    <row r="16" spans="1:7" ht="15.75" customHeight="1">
      <c r="A16" s="589" t="s">
        <v>1139</v>
      </c>
      <c r="B16" s="395">
        <v>59</v>
      </c>
      <c r="C16" s="395">
        <v>42</v>
      </c>
      <c r="D16" s="395">
        <v>24</v>
      </c>
      <c r="E16" s="395">
        <v>20</v>
      </c>
      <c r="F16" s="740" t="s">
        <v>833</v>
      </c>
    </row>
    <row r="17" spans="1:7" ht="14.25" customHeight="1">
      <c r="A17" s="589" t="s">
        <v>1140</v>
      </c>
      <c r="B17" s="395">
        <v>30</v>
      </c>
      <c r="C17" s="395">
        <v>21</v>
      </c>
      <c r="D17" s="395">
        <v>4</v>
      </c>
      <c r="E17" s="395">
        <v>4</v>
      </c>
      <c r="F17" s="740" t="s">
        <v>835</v>
      </c>
    </row>
    <row r="18" spans="1:7" ht="15" customHeight="1">
      <c r="A18" s="589" t="s">
        <v>1141</v>
      </c>
      <c r="B18" s="395">
        <v>84</v>
      </c>
      <c r="C18" s="395">
        <v>45</v>
      </c>
      <c r="D18" s="395">
        <v>29</v>
      </c>
      <c r="E18" s="395">
        <v>23</v>
      </c>
      <c r="F18" s="747" t="s">
        <v>838</v>
      </c>
    </row>
    <row r="19" spans="1:7" s="873" customFormat="1" ht="15" customHeight="1">
      <c r="A19" s="360" t="s">
        <v>895</v>
      </c>
      <c r="B19" s="395">
        <v>1</v>
      </c>
      <c r="C19" s="395" t="s">
        <v>2764</v>
      </c>
      <c r="D19" s="395">
        <v>1</v>
      </c>
      <c r="E19" s="395">
        <v>1</v>
      </c>
      <c r="F19" s="740" t="s">
        <v>840</v>
      </c>
    </row>
    <row r="20" spans="1:7" ht="14.25" customHeight="1">
      <c r="A20" s="937" t="s">
        <v>3122</v>
      </c>
      <c r="B20" s="395">
        <v>22</v>
      </c>
      <c r="C20" s="395">
        <v>17</v>
      </c>
      <c r="D20" s="395" t="s">
        <v>2764</v>
      </c>
      <c r="E20" s="396" t="s">
        <v>2764</v>
      </c>
      <c r="F20" s="747" t="s">
        <v>3123</v>
      </c>
    </row>
    <row r="21" spans="1:7" ht="15" customHeight="1">
      <c r="A21" s="589" t="s">
        <v>841</v>
      </c>
      <c r="B21" s="395">
        <v>1</v>
      </c>
      <c r="C21" s="396">
        <v>1</v>
      </c>
      <c r="D21" s="396" t="s">
        <v>2764</v>
      </c>
      <c r="E21" s="396" t="s">
        <v>2764</v>
      </c>
      <c r="F21" s="740" t="s">
        <v>1661</v>
      </c>
    </row>
    <row r="22" spans="1:7" ht="15" customHeight="1">
      <c r="A22" s="360" t="s">
        <v>856</v>
      </c>
      <c r="B22" s="395">
        <v>153</v>
      </c>
      <c r="C22" s="395">
        <v>101</v>
      </c>
      <c r="D22" s="395">
        <v>15</v>
      </c>
      <c r="E22" s="395">
        <v>7</v>
      </c>
      <c r="F22" s="756" t="s">
        <v>1787</v>
      </c>
    </row>
    <row r="23" spans="1:7" ht="15" customHeight="1">
      <c r="A23" s="360" t="s">
        <v>842</v>
      </c>
      <c r="B23" s="395">
        <v>1</v>
      </c>
      <c r="C23" s="395">
        <v>1</v>
      </c>
      <c r="D23" s="395" t="s">
        <v>2764</v>
      </c>
      <c r="E23" s="395" t="s">
        <v>2764</v>
      </c>
      <c r="F23" s="756" t="s">
        <v>1656</v>
      </c>
    </row>
    <row r="24" spans="1:7" ht="14.25" customHeight="1">
      <c r="A24" s="360" t="s">
        <v>871</v>
      </c>
      <c r="B24" s="395">
        <v>2</v>
      </c>
      <c r="C24" s="395">
        <v>1</v>
      </c>
      <c r="D24" s="395">
        <v>1</v>
      </c>
      <c r="E24" s="395">
        <v>1</v>
      </c>
      <c r="F24" s="756" t="s">
        <v>844</v>
      </c>
    </row>
    <row r="25" spans="1:7" ht="15.75" customHeight="1">
      <c r="A25" s="360" t="s">
        <v>1142</v>
      </c>
      <c r="B25" s="395">
        <v>3</v>
      </c>
      <c r="C25" s="395">
        <v>2</v>
      </c>
      <c r="D25" s="396">
        <v>2</v>
      </c>
      <c r="E25" s="396">
        <v>2</v>
      </c>
      <c r="F25" s="740" t="s">
        <v>1638</v>
      </c>
      <c r="G25" s="60"/>
    </row>
    <row r="26" spans="1:7" ht="15">
      <c r="A26" s="360" t="s">
        <v>847</v>
      </c>
      <c r="B26" s="395">
        <v>11</v>
      </c>
      <c r="C26" s="395">
        <v>6</v>
      </c>
      <c r="D26" s="396" t="s">
        <v>2764</v>
      </c>
      <c r="E26" s="396" t="s">
        <v>2764</v>
      </c>
      <c r="F26" s="740" t="s">
        <v>1116</v>
      </c>
      <c r="G26" s="60"/>
    </row>
    <row r="27" spans="1:7" s="873" customFormat="1" ht="24.75">
      <c r="A27" s="471" t="s">
        <v>896</v>
      </c>
      <c r="B27" s="395">
        <v>1</v>
      </c>
      <c r="C27" s="395">
        <v>1</v>
      </c>
      <c r="D27" s="396" t="s">
        <v>2764</v>
      </c>
      <c r="E27" s="396" t="s">
        <v>2764</v>
      </c>
      <c r="F27" s="748" t="s">
        <v>1786</v>
      </c>
      <c r="G27" s="60"/>
    </row>
    <row r="28" spans="1:7">
      <c r="A28" s="589" t="s">
        <v>1143</v>
      </c>
      <c r="B28" s="395">
        <v>27</v>
      </c>
      <c r="C28" s="395">
        <v>12</v>
      </c>
      <c r="D28" s="396">
        <v>40</v>
      </c>
      <c r="E28" s="396">
        <v>23</v>
      </c>
      <c r="F28" s="747" t="s">
        <v>852</v>
      </c>
      <c r="G28" s="138"/>
    </row>
    <row r="29" spans="1:7">
      <c r="A29" s="589" t="s">
        <v>853</v>
      </c>
      <c r="B29" s="395">
        <v>138</v>
      </c>
      <c r="C29" s="395">
        <v>5</v>
      </c>
      <c r="D29" s="395">
        <v>5</v>
      </c>
      <c r="E29" s="395">
        <v>3</v>
      </c>
      <c r="F29" s="747" t="s">
        <v>854</v>
      </c>
      <c r="G29" s="26"/>
    </row>
    <row r="30" spans="1:7" ht="20.25" customHeight="1">
      <c r="A30" s="589"/>
      <c r="B30" s="506"/>
      <c r="C30" s="506"/>
      <c r="D30" s="506"/>
      <c r="E30" s="506"/>
      <c r="F30" s="589"/>
      <c r="G30" s="26"/>
    </row>
    <row r="31" spans="1:7" ht="37.5" customHeight="1">
      <c r="A31" s="1649" t="s">
        <v>3124</v>
      </c>
      <c r="B31" s="1649"/>
      <c r="C31" s="1649"/>
      <c r="D31" s="1649"/>
      <c r="E31" s="1649"/>
      <c r="F31" s="1649"/>
      <c r="G31" s="26"/>
    </row>
    <row r="32" spans="1:7" ht="37.5" customHeight="1">
      <c r="A32" s="1648" t="s">
        <v>3862</v>
      </c>
      <c r="B32" s="1648"/>
      <c r="C32" s="1648"/>
      <c r="D32" s="1648"/>
      <c r="E32" s="1648"/>
      <c r="F32" s="1648"/>
    </row>
  </sheetData>
  <mergeCells count="6">
    <mergeCell ref="A32:F32"/>
    <mergeCell ref="F5:F6"/>
    <mergeCell ref="A5:A6"/>
    <mergeCell ref="B5:C5"/>
    <mergeCell ref="D5:E5"/>
    <mergeCell ref="A31:F31"/>
  </mergeCells>
  <hyperlinks>
    <hyperlink ref="A1" location="'SPIS TABLIC'!A1" display="POWRÓT/BACK"/>
  </hyperlinks>
  <pageMargins left="0.7" right="0.7" top="0.75" bottom="0.75" header="0.3" footer="0.3"/>
  <pageSetup paperSize="9" scale="56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L235"/>
  <sheetViews>
    <sheetView zoomScaleNormal="100" zoomScaleSheetLayoutView="100" workbookViewId="0">
      <pane ySplit="7" topLeftCell="A8" activePane="bottomLeft" state="frozen"/>
      <selection sqref="A1:XFD1048576"/>
      <selection pane="bottomLeft"/>
    </sheetView>
  </sheetViews>
  <sheetFormatPr defaultColWidth="9.140625" defaultRowHeight="12"/>
  <cols>
    <col min="1" max="1" width="26.5703125" style="593" customWidth="1"/>
    <col min="2" max="2" width="3.28515625" style="593" customWidth="1"/>
    <col min="3" max="3" width="10.7109375" style="593" customWidth="1"/>
    <col min="4" max="5" width="11" style="593" customWidth="1"/>
    <col min="6" max="6" width="10.140625" style="593" customWidth="1"/>
    <col min="7" max="7" width="10" style="593" customWidth="1"/>
    <col min="8" max="8" width="10.85546875" style="593" customWidth="1"/>
    <col min="9" max="16384" width="9.140625" style="593"/>
  </cols>
  <sheetData>
    <row r="1" spans="1:12" ht="15">
      <c r="A1" s="521" t="s">
        <v>1872</v>
      </c>
    </row>
    <row r="3" spans="1:12" ht="15">
      <c r="A3" s="115" t="s">
        <v>3126</v>
      </c>
      <c r="J3" s="18"/>
      <c r="K3" s="19"/>
      <c r="L3" s="20"/>
    </row>
    <row r="4" spans="1:12" ht="15">
      <c r="A4" s="806" t="s">
        <v>2762</v>
      </c>
      <c r="J4" s="21"/>
      <c r="K4" s="21"/>
      <c r="L4" s="20"/>
    </row>
    <row r="5" spans="1:12" ht="27" customHeight="1">
      <c r="A5" s="1561" t="s">
        <v>2483</v>
      </c>
      <c r="B5" s="1650"/>
      <c r="C5" s="1520" t="s">
        <v>2203</v>
      </c>
      <c r="D5" s="1520"/>
      <c r="E5" s="1520" t="s">
        <v>2484</v>
      </c>
      <c r="F5" s="1520"/>
      <c r="G5" s="1520"/>
      <c r="H5" s="1521"/>
    </row>
    <row r="6" spans="1:12" ht="42" customHeight="1">
      <c r="A6" s="1561"/>
      <c r="B6" s="1650"/>
      <c r="C6" s="1520" t="s">
        <v>2199</v>
      </c>
      <c r="D6" s="1520" t="s">
        <v>2876</v>
      </c>
      <c r="E6" s="1520" t="s">
        <v>2460</v>
      </c>
      <c r="F6" s="1520"/>
      <c r="G6" s="1520" t="s">
        <v>2485</v>
      </c>
      <c r="H6" s="1521"/>
    </row>
    <row r="7" spans="1:12" ht="59.25" customHeight="1">
      <c r="A7" s="1561"/>
      <c r="B7" s="1650"/>
      <c r="C7" s="1520"/>
      <c r="D7" s="1520"/>
      <c r="E7" s="570" t="s">
        <v>2202</v>
      </c>
      <c r="F7" s="570" t="s">
        <v>2876</v>
      </c>
      <c r="G7" s="570" t="s">
        <v>2202</v>
      </c>
      <c r="H7" s="571" t="s">
        <v>2876</v>
      </c>
    </row>
    <row r="8" spans="1:12" ht="17.25" customHeight="1">
      <c r="A8" s="398" t="s">
        <v>58</v>
      </c>
      <c r="B8" s="135" t="s">
        <v>122</v>
      </c>
      <c r="C8" s="365">
        <v>3797</v>
      </c>
      <c r="D8" s="365">
        <v>1955</v>
      </c>
      <c r="E8" s="365">
        <v>3505</v>
      </c>
      <c r="F8" s="365">
        <v>1805</v>
      </c>
      <c r="G8" s="365">
        <v>292</v>
      </c>
      <c r="H8" s="404">
        <v>150</v>
      </c>
    </row>
    <row r="9" spans="1:12">
      <c r="A9" s="762" t="s">
        <v>59</v>
      </c>
      <c r="B9" s="135" t="s">
        <v>123</v>
      </c>
      <c r="C9" s="399">
        <v>577</v>
      </c>
      <c r="D9" s="399">
        <v>335</v>
      </c>
      <c r="E9" s="399">
        <v>500</v>
      </c>
      <c r="F9" s="399">
        <v>283</v>
      </c>
      <c r="G9" s="399">
        <v>77</v>
      </c>
      <c r="H9" s="482">
        <v>52</v>
      </c>
    </row>
    <row r="10" spans="1:12" ht="15.75" customHeight="1">
      <c r="A10" s="136" t="s">
        <v>1144</v>
      </c>
      <c r="B10" s="50" t="s">
        <v>122</v>
      </c>
      <c r="C10" s="400">
        <v>9</v>
      </c>
      <c r="D10" s="400">
        <v>1</v>
      </c>
      <c r="E10" s="400">
        <v>9</v>
      </c>
      <c r="F10" s="400">
        <v>1</v>
      </c>
      <c r="G10" s="400" t="s">
        <v>2764</v>
      </c>
      <c r="H10" s="407" t="s">
        <v>2764</v>
      </c>
    </row>
    <row r="11" spans="1:12" ht="12.75" customHeight="1">
      <c r="A11" s="763" t="s">
        <v>1145</v>
      </c>
      <c r="B11" s="50" t="s">
        <v>123</v>
      </c>
      <c r="C11" s="402">
        <v>2</v>
      </c>
      <c r="D11" s="402">
        <v>1</v>
      </c>
      <c r="E11" s="402">
        <v>1</v>
      </c>
      <c r="F11" s="402" t="s">
        <v>2764</v>
      </c>
      <c r="G11" s="402">
        <v>1</v>
      </c>
      <c r="H11" s="403">
        <v>1</v>
      </c>
    </row>
    <row r="12" spans="1:12">
      <c r="A12" s="136" t="s">
        <v>1146</v>
      </c>
      <c r="B12" s="50" t="s">
        <v>122</v>
      </c>
      <c r="C12" s="400">
        <v>3</v>
      </c>
      <c r="D12" s="400">
        <v>1</v>
      </c>
      <c r="E12" s="400">
        <v>2</v>
      </c>
      <c r="F12" s="400" t="s">
        <v>2764</v>
      </c>
      <c r="G12" s="400">
        <v>1</v>
      </c>
      <c r="H12" s="407">
        <v>1</v>
      </c>
    </row>
    <row r="13" spans="1:12">
      <c r="A13" s="763" t="s">
        <v>1146</v>
      </c>
      <c r="B13" s="50" t="s">
        <v>123</v>
      </c>
      <c r="C13" s="402">
        <v>1</v>
      </c>
      <c r="D13" s="402" t="s">
        <v>2764</v>
      </c>
      <c r="E13" s="402" t="s">
        <v>2764</v>
      </c>
      <c r="F13" s="402" t="s">
        <v>2764</v>
      </c>
      <c r="G13" s="402">
        <v>1</v>
      </c>
      <c r="H13" s="403" t="s">
        <v>2764</v>
      </c>
    </row>
    <row r="14" spans="1:12">
      <c r="A14" s="1002" t="s">
        <v>2784</v>
      </c>
      <c r="B14" s="50" t="s">
        <v>122</v>
      </c>
      <c r="C14" s="402">
        <v>1</v>
      </c>
      <c r="D14" s="402" t="s">
        <v>2764</v>
      </c>
      <c r="E14" s="402">
        <v>1</v>
      </c>
      <c r="F14" s="402" t="s">
        <v>2764</v>
      </c>
      <c r="G14" s="402" t="s">
        <v>2764</v>
      </c>
      <c r="H14" s="403" t="s">
        <v>2764</v>
      </c>
    </row>
    <row r="15" spans="1:12">
      <c r="A15" s="763" t="s">
        <v>2785</v>
      </c>
      <c r="B15" s="50"/>
      <c r="C15" s="402"/>
      <c r="D15" s="402"/>
      <c r="E15" s="402"/>
      <c r="F15" s="402"/>
      <c r="G15" s="402"/>
      <c r="H15" s="403"/>
    </row>
    <row r="16" spans="1:12">
      <c r="A16" s="136" t="s">
        <v>1147</v>
      </c>
      <c r="B16" s="50" t="s">
        <v>122</v>
      </c>
      <c r="C16" s="400">
        <v>1</v>
      </c>
      <c r="D16" s="400">
        <v>1</v>
      </c>
      <c r="E16" s="400" t="s">
        <v>2764</v>
      </c>
      <c r="F16" s="400" t="s">
        <v>2764</v>
      </c>
      <c r="G16" s="400">
        <v>1</v>
      </c>
      <c r="H16" s="407">
        <v>1</v>
      </c>
    </row>
    <row r="17" spans="1:9">
      <c r="A17" s="763" t="s">
        <v>1147</v>
      </c>
      <c r="B17" s="50" t="s">
        <v>123</v>
      </c>
      <c r="C17" s="402">
        <v>1</v>
      </c>
      <c r="D17" s="402" t="s">
        <v>2764</v>
      </c>
      <c r="E17" s="402">
        <v>1</v>
      </c>
      <c r="F17" s="402" t="s">
        <v>2764</v>
      </c>
      <c r="G17" s="402" t="s">
        <v>2764</v>
      </c>
      <c r="H17" s="403" t="s">
        <v>2764</v>
      </c>
    </row>
    <row r="18" spans="1:9">
      <c r="A18" s="136" t="s">
        <v>1148</v>
      </c>
      <c r="B18" s="50" t="s">
        <v>122</v>
      </c>
      <c r="C18" s="400">
        <v>55</v>
      </c>
      <c r="D18" s="400">
        <v>4</v>
      </c>
      <c r="E18" s="400">
        <v>55</v>
      </c>
      <c r="F18" s="400">
        <v>4</v>
      </c>
      <c r="G18" s="400" t="s">
        <v>2764</v>
      </c>
      <c r="H18" s="407" t="s">
        <v>2764</v>
      </c>
    </row>
    <row r="19" spans="1:9">
      <c r="A19" s="763" t="s">
        <v>1149</v>
      </c>
      <c r="B19" s="50" t="s">
        <v>123</v>
      </c>
      <c r="C19" s="400">
        <v>15</v>
      </c>
      <c r="D19" s="400">
        <v>3</v>
      </c>
      <c r="E19" s="400">
        <v>15</v>
      </c>
      <c r="F19" s="400">
        <v>3</v>
      </c>
      <c r="G19" s="400" t="s">
        <v>2764</v>
      </c>
      <c r="H19" s="407" t="s">
        <v>2764</v>
      </c>
    </row>
    <row r="20" spans="1:9">
      <c r="A20" s="136" t="s">
        <v>2786</v>
      </c>
      <c r="B20" s="50" t="s">
        <v>122</v>
      </c>
      <c r="C20" s="400">
        <v>1</v>
      </c>
      <c r="D20" s="400">
        <v>1</v>
      </c>
      <c r="E20" s="400" t="s">
        <v>2764</v>
      </c>
      <c r="F20" s="400" t="s">
        <v>2764</v>
      </c>
      <c r="G20" s="400">
        <v>1</v>
      </c>
      <c r="H20" s="407">
        <v>1</v>
      </c>
    </row>
    <row r="21" spans="1:9">
      <c r="A21" s="763" t="s">
        <v>2787</v>
      </c>
      <c r="B21" s="50" t="s">
        <v>123</v>
      </c>
      <c r="C21" s="400">
        <v>1</v>
      </c>
      <c r="D21" s="400">
        <v>1</v>
      </c>
      <c r="E21" s="400" t="s">
        <v>2764</v>
      </c>
      <c r="F21" s="400" t="s">
        <v>2764</v>
      </c>
      <c r="G21" s="400">
        <v>1</v>
      </c>
      <c r="H21" s="407">
        <v>1</v>
      </c>
    </row>
    <row r="22" spans="1:9">
      <c r="A22" s="136" t="s">
        <v>1150</v>
      </c>
      <c r="B22" s="50" t="s">
        <v>122</v>
      </c>
      <c r="C22" s="400">
        <v>5</v>
      </c>
      <c r="D22" s="400">
        <v>3</v>
      </c>
      <c r="E22" s="400">
        <v>3</v>
      </c>
      <c r="F22" s="400">
        <v>1</v>
      </c>
      <c r="G22" s="400">
        <v>2</v>
      </c>
      <c r="H22" s="407">
        <v>2</v>
      </c>
    </row>
    <row r="23" spans="1:9">
      <c r="A23" s="763" t="s">
        <v>1150</v>
      </c>
      <c r="B23" s="885"/>
      <c r="C23" s="400"/>
      <c r="D23" s="400"/>
      <c r="E23" s="400"/>
      <c r="F23" s="400"/>
      <c r="G23" s="400"/>
      <c r="H23" s="407"/>
    </row>
    <row r="24" spans="1:9">
      <c r="A24" s="136" t="s">
        <v>1151</v>
      </c>
      <c r="B24" s="50" t="s">
        <v>122</v>
      </c>
      <c r="C24" s="400">
        <v>1</v>
      </c>
      <c r="D24" s="400">
        <v>1</v>
      </c>
      <c r="E24" s="400">
        <v>1</v>
      </c>
      <c r="F24" s="400">
        <v>1</v>
      </c>
      <c r="G24" s="400" t="s">
        <v>2764</v>
      </c>
      <c r="H24" s="407" t="s">
        <v>2764</v>
      </c>
    </row>
    <row r="25" spans="1:9">
      <c r="A25" s="763" t="s">
        <v>1151</v>
      </c>
      <c r="B25" s="137"/>
      <c r="C25" s="402"/>
      <c r="D25" s="402"/>
      <c r="E25" s="402"/>
      <c r="F25" s="402"/>
      <c r="G25" s="402"/>
      <c r="H25" s="403"/>
    </row>
    <row r="26" spans="1:9">
      <c r="A26" s="136" t="s">
        <v>1388</v>
      </c>
      <c r="B26" s="50" t="s">
        <v>122</v>
      </c>
      <c r="C26" s="402">
        <v>2</v>
      </c>
      <c r="D26" s="402">
        <v>1</v>
      </c>
      <c r="E26" s="402">
        <v>1</v>
      </c>
      <c r="F26" s="402">
        <v>1</v>
      </c>
      <c r="G26" s="402">
        <v>1</v>
      </c>
      <c r="H26" s="403" t="s">
        <v>2764</v>
      </c>
    </row>
    <row r="27" spans="1:9">
      <c r="A27" s="763" t="s">
        <v>1388</v>
      </c>
      <c r="B27" s="137"/>
      <c r="C27" s="402"/>
      <c r="D27" s="402"/>
      <c r="E27" s="402"/>
      <c r="F27" s="402"/>
      <c r="G27" s="402"/>
      <c r="H27" s="403"/>
    </row>
    <row r="28" spans="1:9">
      <c r="A28" s="136" t="s">
        <v>1152</v>
      </c>
      <c r="B28" s="50" t="s">
        <v>122</v>
      </c>
      <c r="C28" s="400">
        <v>17</v>
      </c>
      <c r="D28" s="400">
        <v>3</v>
      </c>
      <c r="E28" s="400">
        <v>9</v>
      </c>
      <c r="F28" s="400">
        <v>1</v>
      </c>
      <c r="G28" s="400">
        <v>8</v>
      </c>
      <c r="H28" s="407">
        <v>2</v>
      </c>
    </row>
    <row r="29" spans="1:9">
      <c r="A29" s="763" t="s">
        <v>1153</v>
      </c>
      <c r="B29" s="50" t="s">
        <v>123</v>
      </c>
      <c r="C29" s="402">
        <v>3</v>
      </c>
      <c r="D29" s="402" t="s">
        <v>2764</v>
      </c>
      <c r="E29" s="402">
        <v>2</v>
      </c>
      <c r="F29" s="402" t="s">
        <v>2764</v>
      </c>
      <c r="G29" s="402">
        <v>1</v>
      </c>
      <c r="H29" s="403" t="s">
        <v>2764</v>
      </c>
    </row>
    <row r="30" spans="1:9">
      <c r="A30" s="136" t="s">
        <v>1572</v>
      </c>
      <c r="B30" s="50" t="s">
        <v>122</v>
      </c>
      <c r="C30" s="400">
        <v>18</v>
      </c>
      <c r="D30" s="400">
        <v>2</v>
      </c>
      <c r="E30" s="400">
        <v>18</v>
      </c>
      <c r="F30" s="400">
        <v>2</v>
      </c>
      <c r="G30" s="400" t="s">
        <v>2764</v>
      </c>
      <c r="H30" s="407" t="s">
        <v>2764</v>
      </c>
      <c r="I30" s="25"/>
    </row>
    <row r="31" spans="1:9">
      <c r="A31" s="763" t="s">
        <v>1589</v>
      </c>
      <c r="B31" s="50" t="s">
        <v>123</v>
      </c>
      <c r="C31" s="402">
        <v>2</v>
      </c>
      <c r="D31" s="402" t="s">
        <v>2764</v>
      </c>
      <c r="E31" s="402">
        <v>2</v>
      </c>
      <c r="F31" s="402" t="s">
        <v>2764</v>
      </c>
      <c r="G31" s="402" t="s">
        <v>2764</v>
      </c>
      <c r="H31" s="403" t="s">
        <v>2764</v>
      </c>
      <c r="I31" s="25"/>
    </row>
    <row r="32" spans="1:9">
      <c r="A32" s="136" t="s">
        <v>1154</v>
      </c>
      <c r="B32" s="50" t="s">
        <v>122</v>
      </c>
      <c r="C32" s="400">
        <v>3</v>
      </c>
      <c r="D32" s="400">
        <v>2</v>
      </c>
      <c r="E32" s="400">
        <v>3</v>
      </c>
      <c r="F32" s="400">
        <v>2</v>
      </c>
      <c r="G32" s="400" t="s">
        <v>2764</v>
      </c>
      <c r="H32" s="407" t="s">
        <v>2764</v>
      </c>
      <c r="I32" s="25"/>
    </row>
    <row r="33" spans="1:9">
      <c r="A33" s="763" t="s">
        <v>1155</v>
      </c>
      <c r="B33" s="885"/>
      <c r="C33" s="402"/>
      <c r="D33" s="402"/>
      <c r="E33" s="402"/>
      <c r="F33" s="402"/>
      <c r="G33" s="402"/>
      <c r="H33" s="403"/>
      <c r="I33" s="25"/>
    </row>
    <row r="34" spans="1:9">
      <c r="A34" s="136" t="s">
        <v>1156</v>
      </c>
      <c r="B34" s="50" t="s">
        <v>122</v>
      </c>
      <c r="C34" s="400">
        <v>467</v>
      </c>
      <c r="D34" s="400">
        <v>308</v>
      </c>
      <c r="E34" s="400">
        <v>436</v>
      </c>
      <c r="F34" s="400">
        <v>284</v>
      </c>
      <c r="G34" s="400">
        <v>31</v>
      </c>
      <c r="H34" s="407">
        <v>24</v>
      </c>
      <c r="I34" s="25"/>
    </row>
    <row r="35" spans="1:9">
      <c r="A35" s="763" t="s">
        <v>1157</v>
      </c>
      <c r="B35" s="50" t="s">
        <v>123</v>
      </c>
      <c r="C35" s="400">
        <v>62</v>
      </c>
      <c r="D35" s="400">
        <v>47</v>
      </c>
      <c r="E35" s="400">
        <v>58</v>
      </c>
      <c r="F35" s="400">
        <v>43</v>
      </c>
      <c r="G35" s="400">
        <v>4</v>
      </c>
      <c r="H35" s="407">
        <v>4</v>
      </c>
      <c r="I35" s="25"/>
    </row>
    <row r="36" spans="1:9">
      <c r="A36" s="136" t="s">
        <v>1158</v>
      </c>
      <c r="B36" s="50" t="s">
        <v>122</v>
      </c>
      <c r="C36" s="400">
        <v>3</v>
      </c>
      <c r="D36" s="400">
        <v>1</v>
      </c>
      <c r="E36" s="400">
        <v>1</v>
      </c>
      <c r="F36" s="400">
        <v>1</v>
      </c>
      <c r="G36" s="400">
        <v>2</v>
      </c>
      <c r="H36" s="407" t="s">
        <v>2764</v>
      </c>
      <c r="I36" s="25"/>
    </row>
    <row r="37" spans="1:9">
      <c r="A37" s="763" t="s">
        <v>1159</v>
      </c>
      <c r="B37" s="50" t="s">
        <v>123</v>
      </c>
      <c r="C37" s="400">
        <v>2</v>
      </c>
      <c r="D37" s="400">
        <v>2</v>
      </c>
      <c r="E37" s="400" t="s">
        <v>2764</v>
      </c>
      <c r="F37" s="400" t="s">
        <v>2764</v>
      </c>
      <c r="G37" s="400">
        <v>2</v>
      </c>
      <c r="H37" s="407">
        <v>2</v>
      </c>
    </row>
    <row r="38" spans="1:9">
      <c r="A38" s="136" t="s">
        <v>1160</v>
      </c>
      <c r="B38" s="50" t="s">
        <v>122</v>
      </c>
      <c r="C38" s="400">
        <v>1</v>
      </c>
      <c r="D38" s="400">
        <v>1</v>
      </c>
      <c r="E38" s="400">
        <v>1</v>
      </c>
      <c r="F38" s="400">
        <v>1</v>
      </c>
      <c r="G38" s="400" t="s">
        <v>2764</v>
      </c>
      <c r="H38" s="407" t="s">
        <v>2764</v>
      </c>
    </row>
    <row r="39" spans="1:9">
      <c r="A39" s="763" t="s">
        <v>1161</v>
      </c>
      <c r="B39" s="50" t="s">
        <v>123</v>
      </c>
      <c r="C39" s="400">
        <v>1</v>
      </c>
      <c r="D39" s="400">
        <v>1</v>
      </c>
      <c r="E39" s="400">
        <v>1</v>
      </c>
      <c r="F39" s="400">
        <v>1</v>
      </c>
      <c r="G39" s="400" t="s">
        <v>2764</v>
      </c>
      <c r="H39" s="407" t="s">
        <v>2764</v>
      </c>
    </row>
    <row r="40" spans="1:9">
      <c r="A40" s="136" t="s">
        <v>1162</v>
      </c>
      <c r="B40" s="50" t="s">
        <v>122</v>
      </c>
      <c r="C40" s="400">
        <v>188</v>
      </c>
      <c r="D40" s="400">
        <v>101</v>
      </c>
      <c r="E40" s="400">
        <v>186</v>
      </c>
      <c r="F40" s="400">
        <v>100</v>
      </c>
      <c r="G40" s="400">
        <v>2</v>
      </c>
      <c r="H40" s="407">
        <v>1</v>
      </c>
    </row>
    <row r="41" spans="1:9">
      <c r="A41" s="763" t="s">
        <v>1163</v>
      </c>
      <c r="B41" s="50" t="s">
        <v>123</v>
      </c>
      <c r="C41" s="400">
        <v>59</v>
      </c>
      <c r="D41" s="400">
        <v>39</v>
      </c>
      <c r="E41" s="400">
        <v>58</v>
      </c>
      <c r="F41" s="400">
        <v>39</v>
      </c>
      <c r="G41" s="400">
        <v>1</v>
      </c>
      <c r="H41" s="407" t="s">
        <v>2764</v>
      </c>
    </row>
    <row r="42" spans="1:9">
      <c r="A42" s="136" t="s">
        <v>1164</v>
      </c>
      <c r="B42" s="50" t="s">
        <v>123</v>
      </c>
      <c r="C42" s="483">
        <v>1</v>
      </c>
      <c r="D42" s="483" t="s">
        <v>2764</v>
      </c>
      <c r="E42" s="483">
        <v>1</v>
      </c>
      <c r="F42" s="483" t="s">
        <v>2764</v>
      </c>
      <c r="G42" s="483" t="s">
        <v>2764</v>
      </c>
      <c r="H42" s="484" t="s">
        <v>2764</v>
      </c>
      <c r="I42" s="25"/>
    </row>
    <row r="43" spans="1:9">
      <c r="A43" s="763" t="s">
        <v>1165</v>
      </c>
      <c r="B43" s="50"/>
      <c r="C43" s="483"/>
      <c r="D43" s="483"/>
      <c r="E43" s="483"/>
      <c r="F43" s="483"/>
      <c r="G43" s="483"/>
      <c r="H43" s="484"/>
    </row>
    <row r="44" spans="1:9">
      <c r="A44" s="136" t="s">
        <v>1166</v>
      </c>
      <c r="B44" s="50" t="s">
        <v>122</v>
      </c>
      <c r="C44" s="400">
        <v>5</v>
      </c>
      <c r="D44" s="400">
        <v>2</v>
      </c>
      <c r="E44" s="400">
        <v>4</v>
      </c>
      <c r="F44" s="400">
        <v>2</v>
      </c>
      <c r="G44" s="400">
        <v>1</v>
      </c>
      <c r="H44" s="407" t="s">
        <v>2764</v>
      </c>
    </row>
    <row r="45" spans="1:9">
      <c r="A45" s="763" t="s">
        <v>1167</v>
      </c>
      <c r="B45" s="885"/>
      <c r="C45" s="402"/>
      <c r="D45" s="402"/>
      <c r="E45" s="402"/>
      <c r="F45" s="402"/>
      <c r="G45" s="483"/>
      <c r="H45" s="484"/>
    </row>
    <row r="46" spans="1:9">
      <c r="A46" s="136" t="s">
        <v>1168</v>
      </c>
      <c r="B46" s="50" t="s">
        <v>122</v>
      </c>
      <c r="C46" s="400">
        <v>11</v>
      </c>
      <c r="D46" s="400">
        <v>6</v>
      </c>
      <c r="E46" s="400">
        <v>10</v>
      </c>
      <c r="F46" s="400">
        <v>6</v>
      </c>
      <c r="G46" s="400">
        <v>1</v>
      </c>
      <c r="H46" s="407" t="s">
        <v>2764</v>
      </c>
      <c r="I46" s="25"/>
    </row>
    <row r="47" spans="1:9">
      <c r="A47" s="763" t="s">
        <v>1169</v>
      </c>
      <c r="B47" s="50"/>
      <c r="C47" s="400"/>
      <c r="D47" s="400"/>
      <c r="E47" s="400"/>
      <c r="F47" s="400"/>
      <c r="G47" s="400"/>
      <c r="H47" s="407"/>
      <c r="I47" s="25"/>
    </row>
    <row r="48" spans="1:9" s="938" customFormat="1">
      <c r="A48" s="136" t="s">
        <v>2788</v>
      </c>
      <c r="B48" s="50" t="s">
        <v>122</v>
      </c>
      <c r="C48" s="400">
        <v>1</v>
      </c>
      <c r="D48" s="400" t="s">
        <v>2764</v>
      </c>
      <c r="E48" s="400">
        <v>1</v>
      </c>
      <c r="F48" s="400" t="s">
        <v>2764</v>
      </c>
      <c r="G48" s="400" t="s">
        <v>2764</v>
      </c>
      <c r="H48" s="407" t="s">
        <v>2764</v>
      </c>
      <c r="I48" s="25"/>
    </row>
    <row r="49" spans="1:9" s="938" customFormat="1">
      <c r="A49" s="763" t="s">
        <v>2789</v>
      </c>
      <c r="B49" s="50"/>
      <c r="C49" s="400"/>
      <c r="D49" s="400"/>
      <c r="E49" s="400"/>
      <c r="F49" s="400"/>
      <c r="G49" s="400"/>
      <c r="H49" s="407"/>
      <c r="I49" s="25"/>
    </row>
    <row r="50" spans="1:9" s="938" customFormat="1">
      <c r="A50" s="136" t="s">
        <v>1170</v>
      </c>
      <c r="B50" s="50" t="s">
        <v>122</v>
      </c>
      <c r="C50" s="400">
        <v>5</v>
      </c>
      <c r="D50" s="400">
        <v>1</v>
      </c>
      <c r="E50" s="400">
        <v>5</v>
      </c>
      <c r="F50" s="400">
        <v>1</v>
      </c>
      <c r="G50" s="400" t="s">
        <v>2764</v>
      </c>
      <c r="H50" s="407" t="s">
        <v>2764</v>
      </c>
      <c r="I50" s="25"/>
    </row>
    <row r="51" spans="1:9" s="938" customFormat="1">
      <c r="A51" s="763" t="s">
        <v>1171</v>
      </c>
      <c r="B51" s="50"/>
      <c r="C51" s="402"/>
      <c r="D51" s="402"/>
      <c r="E51" s="402"/>
      <c r="F51" s="402"/>
      <c r="G51" s="402"/>
      <c r="H51" s="403"/>
    </row>
    <row r="52" spans="1:9" s="938" customFormat="1">
      <c r="A52" s="136" t="s">
        <v>2790</v>
      </c>
      <c r="B52" s="50" t="s">
        <v>122</v>
      </c>
      <c r="C52" s="402">
        <v>1</v>
      </c>
      <c r="D52" s="402">
        <v>1</v>
      </c>
      <c r="E52" s="402">
        <v>1</v>
      </c>
      <c r="F52" s="402">
        <v>1</v>
      </c>
      <c r="G52" s="402" t="s">
        <v>2764</v>
      </c>
      <c r="H52" s="403" t="s">
        <v>2764</v>
      </c>
    </row>
    <row r="53" spans="1:9" s="938" customFormat="1">
      <c r="A53" s="763" t="s">
        <v>2791</v>
      </c>
      <c r="B53" s="50"/>
      <c r="C53" s="402"/>
      <c r="D53" s="402"/>
      <c r="E53" s="402"/>
      <c r="F53" s="402"/>
      <c r="G53" s="402"/>
      <c r="H53" s="403"/>
    </row>
    <row r="54" spans="1:9" s="938" customFormat="1">
      <c r="A54" s="136" t="s">
        <v>1993</v>
      </c>
      <c r="B54" s="50" t="s">
        <v>122</v>
      </c>
      <c r="C54" s="402">
        <v>1</v>
      </c>
      <c r="D54" s="402">
        <v>1</v>
      </c>
      <c r="E54" s="402">
        <v>1</v>
      </c>
      <c r="F54" s="402">
        <v>1</v>
      </c>
      <c r="G54" s="402" t="s">
        <v>2764</v>
      </c>
      <c r="H54" s="403" t="s">
        <v>2764</v>
      </c>
    </row>
    <row r="55" spans="1:9" s="938" customFormat="1">
      <c r="A55" s="763" t="s">
        <v>1994</v>
      </c>
      <c r="B55" s="50"/>
      <c r="C55" s="402"/>
      <c r="D55" s="402"/>
      <c r="E55" s="402"/>
      <c r="F55" s="402"/>
      <c r="G55" s="402"/>
      <c r="H55" s="403"/>
    </row>
    <row r="56" spans="1:9" s="938" customFormat="1">
      <c r="A56" s="136" t="s">
        <v>2792</v>
      </c>
      <c r="B56" s="50" t="s">
        <v>122</v>
      </c>
      <c r="C56" s="402">
        <v>1</v>
      </c>
      <c r="D56" s="402">
        <v>1</v>
      </c>
      <c r="E56" s="402">
        <v>1</v>
      </c>
      <c r="F56" s="402">
        <v>1</v>
      </c>
      <c r="G56" s="402" t="s">
        <v>2764</v>
      </c>
      <c r="H56" s="403" t="s">
        <v>2764</v>
      </c>
    </row>
    <row r="57" spans="1:9" s="938" customFormat="1">
      <c r="A57" s="763" t="s">
        <v>2792</v>
      </c>
      <c r="B57" s="50"/>
      <c r="C57" s="402"/>
      <c r="D57" s="402"/>
      <c r="E57" s="402"/>
      <c r="F57" s="402"/>
      <c r="G57" s="402"/>
      <c r="H57" s="403"/>
    </row>
    <row r="58" spans="1:9" s="938" customFormat="1">
      <c r="A58" s="136" t="s">
        <v>2793</v>
      </c>
      <c r="B58" s="50" t="s">
        <v>122</v>
      </c>
      <c r="C58" s="400">
        <v>1</v>
      </c>
      <c r="D58" s="400">
        <v>1</v>
      </c>
      <c r="E58" s="400">
        <v>1</v>
      </c>
      <c r="F58" s="400">
        <v>1</v>
      </c>
      <c r="G58" s="400" t="s">
        <v>2764</v>
      </c>
      <c r="H58" s="407" t="s">
        <v>2764</v>
      </c>
    </row>
    <row r="59" spans="1:9" s="938" customFormat="1">
      <c r="A59" s="763" t="s">
        <v>2793</v>
      </c>
      <c r="B59" s="50"/>
      <c r="C59" s="400"/>
      <c r="D59" s="400"/>
      <c r="E59" s="400"/>
      <c r="F59" s="400"/>
      <c r="G59" s="400"/>
      <c r="H59" s="407"/>
    </row>
    <row r="60" spans="1:9">
      <c r="A60" s="136" t="s">
        <v>1573</v>
      </c>
      <c r="B60" s="50" t="s">
        <v>122</v>
      </c>
      <c r="C60" s="400">
        <v>6</v>
      </c>
      <c r="D60" s="400">
        <v>2</v>
      </c>
      <c r="E60" s="400">
        <v>6</v>
      </c>
      <c r="F60" s="400">
        <v>2</v>
      </c>
      <c r="G60" s="400" t="s">
        <v>2764</v>
      </c>
      <c r="H60" s="407" t="s">
        <v>2764</v>
      </c>
    </row>
    <row r="61" spans="1:9">
      <c r="A61" s="763" t="s">
        <v>1588</v>
      </c>
      <c r="B61" s="50"/>
      <c r="C61" s="402"/>
      <c r="D61" s="402"/>
      <c r="E61" s="402"/>
      <c r="F61" s="402"/>
      <c r="G61" s="402"/>
      <c r="H61" s="403"/>
    </row>
    <row r="62" spans="1:9">
      <c r="A62" s="136" t="s">
        <v>1574</v>
      </c>
      <c r="B62" s="50" t="s">
        <v>122</v>
      </c>
      <c r="C62" s="400">
        <v>1</v>
      </c>
      <c r="D62" s="400">
        <v>1</v>
      </c>
      <c r="E62" s="400">
        <v>1</v>
      </c>
      <c r="F62" s="400">
        <v>1</v>
      </c>
      <c r="G62" s="400" t="s">
        <v>2764</v>
      </c>
      <c r="H62" s="407" t="s">
        <v>2764</v>
      </c>
    </row>
    <row r="63" spans="1:9">
      <c r="A63" s="763" t="s">
        <v>1587</v>
      </c>
      <c r="B63" s="50" t="s">
        <v>123</v>
      </c>
      <c r="C63" s="402">
        <v>2</v>
      </c>
      <c r="D63" s="402">
        <v>2</v>
      </c>
      <c r="E63" s="402">
        <v>2</v>
      </c>
      <c r="F63" s="402">
        <v>2</v>
      </c>
      <c r="G63" s="402" t="s">
        <v>2764</v>
      </c>
      <c r="H63" s="403" t="s">
        <v>2764</v>
      </c>
    </row>
    <row r="64" spans="1:9">
      <c r="A64" s="136" t="s">
        <v>1172</v>
      </c>
      <c r="B64" s="50" t="s">
        <v>122</v>
      </c>
      <c r="C64" s="400">
        <v>5</v>
      </c>
      <c r="D64" s="400" t="s">
        <v>2764</v>
      </c>
      <c r="E64" s="400">
        <v>4</v>
      </c>
      <c r="F64" s="400" t="s">
        <v>2764</v>
      </c>
      <c r="G64" s="400">
        <v>1</v>
      </c>
      <c r="H64" s="407" t="s">
        <v>2764</v>
      </c>
    </row>
    <row r="65" spans="1:8">
      <c r="A65" s="763" t="s">
        <v>1173</v>
      </c>
      <c r="B65" s="50" t="s">
        <v>123</v>
      </c>
      <c r="C65" s="402">
        <v>2</v>
      </c>
      <c r="D65" s="402">
        <v>1</v>
      </c>
      <c r="E65" s="402" t="s">
        <v>2764</v>
      </c>
      <c r="F65" s="402" t="s">
        <v>2764</v>
      </c>
      <c r="G65" s="483">
        <v>2</v>
      </c>
      <c r="H65" s="484">
        <v>1</v>
      </c>
    </row>
    <row r="66" spans="1:8">
      <c r="A66" s="136" t="s">
        <v>1174</v>
      </c>
      <c r="B66" s="50" t="s">
        <v>122</v>
      </c>
      <c r="C66" s="400">
        <v>23</v>
      </c>
      <c r="D66" s="400">
        <v>10</v>
      </c>
      <c r="E66" s="400">
        <v>23</v>
      </c>
      <c r="F66" s="400">
        <v>10</v>
      </c>
      <c r="G66" s="400" t="s">
        <v>2764</v>
      </c>
      <c r="H66" s="407" t="s">
        <v>2764</v>
      </c>
    </row>
    <row r="67" spans="1:8">
      <c r="A67" s="763" t="s">
        <v>1175</v>
      </c>
      <c r="B67" s="50" t="s">
        <v>123</v>
      </c>
      <c r="C67" s="400">
        <v>1</v>
      </c>
      <c r="D67" s="400" t="s">
        <v>2764</v>
      </c>
      <c r="E67" s="400" t="s">
        <v>2764</v>
      </c>
      <c r="F67" s="400" t="s">
        <v>2764</v>
      </c>
      <c r="G67" s="400">
        <v>1</v>
      </c>
      <c r="H67" s="407" t="s">
        <v>2764</v>
      </c>
    </row>
    <row r="68" spans="1:8">
      <c r="A68" s="136" t="s">
        <v>1733</v>
      </c>
      <c r="B68" s="50" t="s">
        <v>122</v>
      </c>
      <c r="C68" s="400">
        <v>3</v>
      </c>
      <c r="D68" s="400">
        <v>2</v>
      </c>
      <c r="E68" s="400">
        <v>3</v>
      </c>
      <c r="F68" s="400">
        <v>2</v>
      </c>
      <c r="G68" s="400" t="s">
        <v>2764</v>
      </c>
      <c r="H68" s="407" t="s">
        <v>2764</v>
      </c>
    </row>
    <row r="69" spans="1:8">
      <c r="A69" s="763" t="s">
        <v>1733</v>
      </c>
      <c r="B69" s="50"/>
      <c r="C69" s="402"/>
      <c r="D69" s="402"/>
      <c r="E69" s="402"/>
      <c r="F69" s="402"/>
      <c r="G69" s="402"/>
      <c r="H69" s="403"/>
    </row>
    <row r="70" spans="1:8">
      <c r="A70" s="136" t="s">
        <v>1176</v>
      </c>
      <c r="B70" s="50" t="s">
        <v>122</v>
      </c>
      <c r="C70" s="400">
        <v>1</v>
      </c>
      <c r="D70" s="400" t="s">
        <v>2764</v>
      </c>
      <c r="E70" s="400">
        <v>1</v>
      </c>
      <c r="F70" s="400" t="s">
        <v>2764</v>
      </c>
      <c r="G70" s="400" t="s">
        <v>2764</v>
      </c>
      <c r="H70" s="407" t="s">
        <v>2764</v>
      </c>
    </row>
    <row r="71" spans="1:8">
      <c r="A71" s="763" t="s">
        <v>1177</v>
      </c>
      <c r="B71" s="50" t="s">
        <v>123</v>
      </c>
      <c r="C71" s="400">
        <v>1</v>
      </c>
      <c r="D71" s="400">
        <v>1</v>
      </c>
      <c r="E71" s="400" t="s">
        <v>2764</v>
      </c>
      <c r="F71" s="400" t="s">
        <v>2764</v>
      </c>
      <c r="G71" s="400">
        <v>1</v>
      </c>
      <c r="H71" s="407">
        <v>1</v>
      </c>
    </row>
    <row r="72" spans="1:8" ht="12.75" customHeight="1">
      <c r="A72" s="136" t="s">
        <v>1178</v>
      </c>
      <c r="B72" s="50" t="s">
        <v>122</v>
      </c>
      <c r="C72" s="400">
        <v>1</v>
      </c>
      <c r="D72" s="400" t="s">
        <v>2764</v>
      </c>
      <c r="E72" s="400" t="s">
        <v>2764</v>
      </c>
      <c r="F72" s="400" t="s">
        <v>2764</v>
      </c>
      <c r="G72" s="400">
        <v>1</v>
      </c>
      <c r="H72" s="407" t="s">
        <v>2764</v>
      </c>
    </row>
    <row r="73" spans="1:8" ht="12.75" customHeight="1">
      <c r="A73" s="763" t="s">
        <v>1179</v>
      </c>
      <c r="B73" s="50" t="s">
        <v>123</v>
      </c>
      <c r="C73" s="402">
        <v>1</v>
      </c>
      <c r="D73" s="402" t="s">
        <v>2764</v>
      </c>
      <c r="E73" s="402">
        <v>1</v>
      </c>
      <c r="F73" s="402" t="s">
        <v>2764</v>
      </c>
      <c r="G73" s="402" t="s">
        <v>2764</v>
      </c>
      <c r="H73" s="403" t="s">
        <v>2764</v>
      </c>
    </row>
    <row r="74" spans="1:8" ht="12.75">
      <c r="A74" s="136" t="s">
        <v>1180</v>
      </c>
      <c r="B74" s="50" t="s">
        <v>122</v>
      </c>
      <c r="C74" s="533">
        <v>234</v>
      </c>
      <c r="D74" s="533">
        <v>106</v>
      </c>
      <c r="E74" s="533">
        <v>228</v>
      </c>
      <c r="F74" s="533">
        <v>106</v>
      </c>
      <c r="G74" s="533">
        <v>6</v>
      </c>
      <c r="H74" s="507" t="s">
        <v>2764</v>
      </c>
    </row>
    <row r="75" spans="1:8">
      <c r="A75" s="763" t="s">
        <v>1181</v>
      </c>
      <c r="B75" s="50" t="s">
        <v>123</v>
      </c>
      <c r="C75" s="400">
        <v>27</v>
      </c>
      <c r="D75" s="400">
        <v>14</v>
      </c>
      <c r="E75" s="400">
        <v>2</v>
      </c>
      <c r="F75" s="400">
        <v>1</v>
      </c>
      <c r="G75" s="400">
        <v>25</v>
      </c>
      <c r="H75" s="407">
        <v>13</v>
      </c>
    </row>
    <row r="76" spans="1:8" s="938" customFormat="1">
      <c r="A76" s="136" t="s">
        <v>2794</v>
      </c>
      <c r="B76" s="50" t="s">
        <v>122</v>
      </c>
      <c r="C76" s="402">
        <v>2</v>
      </c>
      <c r="D76" s="402">
        <v>1</v>
      </c>
      <c r="E76" s="402">
        <v>2</v>
      </c>
      <c r="F76" s="402">
        <v>1</v>
      </c>
      <c r="G76" s="402" t="s">
        <v>2764</v>
      </c>
      <c r="H76" s="403" t="s">
        <v>2764</v>
      </c>
    </row>
    <row r="77" spans="1:8" s="938" customFormat="1">
      <c r="A77" s="763" t="s">
        <v>2794</v>
      </c>
      <c r="B77" s="50"/>
      <c r="C77" s="402"/>
      <c r="D77" s="402"/>
      <c r="E77" s="402"/>
      <c r="F77" s="402"/>
      <c r="G77" s="402"/>
      <c r="H77" s="403"/>
    </row>
    <row r="78" spans="1:8">
      <c r="A78" s="136" t="s">
        <v>1995</v>
      </c>
      <c r="B78" s="50" t="s">
        <v>122</v>
      </c>
      <c r="C78" s="402">
        <v>1</v>
      </c>
      <c r="D78" s="402">
        <v>1</v>
      </c>
      <c r="E78" s="402">
        <v>1</v>
      </c>
      <c r="F78" s="402">
        <v>1</v>
      </c>
      <c r="G78" s="402" t="s">
        <v>2764</v>
      </c>
      <c r="H78" s="403" t="s">
        <v>2764</v>
      </c>
    </row>
    <row r="79" spans="1:8">
      <c r="A79" s="763" t="s">
        <v>1995</v>
      </c>
      <c r="B79" s="50"/>
      <c r="C79" s="402"/>
      <c r="D79" s="402"/>
      <c r="E79" s="402"/>
      <c r="F79" s="402"/>
      <c r="G79" s="402"/>
      <c r="H79" s="403"/>
    </row>
    <row r="80" spans="1:8">
      <c r="A80" s="136" t="s">
        <v>1184</v>
      </c>
      <c r="B80" s="50" t="s">
        <v>122</v>
      </c>
      <c r="C80" s="400">
        <v>280</v>
      </c>
      <c r="D80" s="400">
        <v>80</v>
      </c>
      <c r="E80" s="400">
        <v>280</v>
      </c>
      <c r="F80" s="400">
        <v>80</v>
      </c>
      <c r="G80" s="400" t="s">
        <v>2764</v>
      </c>
      <c r="H80" s="407" t="s">
        <v>2764</v>
      </c>
    </row>
    <row r="81" spans="1:8">
      <c r="A81" s="763" t="s">
        <v>1185</v>
      </c>
      <c r="B81" s="50" t="s">
        <v>123</v>
      </c>
      <c r="C81" s="400">
        <v>40</v>
      </c>
      <c r="D81" s="400">
        <v>5</v>
      </c>
      <c r="E81" s="400">
        <v>40</v>
      </c>
      <c r="F81" s="400">
        <v>5</v>
      </c>
      <c r="G81" s="400" t="s">
        <v>2764</v>
      </c>
      <c r="H81" s="407" t="s">
        <v>2764</v>
      </c>
    </row>
    <row r="82" spans="1:8">
      <c r="A82" s="136" t="s">
        <v>1530</v>
      </c>
      <c r="B82" s="50" t="s">
        <v>122</v>
      </c>
      <c r="C82" s="400">
        <v>3</v>
      </c>
      <c r="D82" s="400">
        <v>2</v>
      </c>
      <c r="E82" s="400">
        <v>3</v>
      </c>
      <c r="F82" s="400">
        <v>2</v>
      </c>
      <c r="G82" s="400" t="s">
        <v>2764</v>
      </c>
      <c r="H82" s="407" t="s">
        <v>2764</v>
      </c>
    </row>
    <row r="83" spans="1:8">
      <c r="A83" s="763" t="s">
        <v>1531</v>
      </c>
      <c r="B83" s="50"/>
      <c r="C83" s="400"/>
      <c r="D83" s="400"/>
      <c r="E83" s="400"/>
      <c r="F83" s="400"/>
      <c r="G83" s="400"/>
      <c r="H83" s="407"/>
    </row>
    <row r="84" spans="1:8">
      <c r="A84" s="136" t="s">
        <v>1186</v>
      </c>
      <c r="B84" s="50" t="s">
        <v>122</v>
      </c>
      <c r="C84" s="400">
        <v>28</v>
      </c>
      <c r="D84" s="400">
        <v>13</v>
      </c>
      <c r="E84" s="400">
        <v>28</v>
      </c>
      <c r="F84" s="400">
        <v>13</v>
      </c>
      <c r="G84" s="400" t="s">
        <v>2764</v>
      </c>
      <c r="H84" s="407" t="s">
        <v>2764</v>
      </c>
    </row>
    <row r="85" spans="1:8">
      <c r="A85" s="763" t="s">
        <v>1187</v>
      </c>
      <c r="B85" s="50" t="s">
        <v>123</v>
      </c>
      <c r="C85" s="402">
        <v>4</v>
      </c>
      <c r="D85" s="402">
        <v>1</v>
      </c>
      <c r="E85" s="402">
        <v>4</v>
      </c>
      <c r="F85" s="402">
        <v>1</v>
      </c>
      <c r="G85" s="402" t="s">
        <v>2764</v>
      </c>
      <c r="H85" s="403" t="s">
        <v>2764</v>
      </c>
    </row>
    <row r="86" spans="1:8">
      <c r="A86" s="136" t="s">
        <v>1188</v>
      </c>
      <c r="B86" s="50" t="s">
        <v>122</v>
      </c>
      <c r="C86" s="400">
        <v>38</v>
      </c>
      <c r="D86" s="400">
        <v>17</v>
      </c>
      <c r="E86" s="400">
        <v>38</v>
      </c>
      <c r="F86" s="400">
        <v>17</v>
      </c>
      <c r="G86" s="400" t="s">
        <v>2764</v>
      </c>
      <c r="H86" s="407" t="s">
        <v>2764</v>
      </c>
    </row>
    <row r="87" spans="1:8">
      <c r="A87" s="763" t="s">
        <v>1188</v>
      </c>
      <c r="B87" s="50" t="s">
        <v>123</v>
      </c>
      <c r="C87" s="400">
        <v>2</v>
      </c>
      <c r="D87" s="400">
        <v>1</v>
      </c>
      <c r="E87" s="400">
        <v>2</v>
      </c>
      <c r="F87" s="400">
        <v>1</v>
      </c>
      <c r="G87" s="400" t="s">
        <v>2764</v>
      </c>
      <c r="H87" s="407" t="s">
        <v>2764</v>
      </c>
    </row>
    <row r="88" spans="1:8">
      <c r="A88" s="136" t="s">
        <v>1189</v>
      </c>
      <c r="B88" s="50" t="s">
        <v>122</v>
      </c>
      <c r="C88" s="400">
        <v>4</v>
      </c>
      <c r="D88" s="400">
        <v>2</v>
      </c>
      <c r="E88" s="400">
        <v>4</v>
      </c>
      <c r="F88" s="400">
        <v>2</v>
      </c>
      <c r="G88" s="400" t="s">
        <v>2764</v>
      </c>
      <c r="H88" s="407" t="s">
        <v>2764</v>
      </c>
    </row>
    <row r="89" spans="1:8">
      <c r="A89" s="763" t="s">
        <v>1190</v>
      </c>
      <c r="B89" s="50" t="s">
        <v>123</v>
      </c>
      <c r="C89" s="400">
        <v>1</v>
      </c>
      <c r="D89" s="400">
        <v>1</v>
      </c>
      <c r="E89" s="400" t="s">
        <v>2764</v>
      </c>
      <c r="F89" s="400" t="s">
        <v>2764</v>
      </c>
      <c r="G89" s="400">
        <v>1</v>
      </c>
      <c r="H89" s="407">
        <v>1</v>
      </c>
    </row>
    <row r="90" spans="1:8" s="938" customFormat="1">
      <c r="A90" s="136" t="s">
        <v>2795</v>
      </c>
      <c r="B90" s="50" t="s">
        <v>122</v>
      </c>
      <c r="C90" s="400">
        <v>2</v>
      </c>
      <c r="D90" s="400">
        <v>2</v>
      </c>
      <c r="E90" s="400">
        <v>2</v>
      </c>
      <c r="F90" s="400">
        <v>2</v>
      </c>
      <c r="G90" s="400" t="s">
        <v>2764</v>
      </c>
      <c r="H90" s="407" t="s">
        <v>2764</v>
      </c>
    </row>
    <row r="91" spans="1:8" s="938" customFormat="1">
      <c r="A91" s="763" t="s">
        <v>2796</v>
      </c>
      <c r="B91" s="137"/>
      <c r="C91" s="400"/>
      <c r="D91" s="400"/>
      <c r="E91" s="400"/>
      <c r="F91" s="400"/>
      <c r="G91" s="400"/>
      <c r="H91" s="407"/>
    </row>
    <row r="92" spans="1:8" s="938" customFormat="1">
      <c r="A92" s="136" t="s">
        <v>1191</v>
      </c>
      <c r="B92" s="50" t="s">
        <v>122</v>
      </c>
      <c r="C92" s="400">
        <v>8</v>
      </c>
      <c r="D92" s="400">
        <v>1</v>
      </c>
      <c r="E92" s="400">
        <v>7</v>
      </c>
      <c r="F92" s="400">
        <v>1</v>
      </c>
      <c r="G92" s="400">
        <v>1</v>
      </c>
      <c r="H92" s="407" t="s">
        <v>2764</v>
      </c>
    </row>
    <row r="93" spans="1:8">
      <c r="A93" s="763" t="s">
        <v>1192</v>
      </c>
      <c r="B93" s="50"/>
      <c r="C93" s="402"/>
      <c r="D93" s="402"/>
      <c r="E93" s="402"/>
      <c r="F93" s="402"/>
      <c r="G93" s="402"/>
      <c r="H93" s="403"/>
    </row>
    <row r="94" spans="1:8">
      <c r="A94" s="136" t="s">
        <v>1341</v>
      </c>
      <c r="B94" s="50" t="s">
        <v>122</v>
      </c>
      <c r="C94" s="400">
        <v>2</v>
      </c>
      <c r="D94" s="400">
        <v>2</v>
      </c>
      <c r="E94" s="400">
        <v>2</v>
      </c>
      <c r="F94" s="400">
        <v>2</v>
      </c>
      <c r="G94" s="400" t="s">
        <v>2764</v>
      </c>
      <c r="H94" s="407" t="s">
        <v>2764</v>
      </c>
    </row>
    <row r="95" spans="1:8">
      <c r="A95" s="763" t="s">
        <v>1342</v>
      </c>
      <c r="B95" s="50"/>
      <c r="C95" s="402"/>
      <c r="D95" s="402"/>
      <c r="E95" s="402"/>
      <c r="F95" s="402"/>
      <c r="G95" s="402"/>
      <c r="H95" s="403"/>
    </row>
    <row r="96" spans="1:8">
      <c r="A96" s="136" t="s">
        <v>1193</v>
      </c>
      <c r="B96" s="50" t="s">
        <v>122</v>
      </c>
      <c r="C96" s="400">
        <v>3</v>
      </c>
      <c r="D96" s="400" t="s">
        <v>2764</v>
      </c>
      <c r="E96" s="400">
        <v>2</v>
      </c>
      <c r="F96" s="400" t="s">
        <v>2764</v>
      </c>
      <c r="G96" s="400">
        <v>1</v>
      </c>
      <c r="H96" s="407" t="s">
        <v>2764</v>
      </c>
    </row>
    <row r="97" spans="1:8" ht="12.75" customHeight="1">
      <c r="A97" s="763" t="s">
        <v>1194</v>
      </c>
      <c r="B97" s="137"/>
      <c r="C97" s="400"/>
      <c r="D97" s="400"/>
      <c r="E97" s="400"/>
      <c r="F97" s="400"/>
      <c r="G97" s="400"/>
      <c r="H97" s="407"/>
    </row>
    <row r="98" spans="1:8" s="938" customFormat="1">
      <c r="A98" s="136" t="s">
        <v>2797</v>
      </c>
      <c r="B98" s="50" t="s">
        <v>122</v>
      </c>
      <c r="C98" s="400">
        <v>1</v>
      </c>
      <c r="D98" s="400">
        <v>1</v>
      </c>
      <c r="E98" s="400">
        <v>1</v>
      </c>
      <c r="F98" s="400">
        <v>1</v>
      </c>
      <c r="G98" s="400" t="s">
        <v>2764</v>
      </c>
      <c r="H98" s="407" t="s">
        <v>2764</v>
      </c>
    </row>
    <row r="99" spans="1:8" s="938" customFormat="1">
      <c r="A99" s="763" t="s">
        <v>2798</v>
      </c>
      <c r="B99" s="137"/>
      <c r="C99" s="400"/>
      <c r="D99" s="400"/>
      <c r="E99" s="400"/>
      <c r="F99" s="400"/>
      <c r="G99" s="400"/>
      <c r="H99" s="407"/>
    </row>
    <row r="100" spans="1:8" ht="12" customHeight="1">
      <c r="A100" s="136" t="s">
        <v>1195</v>
      </c>
      <c r="B100" s="50" t="s">
        <v>122</v>
      </c>
      <c r="C100" s="400">
        <v>24</v>
      </c>
      <c r="D100" s="400">
        <v>15</v>
      </c>
      <c r="E100" s="400">
        <v>24</v>
      </c>
      <c r="F100" s="400">
        <v>15</v>
      </c>
      <c r="G100" s="400" t="s">
        <v>2764</v>
      </c>
      <c r="H100" s="407" t="s">
        <v>2764</v>
      </c>
    </row>
    <row r="101" spans="1:8" ht="12.75" customHeight="1">
      <c r="A101" s="763" t="s">
        <v>1196</v>
      </c>
      <c r="B101" s="50" t="s">
        <v>123</v>
      </c>
      <c r="C101" s="400">
        <v>2</v>
      </c>
      <c r="D101" s="400">
        <v>2</v>
      </c>
      <c r="E101" s="400">
        <v>2</v>
      </c>
      <c r="F101" s="400">
        <v>2</v>
      </c>
      <c r="G101" s="400" t="s">
        <v>2764</v>
      </c>
      <c r="H101" s="407" t="s">
        <v>2764</v>
      </c>
    </row>
    <row r="102" spans="1:8" ht="13.5" customHeight="1">
      <c r="A102" s="136" t="s">
        <v>1575</v>
      </c>
      <c r="B102" s="50" t="s">
        <v>122</v>
      </c>
      <c r="C102" s="400">
        <v>18</v>
      </c>
      <c r="D102" s="400" t="s">
        <v>2764</v>
      </c>
      <c r="E102" s="400">
        <v>18</v>
      </c>
      <c r="F102" s="400" t="s">
        <v>2764</v>
      </c>
      <c r="G102" s="400" t="s">
        <v>2764</v>
      </c>
      <c r="H102" s="407" t="s">
        <v>2764</v>
      </c>
    </row>
    <row r="103" spans="1:8">
      <c r="A103" s="763" t="s">
        <v>1586</v>
      </c>
      <c r="B103" s="50"/>
      <c r="C103" s="400"/>
      <c r="D103" s="400"/>
      <c r="E103" s="400"/>
      <c r="F103" s="400"/>
      <c r="G103" s="400"/>
      <c r="H103" s="407"/>
    </row>
    <row r="104" spans="1:8">
      <c r="A104" s="136" t="s">
        <v>1197</v>
      </c>
      <c r="B104" s="50" t="s">
        <v>122</v>
      </c>
      <c r="C104" s="400">
        <v>22</v>
      </c>
      <c r="D104" s="400">
        <v>15</v>
      </c>
      <c r="E104" s="400">
        <v>20</v>
      </c>
      <c r="F104" s="400">
        <v>13</v>
      </c>
      <c r="G104" s="400">
        <v>2</v>
      </c>
      <c r="H104" s="407">
        <v>2</v>
      </c>
    </row>
    <row r="105" spans="1:8">
      <c r="A105" s="763" t="s">
        <v>1198</v>
      </c>
      <c r="B105" s="50" t="s">
        <v>123</v>
      </c>
      <c r="C105" s="402">
        <v>7</v>
      </c>
      <c r="D105" s="402">
        <v>6</v>
      </c>
      <c r="E105" s="402">
        <v>7</v>
      </c>
      <c r="F105" s="402">
        <v>6</v>
      </c>
      <c r="G105" s="402" t="s">
        <v>2764</v>
      </c>
      <c r="H105" s="403" t="s">
        <v>2764</v>
      </c>
    </row>
    <row r="106" spans="1:8">
      <c r="A106" s="136" t="s">
        <v>1199</v>
      </c>
      <c r="B106" s="50" t="s">
        <v>122</v>
      </c>
      <c r="C106" s="400">
        <v>5</v>
      </c>
      <c r="D106" s="400">
        <v>2</v>
      </c>
      <c r="E106" s="400">
        <v>5</v>
      </c>
      <c r="F106" s="400">
        <v>2</v>
      </c>
      <c r="G106" s="400" t="s">
        <v>2764</v>
      </c>
      <c r="H106" s="407" t="s">
        <v>2764</v>
      </c>
    </row>
    <row r="107" spans="1:8">
      <c r="A107" s="763" t="s">
        <v>1200</v>
      </c>
      <c r="B107" s="137"/>
      <c r="C107" s="400"/>
      <c r="D107" s="400"/>
      <c r="E107" s="400"/>
      <c r="F107" s="400"/>
      <c r="G107" s="400"/>
      <c r="H107" s="407"/>
    </row>
    <row r="108" spans="1:8">
      <c r="A108" s="136" t="s">
        <v>1201</v>
      </c>
      <c r="B108" s="50" t="s">
        <v>122</v>
      </c>
      <c r="C108" s="400">
        <v>1</v>
      </c>
      <c r="D108" s="400">
        <v>1</v>
      </c>
      <c r="E108" s="400">
        <v>1</v>
      </c>
      <c r="F108" s="400">
        <v>1</v>
      </c>
      <c r="G108" s="400" t="s">
        <v>2764</v>
      </c>
      <c r="H108" s="407" t="s">
        <v>2764</v>
      </c>
    </row>
    <row r="109" spans="1:8">
      <c r="A109" s="763" t="s">
        <v>1202</v>
      </c>
      <c r="B109" s="50" t="s">
        <v>123</v>
      </c>
      <c r="C109" s="400">
        <v>1</v>
      </c>
      <c r="D109" s="400" t="s">
        <v>2764</v>
      </c>
      <c r="E109" s="400">
        <v>1</v>
      </c>
      <c r="F109" s="400" t="s">
        <v>2764</v>
      </c>
      <c r="G109" s="400" t="s">
        <v>2764</v>
      </c>
      <c r="H109" s="407" t="s">
        <v>2764</v>
      </c>
    </row>
    <row r="110" spans="1:8">
      <c r="A110" s="136" t="s">
        <v>1203</v>
      </c>
      <c r="B110" s="50" t="s">
        <v>122</v>
      </c>
      <c r="C110" s="400">
        <v>3</v>
      </c>
      <c r="D110" s="400">
        <v>2</v>
      </c>
      <c r="E110" s="400">
        <v>2</v>
      </c>
      <c r="F110" s="400">
        <v>2</v>
      </c>
      <c r="G110" s="400">
        <v>1</v>
      </c>
      <c r="H110" s="407" t="s">
        <v>2764</v>
      </c>
    </row>
    <row r="111" spans="1:8">
      <c r="A111" s="763" t="s">
        <v>1204</v>
      </c>
      <c r="B111" s="50" t="s">
        <v>123</v>
      </c>
      <c r="C111" s="402">
        <v>1</v>
      </c>
      <c r="D111" s="402">
        <v>1</v>
      </c>
      <c r="E111" s="402">
        <v>1</v>
      </c>
      <c r="F111" s="402">
        <v>1</v>
      </c>
      <c r="G111" s="402" t="s">
        <v>2764</v>
      </c>
      <c r="H111" s="403" t="s">
        <v>2764</v>
      </c>
    </row>
    <row r="112" spans="1:8">
      <c r="A112" s="136" t="s">
        <v>1576</v>
      </c>
      <c r="B112" s="50" t="s">
        <v>122</v>
      </c>
      <c r="C112" s="400">
        <v>5</v>
      </c>
      <c r="D112" s="400" t="s">
        <v>2764</v>
      </c>
      <c r="E112" s="400">
        <v>5</v>
      </c>
      <c r="F112" s="400" t="s">
        <v>2764</v>
      </c>
      <c r="G112" s="400" t="s">
        <v>2764</v>
      </c>
      <c r="H112" s="407" t="s">
        <v>2764</v>
      </c>
    </row>
    <row r="113" spans="1:8" ht="14.25" customHeight="1">
      <c r="A113" s="763" t="s">
        <v>1585</v>
      </c>
      <c r="B113" s="885"/>
      <c r="C113" s="402"/>
      <c r="D113" s="402"/>
      <c r="E113" s="402"/>
      <c r="F113" s="402"/>
      <c r="G113" s="402"/>
      <c r="H113" s="403"/>
    </row>
    <row r="114" spans="1:8">
      <c r="A114" s="136" t="s">
        <v>1389</v>
      </c>
      <c r="B114" s="50" t="s">
        <v>122</v>
      </c>
      <c r="C114" s="400">
        <v>4</v>
      </c>
      <c r="D114" s="400">
        <v>2</v>
      </c>
      <c r="E114" s="400">
        <v>3</v>
      </c>
      <c r="F114" s="400">
        <v>2</v>
      </c>
      <c r="G114" s="400">
        <v>1</v>
      </c>
      <c r="H114" s="407" t="s">
        <v>2764</v>
      </c>
    </row>
    <row r="115" spans="1:8">
      <c r="A115" s="763" t="s">
        <v>1390</v>
      </c>
      <c r="B115" s="50" t="s">
        <v>123</v>
      </c>
      <c r="C115" s="402">
        <v>1</v>
      </c>
      <c r="D115" s="402">
        <v>1</v>
      </c>
      <c r="E115" s="402">
        <v>1</v>
      </c>
      <c r="F115" s="402">
        <v>1</v>
      </c>
      <c r="G115" s="402" t="s">
        <v>2764</v>
      </c>
      <c r="H115" s="403" t="s">
        <v>2764</v>
      </c>
    </row>
    <row r="116" spans="1:8" s="938" customFormat="1">
      <c r="A116" s="136" t="s">
        <v>2799</v>
      </c>
      <c r="B116" s="50" t="s">
        <v>122</v>
      </c>
      <c r="C116" s="402">
        <v>1</v>
      </c>
      <c r="D116" s="402" t="s">
        <v>2764</v>
      </c>
      <c r="E116" s="402">
        <v>1</v>
      </c>
      <c r="F116" s="402" t="s">
        <v>2764</v>
      </c>
      <c r="G116" s="402" t="s">
        <v>2764</v>
      </c>
      <c r="H116" s="403" t="s">
        <v>2764</v>
      </c>
    </row>
    <row r="117" spans="1:8" s="938" customFormat="1">
      <c r="A117" s="763" t="s">
        <v>2800</v>
      </c>
      <c r="B117" s="1003"/>
      <c r="C117" s="402"/>
      <c r="D117" s="402"/>
      <c r="E117" s="402"/>
      <c r="F117" s="402"/>
      <c r="G117" s="402"/>
      <c r="H117" s="403"/>
    </row>
    <row r="118" spans="1:8">
      <c r="A118" s="136" t="s">
        <v>1577</v>
      </c>
      <c r="B118" s="50" t="s">
        <v>122</v>
      </c>
      <c r="C118" s="400">
        <v>97</v>
      </c>
      <c r="D118" s="400" t="s">
        <v>2764</v>
      </c>
      <c r="E118" s="400">
        <v>97</v>
      </c>
      <c r="F118" s="400" t="s">
        <v>2764</v>
      </c>
      <c r="G118" s="400" t="s">
        <v>2764</v>
      </c>
      <c r="H118" s="407" t="s">
        <v>2764</v>
      </c>
    </row>
    <row r="119" spans="1:8">
      <c r="A119" s="763" t="s">
        <v>1584</v>
      </c>
      <c r="B119" s="50" t="s">
        <v>123</v>
      </c>
      <c r="C119" s="402">
        <v>1</v>
      </c>
      <c r="D119" s="402" t="s">
        <v>2764</v>
      </c>
      <c r="E119" s="402">
        <v>1</v>
      </c>
      <c r="F119" s="402" t="s">
        <v>2764</v>
      </c>
      <c r="G119" s="402" t="s">
        <v>2764</v>
      </c>
      <c r="H119" s="403" t="s">
        <v>2764</v>
      </c>
    </row>
    <row r="120" spans="1:8" s="938" customFormat="1">
      <c r="A120" s="136" t="s">
        <v>2801</v>
      </c>
      <c r="B120" s="50" t="s">
        <v>122</v>
      </c>
      <c r="C120" s="402">
        <v>1</v>
      </c>
      <c r="D120" s="402" t="s">
        <v>2764</v>
      </c>
      <c r="E120" s="402">
        <v>1</v>
      </c>
      <c r="F120" s="402" t="s">
        <v>2764</v>
      </c>
      <c r="G120" s="402" t="s">
        <v>2764</v>
      </c>
      <c r="H120" s="403" t="s">
        <v>2764</v>
      </c>
    </row>
    <row r="121" spans="1:8" s="938" customFormat="1">
      <c r="A121" s="763" t="s">
        <v>2801</v>
      </c>
      <c r="B121" s="1003"/>
      <c r="C121" s="402"/>
      <c r="D121" s="402"/>
      <c r="E121" s="402"/>
      <c r="F121" s="402"/>
      <c r="G121" s="402"/>
      <c r="H121" s="403"/>
    </row>
    <row r="122" spans="1:8">
      <c r="A122" s="136" t="s">
        <v>1205</v>
      </c>
      <c r="B122" s="50" t="s">
        <v>122</v>
      </c>
      <c r="C122" s="400">
        <v>3</v>
      </c>
      <c r="D122" s="400" t="s">
        <v>2764</v>
      </c>
      <c r="E122" s="400">
        <v>2</v>
      </c>
      <c r="F122" s="400" t="s">
        <v>2764</v>
      </c>
      <c r="G122" s="400">
        <v>1</v>
      </c>
      <c r="H122" s="407" t="s">
        <v>2764</v>
      </c>
    </row>
    <row r="123" spans="1:8">
      <c r="A123" s="763" t="s">
        <v>1206</v>
      </c>
      <c r="B123" s="50"/>
      <c r="C123" s="402"/>
      <c r="D123" s="402"/>
      <c r="E123" s="402"/>
      <c r="F123" s="402"/>
      <c r="G123" s="402"/>
      <c r="H123" s="403"/>
    </row>
    <row r="124" spans="1:8">
      <c r="A124" s="136" t="s">
        <v>1207</v>
      </c>
      <c r="B124" s="50" t="s">
        <v>122</v>
      </c>
      <c r="C124" s="400">
        <v>35</v>
      </c>
      <c r="D124" s="400">
        <v>25</v>
      </c>
      <c r="E124" s="400">
        <v>33</v>
      </c>
      <c r="F124" s="400">
        <v>24</v>
      </c>
      <c r="G124" s="400">
        <v>2</v>
      </c>
      <c r="H124" s="407">
        <v>1</v>
      </c>
    </row>
    <row r="125" spans="1:8">
      <c r="A125" s="763" t="s">
        <v>1208</v>
      </c>
      <c r="B125" s="50" t="s">
        <v>123</v>
      </c>
      <c r="C125" s="400">
        <v>16</v>
      </c>
      <c r="D125" s="400">
        <v>10</v>
      </c>
      <c r="E125" s="400">
        <v>12</v>
      </c>
      <c r="F125" s="400">
        <v>6</v>
      </c>
      <c r="G125" s="400">
        <v>4</v>
      </c>
      <c r="H125" s="407">
        <v>4</v>
      </c>
    </row>
    <row r="126" spans="1:8" ht="12.75" customHeight="1">
      <c r="A126" s="136" t="s">
        <v>1734</v>
      </c>
      <c r="B126" s="50" t="s">
        <v>122</v>
      </c>
      <c r="C126" s="400">
        <v>1</v>
      </c>
      <c r="D126" s="400">
        <v>1</v>
      </c>
      <c r="E126" s="400">
        <v>1</v>
      </c>
      <c r="F126" s="400">
        <v>1</v>
      </c>
      <c r="G126" s="400" t="s">
        <v>2764</v>
      </c>
      <c r="H126" s="407" t="s">
        <v>2764</v>
      </c>
    </row>
    <row r="127" spans="1:8">
      <c r="A127" s="763" t="s">
        <v>1735</v>
      </c>
      <c r="B127" s="50"/>
      <c r="C127" s="402"/>
      <c r="D127" s="402"/>
      <c r="E127" s="402"/>
      <c r="F127" s="402"/>
      <c r="G127" s="402"/>
      <c r="H127" s="403"/>
    </row>
    <row r="128" spans="1:8">
      <c r="A128" s="136" t="s">
        <v>1209</v>
      </c>
      <c r="B128" s="50" t="s">
        <v>122</v>
      </c>
      <c r="C128" s="400">
        <v>2</v>
      </c>
      <c r="D128" s="400" t="s">
        <v>2764</v>
      </c>
      <c r="E128" s="400">
        <v>1</v>
      </c>
      <c r="F128" s="400" t="s">
        <v>2764</v>
      </c>
      <c r="G128" s="400">
        <v>1</v>
      </c>
      <c r="H128" s="407" t="s">
        <v>2764</v>
      </c>
    </row>
    <row r="129" spans="1:8">
      <c r="A129" s="763" t="s">
        <v>1210</v>
      </c>
      <c r="B129" s="137"/>
      <c r="C129" s="402"/>
      <c r="D129" s="402"/>
      <c r="E129" s="402"/>
      <c r="F129" s="402"/>
      <c r="G129" s="402"/>
      <c r="H129" s="403"/>
    </row>
    <row r="130" spans="1:8">
      <c r="A130" s="136" t="s">
        <v>1736</v>
      </c>
      <c r="B130" s="50" t="s">
        <v>123</v>
      </c>
      <c r="C130" s="402">
        <v>1</v>
      </c>
      <c r="D130" s="402" t="s">
        <v>2764</v>
      </c>
      <c r="E130" s="402" t="s">
        <v>2764</v>
      </c>
      <c r="F130" s="402" t="s">
        <v>2764</v>
      </c>
      <c r="G130" s="402">
        <v>1</v>
      </c>
      <c r="H130" s="403" t="s">
        <v>2764</v>
      </c>
    </row>
    <row r="131" spans="1:8" ht="26.25" customHeight="1">
      <c r="A131" s="799" t="s">
        <v>1743</v>
      </c>
      <c r="B131" s="50"/>
      <c r="C131" s="402"/>
      <c r="D131" s="402"/>
      <c r="E131" s="402"/>
      <c r="F131" s="402"/>
      <c r="G131" s="402"/>
      <c r="H131" s="403"/>
    </row>
    <row r="132" spans="1:8" s="938" customFormat="1">
      <c r="A132" s="1004" t="s">
        <v>2802</v>
      </c>
      <c r="B132" s="50" t="s">
        <v>122</v>
      </c>
      <c r="C132" s="402">
        <v>1</v>
      </c>
      <c r="D132" s="402">
        <v>1</v>
      </c>
      <c r="E132" s="402">
        <v>1</v>
      </c>
      <c r="F132" s="402">
        <v>1</v>
      </c>
      <c r="G132" s="402" t="s">
        <v>2764</v>
      </c>
      <c r="H132" s="403" t="s">
        <v>2764</v>
      </c>
    </row>
    <row r="133" spans="1:8" s="938" customFormat="1">
      <c r="A133" s="799" t="s">
        <v>2803</v>
      </c>
      <c r="B133" s="1005"/>
      <c r="C133" s="402"/>
      <c r="D133" s="402"/>
      <c r="E133" s="402"/>
      <c r="F133" s="402"/>
      <c r="G133" s="402"/>
      <c r="H133" s="403"/>
    </row>
    <row r="134" spans="1:8">
      <c r="A134" s="136" t="s">
        <v>1211</v>
      </c>
      <c r="B134" s="50" t="s">
        <v>122</v>
      </c>
      <c r="C134" s="402">
        <v>1</v>
      </c>
      <c r="D134" s="402" t="s">
        <v>2764</v>
      </c>
      <c r="E134" s="402">
        <v>1</v>
      </c>
      <c r="F134" s="402" t="s">
        <v>2764</v>
      </c>
      <c r="G134" s="402" t="s">
        <v>2764</v>
      </c>
      <c r="H134" s="403" t="s">
        <v>2764</v>
      </c>
    </row>
    <row r="135" spans="1:8">
      <c r="A135" s="763" t="s">
        <v>1211</v>
      </c>
      <c r="B135" s="873"/>
      <c r="C135" s="333"/>
      <c r="D135" s="333"/>
      <c r="E135" s="333"/>
      <c r="F135" s="333"/>
      <c r="G135" s="333"/>
      <c r="H135" s="335"/>
    </row>
    <row r="136" spans="1:8" s="938" customFormat="1">
      <c r="A136" s="136" t="s">
        <v>2804</v>
      </c>
      <c r="B136" s="1006" t="s">
        <v>122</v>
      </c>
      <c r="C136" s="333">
        <v>1</v>
      </c>
      <c r="D136" s="333">
        <v>1</v>
      </c>
      <c r="E136" s="277" t="s">
        <v>2764</v>
      </c>
      <c r="F136" s="277" t="s">
        <v>2764</v>
      </c>
      <c r="G136" s="333">
        <v>1</v>
      </c>
      <c r="H136" s="335">
        <v>1</v>
      </c>
    </row>
    <row r="137" spans="1:8" s="938" customFormat="1">
      <c r="A137" s="763" t="s">
        <v>2805</v>
      </c>
      <c r="B137" s="1006"/>
      <c r="C137" s="333"/>
      <c r="D137" s="333"/>
      <c r="E137" s="333"/>
      <c r="F137" s="333"/>
      <c r="G137" s="333"/>
      <c r="H137" s="335"/>
    </row>
    <row r="138" spans="1:8" s="938" customFormat="1">
      <c r="A138" s="136" t="s">
        <v>2806</v>
      </c>
      <c r="B138" s="1006" t="s">
        <v>122</v>
      </c>
      <c r="C138" s="333">
        <v>1</v>
      </c>
      <c r="D138" s="277" t="s">
        <v>2764</v>
      </c>
      <c r="E138" s="277">
        <v>1</v>
      </c>
      <c r="F138" s="277" t="s">
        <v>2764</v>
      </c>
      <c r="G138" s="277" t="s">
        <v>2764</v>
      </c>
      <c r="H138" s="414" t="s">
        <v>2764</v>
      </c>
    </row>
    <row r="139" spans="1:8" s="938" customFormat="1">
      <c r="A139" s="763" t="s">
        <v>2806</v>
      </c>
      <c r="C139" s="333"/>
      <c r="D139" s="333"/>
      <c r="E139" s="333"/>
      <c r="F139" s="333"/>
      <c r="G139" s="333"/>
      <c r="H139" s="335"/>
    </row>
    <row r="140" spans="1:8">
      <c r="A140" s="136" t="s">
        <v>1212</v>
      </c>
      <c r="B140" s="50" t="s">
        <v>122</v>
      </c>
      <c r="C140" s="400">
        <v>2</v>
      </c>
      <c r="D140" s="400" t="s">
        <v>2764</v>
      </c>
      <c r="E140" s="400">
        <v>2</v>
      </c>
      <c r="F140" s="400" t="s">
        <v>2764</v>
      </c>
      <c r="G140" s="400" t="s">
        <v>2764</v>
      </c>
      <c r="H140" s="407" t="s">
        <v>2764</v>
      </c>
    </row>
    <row r="141" spans="1:8">
      <c r="A141" s="763" t="s">
        <v>1213</v>
      </c>
      <c r="B141" s="50" t="s">
        <v>123</v>
      </c>
      <c r="C141" s="402">
        <v>1</v>
      </c>
      <c r="D141" s="402" t="s">
        <v>2764</v>
      </c>
      <c r="E141" s="402">
        <v>1</v>
      </c>
      <c r="F141" s="402" t="s">
        <v>2764</v>
      </c>
      <c r="G141" s="402" t="s">
        <v>2764</v>
      </c>
      <c r="H141" s="403" t="s">
        <v>2764</v>
      </c>
    </row>
    <row r="142" spans="1:8">
      <c r="A142" s="136" t="s">
        <v>1214</v>
      </c>
      <c r="B142" s="50" t="s">
        <v>122</v>
      </c>
      <c r="C142" s="400">
        <v>2</v>
      </c>
      <c r="D142" s="400">
        <v>2</v>
      </c>
      <c r="E142" s="400">
        <v>1</v>
      </c>
      <c r="F142" s="400">
        <v>1</v>
      </c>
      <c r="G142" s="400">
        <v>1</v>
      </c>
      <c r="H142" s="407">
        <v>1</v>
      </c>
    </row>
    <row r="143" spans="1:8">
      <c r="A143" s="763" t="s">
        <v>1214</v>
      </c>
      <c r="B143" s="50" t="s">
        <v>123</v>
      </c>
      <c r="C143" s="402">
        <v>1</v>
      </c>
      <c r="D143" s="402">
        <v>1</v>
      </c>
      <c r="E143" s="402">
        <v>1</v>
      </c>
      <c r="F143" s="402">
        <v>1</v>
      </c>
      <c r="G143" s="402" t="s">
        <v>2764</v>
      </c>
      <c r="H143" s="403" t="s">
        <v>2764</v>
      </c>
    </row>
    <row r="144" spans="1:8">
      <c r="A144" s="136" t="s">
        <v>1215</v>
      </c>
      <c r="B144" s="50" t="s">
        <v>122</v>
      </c>
      <c r="C144" s="400">
        <v>6</v>
      </c>
      <c r="D144" s="400" t="s">
        <v>2764</v>
      </c>
      <c r="E144" s="400">
        <v>6</v>
      </c>
      <c r="F144" s="400" t="s">
        <v>2764</v>
      </c>
      <c r="G144" s="400" t="s">
        <v>2764</v>
      </c>
      <c r="H144" s="407" t="s">
        <v>2764</v>
      </c>
    </row>
    <row r="145" spans="1:8">
      <c r="A145" s="763" t="s">
        <v>1216</v>
      </c>
      <c r="B145" s="50" t="s">
        <v>123</v>
      </c>
      <c r="C145" s="400">
        <v>3</v>
      </c>
      <c r="D145" s="400">
        <v>3</v>
      </c>
      <c r="E145" s="400">
        <v>1</v>
      </c>
      <c r="F145" s="400">
        <v>1</v>
      </c>
      <c r="G145" s="400">
        <v>2</v>
      </c>
      <c r="H145" s="407">
        <v>2</v>
      </c>
    </row>
    <row r="146" spans="1:8">
      <c r="A146" s="136" t="s">
        <v>1217</v>
      </c>
      <c r="B146" s="50" t="s">
        <v>122</v>
      </c>
      <c r="C146" s="400">
        <v>2</v>
      </c>
      <c r="D146" s="400">
        <v>1</v>
      </c>
      <c r="E146" s="400">
        <v>1</v>
      </c>
      <c r="F146" s="400" t="s">
        <v>2764</v>
      </c>
      <c r="G146" s="400">
        <v>1</v>
      </c>
      <c r="H146" s="407">
        <v>1</v>
      </c>
    </row>
    <row r="147" spans="1:8">
      <c r="A147" s="763" t="s">
        <v>1218</v>
      </c>
      <c r="B147" s="885"/>
      <c r="C147" s="402"/>
      <c r="D147" s="402"/>
      <c r="E147" s="402"/>
      <c r="F147" s="402"/>
      <c r="G147" s="402"/>
      <c r="H147" s="403"/>
    </row>
    <row r="148" spans="1:8">
      <c r="A148" s="136" t="s">
        <v>1219</v>
      </c>
      <c r="B148" s="50" t="s">
        <v>122</v>
      </c>
      <c r="C148" s="400">
        <v>2</v>
      </c>
      <c r="D148" s="400">
        <v>1</v>
      </c>
      <c r="E148" s="400">
        <v>1</v>
      </c>
      <c r="F148" s="400" t="s">
        <v>2764</v>
      </c>
      <c r="G148" s="400">
        <v>1</v>
      </c>
      <c r="H148" s="407">
        <v>1</v>
      </c>
    </row>
    <row r="149" spans="1:8">
      <c r="A149" s="763" t="s">
        <v>1219</v>
      </c>
      <c r="B149" s="885"/>
      <c r="C149" s="402"/>
      <c r="D149" s="402"/>
      <c r="E149" s="402"/>
      <c r="F149" s="402"/>
      <c r="G149" s="402"/>
      <c r="H149" s="403"/>
    </row>
    <row r="150" spans="1:8">
      <c r="A150" s="136" t="s">
        <v>1220</v>
      </c>
      <c r="B150" s="50" t="s">
        <v>122</v>
      </c>
      <c r="C150" s="400">
        <v>14</v>
      </c>
      <c r="D150" s="400">
        <v>3</v>
      </c>
      <c r="E150" s="400">
        <v>9</v>
      </c>
      <c r="F150" s="400">
        <v>3</v>
      </c>
      <c r="G150" s="400">
        <v>5</v>
      </c>
      <c r="H150" s="407" t="s">
        <v>2764</v>
      </c>
    </row>
    <row r="151" spans="1:8">
      <c r="A151" s="763" t="s">
        <v>1220</v>
      </c>
      <c r="B151" s="50" t="s">
        <v>123</v>
      </c>
      <c r="C151" s="402">
        <v>3</v>
      </c>
      <c r="D151" s="402" t="s">
        <v>2764</v>
      </c>
      <c r="E151" s="402" t="s">
        <v>2764</v>
      </c>
      <c r="F151" s="402" t="s">
        <v>2764</v>
      </c>
      <c r="G151" s="402">
        <v>3</v>
      </c>
      <c r="H151" s="403" t="s">
        <v>2764</v>
      </c>
    </row>
    <row r="152" spans="1:8">
      <c r="A152" s="136" t="s">
        <v>1221</v>
      </c>
      <c r="B152" s="50" t="s">
        <v>122</v>
      </c>
      <c r="C152" s="400">
        <v>36</v>
      </c>
      <c r="D152" s="400">
        <v>15</v>
      </c>
      <c r="E152" s="400">
        <v>29</v>
      </c>
      <c r="F152" s="400">
        <v>10</v>
      </c>
      <c r="G152" s="400">
        <v>7</v>
      </c>
      <c r="H152" s="407">
        <v>5</v>
      </c>
    </row>
    <row r="153" spans="1:8">
      <c r="A153" s="763" t="s">
        <v>1222</v>
      </c>
      <c r="B153" s="50" t="s">
        <v>123</v>
      </c>
      <c r="C153" s="400">
        <v>10</v>
      </c>
      <c r="D153" s="400">
        <v>3</v>
      </c>
      <c r="E153" s="400">
        <v>9</v>
      </c>
      <c r="F153" s="400">
        <v>2</v>
      </c>
      <c r="G153" s="400">
        <v>1</v>
      </c>
      <c r="H153" s="407">
        <v>1</v>
      </c>
    </row>
    <row r="154" spans="1:8">
      <c r="A154" s="136" t="s">
        <v>1223</v>
      </c>
      <c r="B154" s="50" t="s">
        <v>122</v>
      </c>
      <c r="C154" s="400">
        <v>17</v>
      </c>
      <c r="D154" s="400">
        <v>12</v>
      </c>
      <c r="E154" s="400">
        <v>17</v>
      </c>
      <c r="F154" s="400">
        <v>12</v>
      </c>
      <c r="G154" s="400" t="s">
        <v>2764</v>
      </c>
      <c r="H154" s="407" t="s">
        <v>2764</v>
      </c>
    </row>
    <row r="155" spans="1:8">
      <c r="A155" s="763" t="s">
        <v>1223</v>
      </c>
      <c r="B155" s="137"/>
      <c r="C155" s="400"/>
      <c r="D155" s="400"/>
      <c r="E155" s="400"/>
      <c r="F155" s="400"/>
      <c r="G155" s="400"/>
      <c r="H155" s="407"/>
    </row>
    <row r="156" spans="1:8">
      <c r="A156" s="136" t="s">
        <v>1224</v>
      </c>
      <c r="B156" s="50" t="s">
        <v>122</v>
      </c>
      <c r="C156" s="400">
        <v>143</v>
      </c>
      <c r="D156" s="400">
        <v>90</v>
      </c>
      <c r="E156" s="400">
        <v>141</v>
      </c>
      <c r="F156" s="400">
        <v>89</v>
      </c>
      <c r="G156" s="400">
        <v>2</v>
      </c>
      <c r="H156" s="407">
        <v>1</v>
      </c>
    </row>
    <row r="157" spans="1:8">
      <c r="A157" s="763" t="s">
        <v>1225</v>
      </c>
      <c r="B157" s="50" t="s">
        <v>123</v>
      </c>
      <c r="C157" s="400">
        <v>1</v>
      </c>
      <c r="D157" s="400">
        <v>1</v>
      </c>
      <c r="E157" s="400">
        <v>1</v>
      </c>
      <c r="F157" s="400">
        <v>1</v>
      </c>
      <c r="G157" s="400" t="s">
        <v>2764</v>
      </c>
      <c r="H157" s="407" t="s">
        <v>2764</v>
      </c>
    </row>
    <row r="158" spans="1:8">
      <c r="A158" s="136" t="s">
        <v>1996</v>
      </c>
      <c r="B158" s="50" t="s">
        <v>122</v>
      </c>
      <c r="C158" s="400">
        <v>1</v>
      </c>
      <c r="D158" s="400" t="s">
        <v>2764</v>
      </c>
      <c r="E158" s="400">
        <v>1</v>
      </c>
      <c r="F158" s="400" t="s">
        <v>2764</v>
      </c>
      <c r="G158" s="400" t="s">
        <v>2764</v>
      </c>
      <c r="H158" s="407" t="s">
        <v>2764</v>
      </c>
    </row>
    <row r="159" spans="1:8">
      <c r="A159" s="763" t="s">
        <v>1996</v>
      </c>
      <c r="B159" s="50"/>
      <c r="C159" s="400"/>
      <c r="D159" s="400"/>
      <c r="E159" s="400"/>
      <c r="F159" s="400"/>
      <c r="G159" s="400"/>
      <c r="H159" s="407"/>
    </row>
    <row r="160" spans="1:8">
      <c r="A160" s="136" t="s">
        <v>1226</v>
      </c>
      <c r="B160" s="50" t="s">
        <v>122</v>
      </c>
      <c r="C160" s="400">
        <v>13</v>
      </c>
      <c r="D160" s="400">
        <v>2</v>
      </c>
      <c r="E160" s="400">
        <v>13</v>
      </c>
      <c r="F160" s="400">
        <v>2</v>
      </c>
      <c r="G160" s="400" t="s">
        <v>2764</v>
      </c>
      <c r="H160" s="407" t="s">
        <v>2764</v>
      </c>
    </row>
    <row r="161" spans="1:8">
      <c r="A161" s="763" t="s">
        <v>1226</v>
      </c>
      <c r="B161" s="50" t="s">
        <v>123</v>
      </c>
      <c r="C161" s="402">
        <v>1</v>
      </c>
      <c r="D161" s="402" t="s">
        <v>2764</v>
      </c>
      <c r="E161" s="402">
        <v>1</v>
      </c>
      <c r="F161" s="402" t="s">
        <v>2764</v>
      </c>
      <c r="G161" s="402" t="s">
        <v>2764</v>
      </c>
      <c r="H161" s="403" t="s">
        <v>2764</v>
      </c>
    </row>
    <row r="162" spans="1:8">
      <c r="A162" s="136" t="s">
        <v>1997</v>
      </c>
      <c r="B162" s="50" t="s">
        <v>122</v>
      </c>
      <c r="C162" s="483">
        <v>1</v>
      </c>
      <c r="D162" s="483" t="s">
        <v>2764</v>
      </c>
      <c r="E162" s="483">
        <v>1</v>
      </c>
      <c r="F162" s="483" t="s">
        <v>2764</v>
      </c>
      <c r="G162" s="483" t="s">
        <v>2764</v>
      </c>
      <c r="H162" s="484" t="s">
        <v>2764</v>
      </c>
    </row>
    <row r="163" spans="1:8">
      <c r="A163" s="763" t="s">
        <v>1998</v>
      </c>
      <c r="B163" s="50" t="s">
        <v>123</v>
      </c>
      <c r="C163" s="402">
        <v>1</v>
      </c>
      <c r="D163" s="402">
        <v>1</v>
      </c>
      <c r="E163" s="402">
        <v>1</v>
      </c>
      <c r="F163" s="402">
        <v>1</v>
      </c>
      <c r="G163" s="402" t="s">
        <v>2764</v>
      </c>
      <c r="H163" s="403" t="s">
        <v>2764</v>
      </c>
    </row>
    <row r="164" spans="1:8">
      <c r="A164" s="136" t="s">
        <v>1227</v>
      </c>
      <c r="B164" s="50" t="s">
        <v>122</v>
      </c>
      <c r="C164" s="400">
        <v>5</v>
      </c>
      <c r="D164" s="400" t="s">
        <v>2764</v>
      </c>
      <c r="E164" s="400">
        <v>3</v>
      </c>
      <c r="F164" s="400" t="s">
        <v>2764</v>
      </c>
      <c r="G164" s="400">
        <v>2</v>
      </c>
      <c r="H164" s="407" t="s">
        <v>2764</v>
      </c>
    </row>
    <row r="165" spans="1:8">
      <c r="A165" s="763" t="s">
        <v>1228</v>
      </c>
      <c r="B165" s="50" t="s">
        <v>123</v>
      </c>
      <c r="C165" s="402"/>
      <c r="D165" s="402"/>
      <c r="E165" s="402"/>
      <c r="F165" s="402"/>
      <c r="G165" s="402"/>
      <c r="H165" s="403"/>
    </row>
    <row r="166" spans="1:8">
      <c r="A166" s="136" t="s">
        <v>2807</v>
      </c>
      <c r="B166" s="50" t="s">
        <v>122</v>
      </c>
      <c r="C166" s="402">
        <v>1</v>
      </c>
      <c r="D166" s="402" t="s">
        <v>2764</v>
      </c>
      <c r="E166" s="402" t="s">
        <v>2764</v>
      </c>
      <c r="F166" s="402" t="s">
        <v>2764</v>
      </c>
      <c r="G166" s="402">
        <v>1</v>
      </c>
      <c r="H166" s="403" t="s">
        <v>2764</v>
      </c>
    </row>
    <row r="167" spans="1:8">
      <c r="A167" s="763" t="s">
        <v>2808</v>
      </c>
      <c r="B167" s="50"/>
      <c r="C167" s="402"/>
      <c r="D167" s="402"/>
      <c r="E167" s="402"/>
      <c r="F167" s="402"/>
      <c r="G167" s="402"/>
      <c r="H167" s="403"/>
    </row>
    <row r="168" spans="1:8">
      <c r="A168" s="136" t="s">
        <v>1229</v>
      </c>
      <c r="B168" s="50" t="s">
        <v>122</v>
      </c>
      <c r="C168" s="400">
        <v>174</v>
      </c>
      <c r="D168" s="400">
        <v>104</v>
      </c>
      <c r="E168" s="400">
        <v>159</v>
      </c>
      <c r="F168" s="400">
        <v>94</v>
      </c>
      <c r="G168" s="400">
        <v>15</v>
      </c>
      <c r="H168" s="407">
        <v>10</v>
      </c>
    </row>
    <row r="169" spans="1:8" ht="13.5" customHeight="1">
      <c r="A169" s="763" t="s">
        <v>1230</v>
      </c>
      <c r="B169" s="50" t="s">
        <v>123</v>
      </c>
      <c r="C169" s="400">
        <v>36</v>
      </c>
      <c r="D169" s="400">
        <v>29</v>
      </c>
      <c r="E169" s="400">
        <v>32</v>
      </c>
      <c r="F169" s="400">
        <v>25</v>
      </c>
      <c r="G169" s="400">
        <v>4</v>
      </c>
      <c r="H169" s="407">
        <v>4</v>
      </c>
    </row>
    <row r="170" spans="1:8" ht="12" customHeight="1">
      <c r="A170" s="136" t="s">
        <v>1231</v>
      </c>
      <c r="B170" s="50" t="s">
        <v>122</v>
      </c>
      <c r="C170" s="400">
        <v>8</v>
      </c>
      <c r="D170" s="400">
        <v>6</v>
      </c>
      <c r="E170" s="400">
        <v>8</v>
      </c>
      <c r="F170" s="400">
        <v>6</v>
      </c>
      <c r="G170" s="400" t="s">
        <v>2764</v>
      </c>
      <c r="H170" s="407" t="s">
        <v>2764</v>
      </c>
    </row>
    <row r="171" spans="1:8">
      <c r="A171" s="763" t="s">
        <v>1232</v>
      </c>
      <c r="B171" s="50" t="s">
        <v>123</v>
      </c>
      <c r="C171" s="402">
        <v>1</v>
      </c>
      <c r="D171" s="402" t="s">
        <v>2764</v>
      </c>
      <c r="E171" s="402">
        <v>1</v>
      </c>
      <c r="F171" s="402" t="s">
        <v>2764</v>
      </c>
      <c r="G171" s="402" t="s">
        <v>2764</v>
      </c>
      <c r="H171" s="403" t="s">
        <v>2764</v>
      </c>
    </row>
    <row r="172" spans="1:8">
      <c r="A172" s="136" t="s">
        <v>1999</v>
      </c>
      <c r="B172" s="50" t="s">
        <v>122</v>
      </c>
      <c r="C172" s="483">
        <v>2</v>
      </c>
      <c r="D172" s="483" t="s">
        <v>2764</v>
      </c>
      <c r="E172" s="483">
        <v>2</v>
      </c>
      <c r="F172" s="483" t="s">
        <v>2764</v>
      </c>
      <c r="G172" s="483" t="s">
        <v>2764</v>
      </c>
      <c r="H172" s="484" t="s">
        <v>2764</v>
      </c>
    </row>
    <row r="173" spans="1:8">
      <c r="A173" s="763" t="s">
        <v>1999</v>
      </c>
      <c r="B173" s="137"/>
      <c r="C173" s="402"/>
      <c r="D173" s="402"/>
      <c r="E173" s="402"/>
      <c r="F173" s="402"/>
      <c r="G173" s="402"/>
      <c r="H173" s="403"/>
    </row>
    <row r="174" spans="1:8">
      <c r="A174" s="136" t="s">
        <v>2000</v>
      </c>
      <c r="B174" s="50" t="s">
        <v>122</v>
      </c>
      <c r="C174" s="402">
        <v>1</v>
      </c>
      <c r="D174" s="402">
        <v>1</v>
      </c>
      <c r="E174" s="402">
        <v>1</v>
      </c>
      <c r="F174" s="402">
        <v>1</v>
      </c>
      <c r="G174" s="402" t="s">
        <v>2764</v>
      </c>
      <c r="H174" s="403" t="s">
        <v>2764</v>
      </c>
    </row>
    <row r="175" spans="1:8">
      <c r="A175" s="763" t="s">
        <v>2001</v>
      </c>
      <c r="B175" s="137"/>
      <c r="C175" s="402"/>
      <c r="D175" s="402"/>
      <c r="E175" s="402"/>
      <c r="F175" s="402"/>
      <c r="G175" s="402"/>
      <c r="H175" s="403"/>
    </row>
    <row r="176" spans="1:8">
      <c r="A176" s="136" t="s">
        <v>1737</v>
      </c>
      <c r="B176" s="50" t="s">
        <v>122</v>
      </c>
      <c r="C176" s="400">
        <v>1</v>
      </c>
      <c r="D176" s="400" t="s">
        <v>2764</v>
      </c>
      <c r="E176" s="400" t="s">
        <v>2764</v>
      </c>
      <c r="F176" s="400" t="s">
        <v>2764</v>
      </c>
      <c r="G176" s="400">
        <v>1</v>
      </c>
      <c r="H176" s="407" t="s">
        <v>2764</v>
      </c>
    </row>
    <row r="177" spans="1:8">
      <c r="A177" s="763" t="s">
        <v>1737</v>
      </c>
      <c r="B177" s="50"/>
      <c r="C177" s="402"/>
      <c r="D177" s="402"/>
      <c r="E177" s="402"/>
      <c r="F177" s="402"/>
      <c r="G177" s="402"/>
      <c r="H177" s="403"/>
    </row>
    <row r="178" spans="1:8">
      <c r="A178" s="136" t="s">
        <v>1578</v>
      </c>
      <c r="B178" s="50" t="s">
        <v>122</v>
      </c>
      <c r="C178" s="400">
        <v>2</v>
      </c>
      <c r="D178" s="400">
        <v>2</v>
      </c>
      <c r="E178" s="400">
        <v>2</v>
      </c>
      <c r="F178" s="400">
        <v>2</v>
      </c>
      <c r="G178" s="400" t="s">
        <v>2764</v>
      </c>
      <c r="H178" s="407" t="s">
        <v>2764</v>
      </c>
    </row>
    <row r="179" spans="1:8">
      <c r="A179" s="763" t="s">
        <v>1583</v>
      </c>
      <c r="B179" s="50"/>
      <c r="C179" s="402"/>
      <c r="D179" s="402"/>
      <c r="E179" s="402"/>
      <c r="F179" s="402"/>
      <c r="G179" s="402"/>
      <c r="H179" s="403"/>
    </row>
    <row r="180" spans="1:8">
      <c r="A180" s="136" t="s">
        <v>1233</v>
      </c>
      <c r="B180" s="50" t="s">
        <v>122</v>
      </c>
      <c r="C180" s="400">
        <v>3</v>
      </c>
      <c r="D180" s="400">
        <v>2</v>
      </c>
      <c r="E180" s="400">
        <v>3</v>
      </c>
      <c r="F180" s="400">
        <v>2</v>
      </c>
      <c r="G180" s="400" t="s">
        <v>2764</v>
      </c>
      <c r="H180" s="407" t="s">
        <v>2764</v>
      </c>
    </row>
    <row r="181" spans="1:8">
      <c r="A181" s="763" t="s">
        <v>1234</v>
      </c>
      <c r="B181" s="885"/>
      <c r="C181" s="402"/>
      <c r="D181" s="402"/>
      <c r="E181" s="402"/>
      <c r="F181" s="402"/>
      <c r="G181" s="402"/>
      <c r="H181" s="403"/>
    </row>
    <row r="182" spans="1:8">
      <c r="A182" s="136" t="s">
        <v>1345</v>
      </c>
      <c r="B182" s="50" t="s">
        <v>122</v>
      </c>
      <c r="C182" s="400">
        <v>2</v>
      </c>
      <c r="D182" s="400">
        <v>1</v>
      </c>
      <c r="E182" s="400">
        <v>2</v>
      </c>
      <c r="F182" s="400">
        <v>1</v>
      </c>
      <c r="G182" s="400" t="s">
        <v>2764</v>
      </c>
      <c r="H182" s="407" t="s">
        <v>2764</v>
      </c>
    </row>
    <row r="183" spans="1:8">
      <c r="A183" s="763" t="s">
        <v>1346</v>
      </c>
      <c r="B183" s="50"/>
      <c r="C183" s="402"/>
      <c r="D183" s="402"/>
      <c r="E183" s="402"/>
      <c r="F183" s="402"/>
      <c r="G183" s="402"/>
      <c r="H183" s="403"/>
    </row>
    <row r="184" spans="1:8">
      <c r="A184" s="136" t="s">
        <v>2002</v>
      </c>
      <c r="B184" s="50" t="s">
        <v>122</v>
      </c>
      <c r="C184" s="483">
        <v>1</v>
      </c>
      <c r="D184" s="483" t="s">
        <v>2764</v>
      </c>
      <c r="E184" s="483">
        <v>1</v>
      </c>
      <c r="F184" s="483" t="s">
        <v>2764</v>
      </c>
      <c r="G184" s="483" t="s">
        <v>2764</v>
      </c>
      <c r="H184" s="484" t="s">
        <v>2764</v>
      </c>
    </row>
    <row r="185" spans="1:8">
      <c r="A185" s="763" t="s">
        <v>2002</v>
      </c>
      <c r="B185" s="50"/>
      <c r="C185" s="402"/>
      <c r="D185" s="402"/>
      <c r="E185" s="402"/>
      <c r="F185" s="402"/>
      <c r="G185" s="402"/>
      <c r="H185" s="403"/>
    </row>
    <row r="186" spans="1:8">
      <c r="A186" s="136" t="s">
        <v>1235</v>
      </c>
      <c r="B186" s="50" t="s">
        <v>122</v>
      </c>
      <c r="C186" s="400">
        <v>1</v>
      </c>
      <c r="D186" s="400">
        <v>1</v>
      </c>
      <c r="E186" s="400">
        <v>1</v>
      </c>
      <c r="F186" s="400">
        <v>1</v>
      </c>
      <c r="G186" s="400" t="s">
        <v>2764</v>
      </c>
      <c r="H186" s="407" t="s">
        <v>2764</v>
      </c>
    </row>
    <row r="187" spans="1:8">
      <c r="A187" s="763" t="s">
        <v>1235</v>
      </c>
      <c r="B187" s="50" t="s">
        <v>123</v>
      </c>
      <c r="C187" s="402">
        <v>1</v>
      </c>
      <c r="D187" s="402" t="s">
        <v>2764</v>
      </c>
      <c r="E187" s="402">
        <v>1</v>
      </c>
      <c r="F187" s="402" t="s">
        <v>2764</v>
      </c>
      <c r="G187" s="402" t="s">
        <v>2764</v>
      </c>
      <c r="H187" s="403" t="s">
        <v>2764</v>
      </c>
    </row>
    <row r="188" spans="1:8">
      <c r="A188" s="136" t="s">
        <v>1236</v>
      </c>
      <c r="B188" s="50" t="s">
        <v>122</v>
      </c>
      <c r="C188" s="400">
        <v>16</v>
      </c>
      <c r="D188" s="400">
        <v>5</v>
      </c>
      <c r="E188" s="400">
        <v>14</v>
      </c>
      <c r="F188" s="400">
        <v>5</v>
      </c>
      <c r="G188" s="400">
        <v>2</v>
      </c>
      <c r="H188" s="407" t="s">
        <v>2764</v>
      </c>
    </row>
    <row r="189" spans="1:8">
      <c r="A189" s="763" t="s">
        <v>1237</v>
      </c>
      <c r="B189" s="50" t="s">
        <v>123</v>
      </c>
      <c r="C189" s="400">
        <v>4</v>
      </c>
      <c r="D189" s="400" t="s">
        <v>2764</v>
      </c>
      <c r="E189" s="400">
        <v>4</v>
      </c>
      <c r="F189" s="400" t="s">
        <v>2764</v>
      </c>
      <c r="G189" s="400" t="s">
        <v>2764</v>
      </c>
      <c r="H189" s="407" t="s">
        <v>2764</v>
      </c>
    </row>
    <row r="190" spans="1:8">
      <c r="A190" s="136" t="s">
        <v>2003</v>
      </c>
      <c r="B190" s="50" t="s">
        <v>122</v>
      </c>
      <c r="C190" s="400">
        <v>1</v>
      </c>
      <c r="D190" s="400" t="s">
        <v>2764</v>
      </c>
      <c r="E190" s="400">
        <v>1</v>
      </c>
      <c r="F190" s="400" t="s">
        <v>2764</v>
      </c>
      <c r="G190" s="400" t="s">
        <v>2764</v>
      </c>
      <c r="H190" s="407" t="s">
        <v>2764</v>
      </c>
    </row>
    <row r="191" spans="1:8">
      <c r="A191" s="763" t="s">
        <v>2003</v>
      </c>
      <c r="B191" s="50"/>
      <c r="C191" s="400"/>
      <c r="D191" s="400"/>
      <c r="E191" s="400"/>
      <c r="F191" s="400"/>
      <c r="G191" s="400"/>
      <c r="H191" s="407"/>
    </row>
    <row r="192" spans="1:8">
      <c r="A192" s="136" t="s">
        <v>1238</v>
      </c>
      <c r="B192" s="50" t="s">
        <v>122</v>
      </c>
      <c r="C192" s="400">
        <v>7</v>
      </c>
      <c r="D192" s="400">
        <v>1</v>
      </c>
      <c r="E192" s="400">
        <v>7</v>
      </c>
      <c r="F192" s="400">
        <v>1</v>
      </c>
      <c r="G192" s="400" t="s">
        <v>2764</v>
      </c>
      <c r="H192" s="407" t="s">
        <v>2764</v>
      </c>
    </row>
    <row r="193" spans="1:8">
      <c r="A193" s="763" t="s">
        <v>1238</v>
      </c>
      <c r="B193" s="137"/>
      <c r="C193" s="400"/>
      <c r="D193" s="400"/>
      <c r="E193" s="400"/>
      <c r="F193" s="400"/>
      <c r="G193" s="400"/>
      <c r="H193" s="407"/>
    </row>
    <row r="194" spans="1:8">
      <c r="A194" s="136" t="s">
        <v>1239</v>
      </c>
      <c r="B194" s="50" t="s">
        <v>122</v>
      </c>
      <c r="C194" s="400">
        <v>1</v>
      </c>
      <c r="D194" s="400">
        <v>1</v>
      </c>
      <c r="E194" s="400">
        <v>1</v>
      </c>
      <c r="F194" s="400">
        <v>1</v>
      </c>
      <c r="G194" s="400" t="s">
        <v>2764</v>
      </c>
      <c r="H194" s="407" t="s">
        <v>2764</v>
      </c>
    </row>
    <row r="195" spans="1:8" ht="12.75" customHeight="1">
      <c r="A195" s="763" t="s">
        <v>1240</v>
      </c>
      <c r="B195" s="50"/>
      <c r="C195" s="402"/>
      <c r="D195" s="402"/>
      <c r="E195" s="402"/>
      <c r="F195" s="402"/>
      <c r="G195" s="402"/>
      <c r="H195" s="403"/>
    </row>
    <row r="196" spans="1:8" ht="12.75" customHeight="1">
      <c r="A196" s="136" t="s">
        <v>1241</v>
      </c>
      <c r="B196" s="50" t="s">
        <v>122</v>
      </c>
      <c r="C196" s="400">
        <v>359</v>
      </c>
      <c r="D196" s="400">
        <v>198</v>
      </c>
      <c r="E196" s="400">
        <v>358</v>
      </c>
      <c r="F196" s="400">
        <v>198</v>
      </c>
      <c r="G196" s="400">
        <v>1</v>
      </c>
      <c r="H196" s="407" t="s">
        <v>2764</v>
      </c>
    </row>
    <row r="197" spans="1:8" ht="12.75" customHeight="1">
      <c r="A197" s="763" t="s">
        <v>1242</v>
      </c>
      <c r="B197" s="50" t="s">
        <v>123</v>
      </c>
      <c r="C197" s="400">
        <v>38</v>
      </c>
      <c r="D197" s="400">
        <v>22</v>
      </c>
      <c r="E197" s="400">
        <v>38</v>
      </c>
      <c r="F197" s="400">
        <v>22</v>
      </c>
      <c r="G197" s="400" t="s">
        <v>2764</v>
      </c>
      <c r="H197" s="407" t="s">
        <v>2764</v>
      </c>
    </row>
    <row r="198" spans="1:8">
      <c r="A198" s="136" t="s">
        <v>1738</v>
      </c>
      <c r="B198" s="50" t="s">
        <v>123</v>
      </c>
      <c r="C198" s="402">
        <v>3</v>
      </c>
      <c r="D198" s="402">
        <v>1</v>
      </c>
      <c r="E198" s="402">
        <v>3</v>
      </c>
      <c r="F198" s="402">
        <v>1</v>
      </c>
      <c r="G198" s="402" t="s">
        <v>2764</v>
      </c>
      <c r="H198" s="403" t="s">
        <v>2764</v>
      </c>
    </row>
    <row r="199" spans="1:8">
      <c r="A199" s="763" t="s">
        <v>1744</v>
      </c>
      <c r="B199" s="50"/>
      <c r="C199" s="402"/>
      <c r="D199" s="402"/>
      <c r="E199" s="402"/>
      <c r="F199" s="402"/>
      <c r="G199" s="402"/>
      <c r="H199" s="403"/>
    </row>
    <row r="200" spans="1:8">
      <c r="A200" s="136" t="s">
        <v>1243</v>
      </c>
      <c r="B200" s="50" t="s">
        <v>123</v>
      </c>
      <c r="C200" s="402">
        <v>1</v>
      </c>
      <c r="D200" s="402">
        <v>1</v>
      </c>
      <c r="E200" s="402">
        <v>1</v>
      </c>
      <c r="F200" s="402">
        <v>1</v>
      </c>
      <c r="G200" s="402" t="s">
        <v>2764</v>
      </c>
      <c r="H200" s="403" t="s">
        <v>2764</v>
      </c>
    </row>
    <row r="201" spans="1:8">
      <c r="A201" s="763" t="s">
        <v>1244</v>
      </c>
      <c r="B201" s="50"/>
      <c r="C201" s="402"/>
      <c r="D201" s="402"/>
      <c r="E201" s="402"/>
      <c r="F201" s="402"/>
      <c r="G201" s="402"/>
      <c r="H201" s="403"/>
    </row>
    <row r="202" spans="1:8">
      <c r="A202" s="136" t="s">
        <v>1579</v>
      </c>
      <c r="B202" s="50" t="s">
        <v>122</v>
      </c>
      <c r="C202" s="400">
        <v>2</v>
      </c>
      <c r="D202" s="400">
        <v>1</v>
      </c>
      <c r="E202" s="400">
        <v>2</v>
      </c>
      <c r="F202" s="400">
        <v>1</v>
      </c>
      <c r="G202" s="400" t="s">
        <v>2764</v>
      </c>
      <c r="H202" s="407" t="s">
        <v>2764</v>
      </c>
    </row>
    <row r="203" spans="1:8">
      <c r="A203" s="763" t="s">
        <v>1582</v>
      </c>
      <c r="B203" s="50" t="s">
        <v>123</v>
      </c>
      <c r="C203" s="402">
        <v>1</v>
      </c>
      <c r="D203" s="402" t="s">
        <v>2764</v>
      </c>
      <c r="E203" s="402">
        <v>1</v>
      </c>
      <c r="F203" s="402" t="s">
        <v>2764</v>
      </c>
      <c r="G203" s="402" t="s">
        <v>2764</v>
      </c>
      <c r="H203" s="403" t="s">
        <v>2764</v>
      </c>
    </row>
    <row r="204" spans="1:8">
      <c r="A204" s="136" t="s">
        <v>1245</v>
      </c>
      <c r="B204" s="50" t="s">
        <v>122</v>
      </c>
      <c r="C204" s="400">
        <v>50</v>
      </c>
      <c r="D204" s="400">
        <v>15</v>
      </c>
      <c r="E204" s="400">
        <v>48</v>
      </c>
      <c r="F204" s="400">
        <v>15</v>
      </c>
      <c r="G204" s="400">
        <v>2</v>
      </c>
      <c r="H204" s="407" t="s">
        <v>2764</v>
      </c>
    </row>
    <row r="205" spans="1:8">
      <c r="A205" s="763" t="s">
        <v>1246</v>
      </c>
      <c r="B205" s="50" t="s">
        <v>123</v>
      </c>
      <c r="C205" s="400">
        <v>6</v>
      </c>
      <c r="D205" s="400" t="s">
        <v>2764</v>
      </c>
      <c r="E205" s="400">
        <v>6</v>
      </c>
      <c r="F205" s="400" t="s">
        <v>2764</v>
      </c>
      <c r="G205" s="400" t="s">
        <v>2764</v>
      </c>
      <c r="H205" s="407" t="s">
        <v>2764</v>
      </c>
    </row>
    <row r="206" spans="1:8">
      <c r="A206" s="136" t="s">
        <v>1580</v>
      </c>
      <c r="B206" s="50" t="s">
        <v>122</v>
      </c>
      <c r="C206" s="400">
        <v>2</v>
      </c>
      <c r="D206" s="400">
        <v>1</v>
      </c>
      <c r="E206" s="400">
        <v>2</v>
      </c>
      <c r="F206" s="400">
        <v>1</v>
      </c>
      <c r="G206" s="400" t="s">
        <v>2764</v>
      </c>
      <c r="H206" s="407" t="s">
        <v>2764</v>
      </c>
    </row>
    <row r="207" spans="1:8">
      <c r="A207" s="763" t="s">
        <v>1580</v>
      </c>
      <c r="B207" s="50" t="s">
        <v>123</v>
      </c>
      <c r="C207" s="402">
        <v>1</v>
      </c>
      <c r="D207" s="402">
        <v>1</v>
      </c>
      <c r="E207" s="402">
        <v>1</v>
      </c>
      <c r="F207" s="402">
        <v>1</v>
      </c>
      <c r="G207" s="402" t="s">
        <v>2764</v>
      </c>
      <c r="H207" s="403" t="s">
        <v>2764</v>
      </c>
    </row>
    <row r="208" spans="1:8">
      <c r="A208" s="136" t="s">
        <v>1247</v>
      </c>
      <c r="B208" s="50" t="s">
        <v>122</v>
      </c>
      <c r="C208" s="400">
        <v>1</v>
      </c>
      <c r="D208" s="400" t="s">
        <v>2764</v>
      </c>
      <c r="E208" s="400">
        <v>1</v>
      </c>
      <c r="F208" s="400" t="s">
        <v>2764</v>
      </c>
      <c r="G208" s="400" t="s">
        <v>2764</v>
      </c>
      <c r="H208" s="407" t="s">
        <v>2764</v>
      </c>
    </row>
    <row r="209" spans="1:8">
      <c r="A209" s="763" t="s">
        <v>1247</v>
      </c>
      <c r="B209" s="50"/>
      <c r="C209" s="402"/>
      <c r="D209" s="402"/>
      <c r="E209" s="402"/>
      <c r="F209" s="402"/>
      <c r="G209" s="402"/>
      <c r="H209" s="403"/>
    </row>
    <row r="210" spans="1:8" s="938" customFormat="1">
      <c r="A210" s="136" t="s">
        <v>2809</v>
      </c>
      <c r="B210" s="50" t="s">
        <v>122</v>
      </c>
      <c r="C210" s="402">
        <v>1</v>
      </c>
      <c r="D210" s="402">
        <v>1</v>
      </c>
      <c r="E210" s="402">
        <v>1</v>
      </c>
      <c r="F210" s="402">
        <v>1</v>
      </c>
      <c r="G210" s="402" t="s">
        <v>2764</v>
      </c>
      <c r="H210" s="403" t="s">
        <v>2764</v>
      </c>
    </row>
    <row r="211" spans="1:8" s="938" customFormat="1">
      <c r="A211" s="763" t="s">
        <v>2809</v>
      </c>
      <c r="B211" s="50"/>
      <c r="C211" s="402"/>
      <c r="D211" s="402"/>
      <c r="E211" s="402"/>
      <c r="F211" s="402"/>
      <c r="G211" s="402"/>
      <c r="H211" s="403"/>
    </row>
    <row r="212" spans="1:8" s="938" customFormat="1">
      <c r="A212" s="136" t="s">
        <v>1248</v>
      </c>
      <c r="B212" s="50" t="s">
        <v>122</v>
      </c>
      <c r="C212" s="367">
        <v>1166</v>
      </c>
      <c r="D212" s="400">
        <v>698</v>
      </c>
      <c r="E212" s="400">
        <v>999</v>
      </c>
      <c r="F212" s="400">
        <v>609</v>
      </c>
      <c r="G212" s="400">
        <v>167</v>
      </c>
      <c r="H212" s="407">
        <v>89</v>
      </c>
    </row>
    <row r="213" spans="1:8" s="938" customFormat="1">
      <c r="A213" s="763" t="s">
        <v>1249</v>
      </c>
      <c r="B213" s="50" t="s">
        <v>123</v>
      </c>
      <c r="C213" s="400">
        <v>193</v>
      </c>
      <c r="D213" s="400">
        <v>128</v>
      </c>
      <c r="E213" s="400">
        <v>177</v>
      </c>
      <c r="F213" s="400">
        <v>114</v>
      </c>
      <c r="G213" s="400">
        <v>16</v>
      </c>
      <c r="H213" s="407">
        <v>14</v>
      </c>
    </row>
    <row r="214" spans="1:8" s="938" customFormat="1">
      <c r="A214" s="136" t="s">
        <v>1250</v>
      </c>
      <c r="B214" s="50" t="s">
        <v>122</v>
      </c>
      <c r="C214" s="400">
        <v>8</v>
      </c>
      <c r="D214" s="400">
        <v>2</v>
      </c>
      <c r="E214" s="400">
        <v>6</v>
      </c>
      <c r="F214" s="400">
        <v>2</v>
      </c>
      <c r="G214" s="400">
        <v>2</v>
      </c>
      <c r="H214" s="407" t="s">
        <v>2764</v>
      </c>
    </row>
    <row r="215" spans="1:8" s="938" customFormat="1">
      <c r="A215" s="763" t="s">
        <v>1250</v>
      </c>
      <c r="B215" s="50" t="s">
        <v>123</v>
      </c>
      <c r="C215" s="402">
        <v>3</v>
      </c>
      <c r="D215" s="402">
        <v>1</v>
      </c>
      <c r="E215" s="402">
        <v>2</v>
      </c>
      <c r="F215" s="402" t="s">
        <v>2764</v>
      </c>
      <c r="G215" s="402">
        <v>1</v>
      </c>
      <c r="H215" s="403">
        <v>1</v>
      </c>
    </row>
    <row r="216" spans="1:8" s="938" customFormat="1">
      <c r="A216" s="136" t="s">
        <v>2810</v>
      </c>
      <c r="B216" s="50" t="s">
        <v>122</v>
      </c>
      <c r="C216" s="402">
        <v>1</v>
      </c>
      <c r="D216" s="402">
        <v>1</v>
      </c>
      <c r="E216" s="402" t="s">
        <v>2764</v>
      </c>
      <c r="F216" s="402" t="s">
        <v>2764</v>
      </c>
      <c r="G216" s="402">
        <v>1</v>
      </c>
      <c r="H216" s="403">
        <v>1</v>
      </c>
    </row>
    <row r="217" spans="1:8" s="938" customFormat="1">
      <c r="A217" s="763" t="s">
        <v>2811</v>
      </c>
      <c r="B217" s="50"/>
      <c r="C217" s="402"/>
      <c r="D217" s="402"/>
      <c r="E217" s="402"/>
      <c r="F217" s="402"/>
      <c r="G217" s="402"/>
      <c r="H217" s="403"/>
    </row>
    <row r="218" spans="1:8" s="938" customFormat="1">
      <c r="A218" s="136" t="s">
        <v>1251</v>
      </c>
      <c r="B218" s="50" t="s">
        <v>122</v>
      </c>
      <c r="C218" s="400">
        <v>1</v>
      </c>
      <c r="D218" s="400">
        <v>1</v>
      </c>
      <c r="E218" s="400" t="s">
        <v>2764</v>
      </c>
      <c r="F218" s="400" t="s">
        <v>2764</v>
      </c>
      <c r="G218" s="400">
        <v>1</v>
      </c>
      <c r="H218" s="407">
        <v>1</v>
      </c>
    </row>
    <row r="219" spans="1:8" s="938" customFormat="1">
      <c r="A219" s="763" t="s">
        <v>1252</v>
      </c>
      <c r="B219" s="137"/>
      <c r="C219" s="402"/>
      <c r="D219" s="402"/>
      <c r="E219" s="402"/>
      <c r="F219" s="402"/>
      <c r="G219" s="402"/>
      <c r="H219" s="403"/>
    </row>
    <row r="220" spans="1:8" s="938" customFormat="1">
      <c r="A220" s="136" t="s">
        <v>1253</v>
      </c>
      <c r="B220" s="50" t="s">
        <v>122</v>
      </c>
      <c r="C220" s="400">
        <v>20</v>
      </c>
      <c r="D220" s="400">
        <v>6</v>
      </c>
      <c r="E220" s="400">
        <v>19</v>
      </c>
      <c r="F220" s="400">
        <v>6</v>
      </c>
      <c r="G220" s="400">
        <v>1</v>
      </c>
      <c r="H220" s="407" t="s">
        <v>2764</v>
      </c>
    </row>
    <row r="221" spans="1:8" s="938" customFormat="1">
      <c r="A221" s="763" t="s">
        <v>1254</v>
      </c>
      <c r="B221" s="50" t="s">
        <v>123</v>
      </c>
      <c r="C221" s="400">
        <v>1</v>
      </c>
      <c r="D221" s="400">
        <v>1</v>
      </c>
      <c r="E221" s="400">
        <v>1</v>
      </c>
      <c r="F221" s="400">
        <v>1</v>
      </c>
      <c r="G221" s="400" t="s">
        <v>2764</v>
      </c>
      <c r="H221" s="407" t="s">
        <v>2764</v>
      </c>
    </row>
    <row r="222" spans="1:8" s="938" customFormat="1">
      <c r="A222" s="136" t="s">
        <v>1255</v>
      </c>
      <c r="B222" s="50" t="s">
        <v>122</v>
      </c>
      <c r="C222" s="400">
        <v>2</v>
      </c>
      <c r="D222" s="400">
        <v>2</v>
      </c>
      <c r="E222" s="400">
        <v>2</v>
      </c>
      <c r="F222" s="400">
        <v>2</v>
      </c>
      <c r="G222" s="400" t="s">
        <v>2764</v>
      </c>
      <c r="H222" s="407" t="s">
        <v>2764</v>
      </c>
    </row>
    <row r="223" spans="1:8" s="938" customFormat="1">
      <c r="A223" s="763" t="s">
        <v>1256</v>
      </c>
      <c r="B223" s="885"/>
      <c r="C223" s="402"/>
      <c r="D223" s="402"/>
      <c r="E223" s="402"/>
      <c r="F223" s="402"/>
      <c r="G223" s="402"/>
      <c r="H223" s="403"/>
    </row>
    <row r="224" spans="1:8" s="938" customFormat="1">
      <c r="A224" s="136" t="s">
        <v>1257</v>
      </c>
      <c r="B224" s="50" t="s">
        <v>122</v>
      </c>
      <c r="C224" s="400">
        <v>39</v>
      </c>
      <c r="D224" s="400">
        <v>21</v>
      </c>
      <c r="E224" s="400">
        <v>30</v>
      </c>
      <c r="F224" s="400">
        <v>17</v>
      </c>
      <c r="G224" s="400">
        <v>9</v>
      </c>
      <c r="H224" s="407">
        <v>4</v>
      </c>
    </row>
    <row r="225" spans="1:8" s="938" customFormat="1">
      <c r="A225" s="763" t="s">
        <v>1258</v>
      </c>
      <c r="B225" s="50" t="s">
        <v>123</v>
      </c>
      <c r="C225" s="400">
        <v>5</v>
      </c>
      <c r="D225" s="400">
        <v>2</v>
      </c>
      <c r="E225" s="400">
        <v>2</v>
      </c>
      <c r="F225" s="400" t="s">
        <v>2764</v>
      </c>
      <c r="G225" s="400">
        <v>3</v>
      </c>
      <c r="H225" s="407">
        <v>2</v>
      </c>
    </row>
    <row r="226" spans="1:8" s="938" customFormat="1">
      <c r="A226" s="136" t="s">
        <v>2812</v>
      </c>
      <c r="B226" s="50" t="s">
        <v>122</v>
      </c>
      <c r="C226" s="400">
        <v>1</v>
      </c>
      <c r="D226" s="400" t="s">
        <v>2764</v>
      </c>
      <c r="E226" s="400" t="s">
        <v>2764</v>
      </c>
      <c r="F226" s="400" t="s">
        <v>2764</v>
      </c>
      <c r="G226" s="400">
        <v>1</v>
      </c>
      <c r="H226" s="407" t="s">
        <v>2764</v>
      </c>
    </row>
    <row r="227" spans="1:8" s="938" customFormat="1">
      <c r="A227" s="763" t="s">
        <v>2813</v>
      </c>
      <c r="B227" s="50"/>
      <c r="C227" s="400"/>
      <c r="D227" s="400"/>
      <c r="E227" s="400"/>
      <c r="F227" s="400"/>
      <c r="G227" s="400"/>
      <c r="H227" s="407"/>
    </row>
    <row r="228" spans="1:8">
      <c r="A228" s="136" t="s">
        <v>1581</v>
      </c>
      <c r="B228" s="50" t="s">
        <v>122</v>
      </c>
      <c r="C228" s="400">
        <v>1</v>
      </c>
      <c r="D228" s="400" t="s">
        <v>2764</v>
      </c>
      <c r="E228" s="400">
        <v>1</v>
      </c>
      <c r="F228" s="400" t="s">
        <v>2764</v>
      </c>
      <c r="G228" s="400" t="s">
        <v>2764</v>
      </c>
      <c r="H228" s="407" t="s">
        <v>2764</v>
      </c>
    </row>
    <row r="229" spans="1:8">
      <c r="A229" s="763" t="s">
        <v>1581</v>
      </c>
      <c r="B229" s="50"/>
      <c r="C229" s="402"/>
      <c r="D229" s="402"/>
      <c r="E229" s="402"/>
      <c r="F229" s="402"/>
      <c r="G229" s="402"/>
      <c r="H229" s="403"/>
    </row>
    <row r="230" spans="1:8">
      <c r="A230" s="136" t="s">
        <v>1739</v>
      </c>
      <c r="B230" s="50" t="s">
        <v>122</v>
      </c>
      <c r="C230" s="400">
        <v>6</v>
      </c>
      <c r="D230" s="400">
        <v>6</v>
      </c>
      <c r="E230" s="400">
        <v>6</v>
      </c>
      <c r="F230" s="400">
        <v>6</v>
      </c>
      <c r="G230" s="400" t="s">
        <v>2764</v>
      </c>
      <c r="H230" s="407" t="s">
        <v>2764</v>
      </c>
    </row>
    <row r="231" spans="1:8">
      <c r="A231" s="763" t="s">
        <v>1739</v>
      </c>
      <c r="B231" s="50"/>
      <c r="C231" s="402"/>
      <c r="D231" s="402"/>
      <c r="E231" s="402"/>
      <c r="F231" s="402"/>
      <c r="G231" s="402"/>
      <c r="H231" s="403"/>
    </row>
    <row r="232" spans="1:8">
      <c r="A232" s="136"/>
      <c r="B232" s="50"/>
      <c r="C232" s="508"/>
      <c r="D232" s="508"/>
      <c r="E232" s="508"/>
      <c r="F232" s="508"/>
      <c r="G232" s="508"/>
      <c r="H232" s="508"/>
    </row>
    <row r="233" spans="1:8">
      <c r="A233" s="1582" t="s">
        <v>3637</v>
      </c>
      <c r="B233" s="1582"/>
      <c r="C233" s="1582"/>
      <c r="D233" s="1582"/>
      <c r="E233" s="1582"/>
      <c r="F233" s="1582"/>
      <c r="G233" s="1582"/>
      <c r="H233" s="1582"/>
    </row>
    <row r="234" spans="1:8" ht="36" customHeight="1">
      <c r="A234" s="1582"/>
      <c r="B234" s="1582"/>
      <c r="C234" s="1582"/>
      <c r="D234" s="1582"/>
      <c r="E234" s="1582"/>
      <c r="F234" s="1582"/>
      <c r="G234" s="1582"/>
      <c r="H234" s="1582"/>
    </row>
    <row r="235" spans="1:8" ht="34.9" customHeight="1">
      <c r="A235" s="1578" t="s">
        <v>3719</v>
      </c>
      <c r="B235" s="1578"/>
      <c r="C235" s="1578"/>
      <c r="D235" s="1578"/>
      <c r="E235" s="1578"/>
      <c r="F235" s="1578"/>
      <c r="G235" s="1578"/>
      <c r="H235" s="1578"/>
    </row>
  </sheetData>
  <mergeCells count="9">
    <mergeCell ref="A233:H234"/>
    <mergeCell ref="A235:H235"/>
    <mergeCell ref="A5:B7"/>
    <mergeCell ref="C5:D5"/>
    <mergeCell ref="E5:H5"/>
    <mergeCell ref="C6:C7"/>
    <mergeCell ref="D6:D7"/>
    <mergeCell ref="E6:F6"/>
    <mergeCell ref="G6:H6"/>
  </mergeCells>
  <hyperlinks>
    <hyperlink ref="J4:K4" location="'Spis tablic     List of tables'!A3" display="Return to list tables"/>
    <hyperlink ref="A1" location="'SPIS TABLIC'!A1" display="POWRÓT/BACK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I56"/>
  <sheetViews>
    <sheetView zoomScaleNormal="100" workbookViewId="0">
      <pane ySplit="7" topLeftCell="A8" activePane="bottomLeft" state="frozen"/>
      <selection sqref="A1:XFD1048576"/>
      <selection pane="bottomLeft"/>
    </sheetView>
  </sheetViews>
  <sheetFormatPr defaultColWidth="9.140625" defaultRowHeight="14.25"/>
  <cols>
    <col min="1" max="1" width="45" style="17" customWidth="1"/>
    <col min="2" max="2" width="3.140625" style="17" customWidth="1"/>
    <col min="3" max="3" width="18.85546875" style="17" customWidth="1"/>
    <col min="4" max="4" width="19.140625" style="17" customWidth="1"/>
    <col min="5" max="5" width="22.7109375" style="17" customWidth="1"/>
    <col min="6" max="6" width="10" style="17" customWidth="1"/>
    <col min="7" max="16384" width="9.140625" style="17"/>
  </cols>
  <sheetData>
    <row r="1" spans="1:9" ht="15">
      <c r="A1" s="521" t="s">
        <v>1872</v>
      </c>
    </row>
    <row r="3" spans="1:9" ht="18" customHeight="1">
      <c r="A3" s="125" t="s">
        <v>3621</v>
      </c>
      <c r="B3" s="125"/>
      <c r="C3" s="125"/>
      <c r="D3" s="125"/>
      <c r="E3" s="125"/>
      <c r="F3" s="126"/>
      <c r="G3" s="18"/>
      <c r="H3" s="19"/>
      <c r="I3" s="20"/>
    </row>
    <row r="4" spans="1:9" ht="16.5" customHeight="1">
      <c r="A4" s="742" t="s">
        <v>2715</v>
      </c>
      <c r="B4" s="147"/>
      <c r="C4" s="147"/>
      <c r="D4" s="147"/>
      <c r="E4" s="147"/>
      <c r="F4" s="127"/>
      <c r="G4" s="21"/>
      <c r="H4" s="21"/>
      <c r="I4" s="20"/>
    </row>
    <row r="5" spans="1:9" ht="21" customHeight="1">
      <c r="A5" s="1561" t="s">
        <v>2486</v>
      </c>
      <c r="B5" s="1562"/>
      <c r="C5" s="1651" t="s">
        <v>2487</v>
      </c>
      <c r="D5" s="1652"/>
      <c r="E5" s="1652"/>
      <c r="F5" s="127"/>
      <c r="G5" s="21"/>
      <c r="H5" s="21"/>
      <c r="I5" s="20"/>
    </row>
    <row r="6" spans="1:9" ht="47.25" customHeight="1">
      <c r="A6" s="1561"/>
      <c r="B6" s="1562"/>
      <c r="C6" s="1520" t="s">
        <v>3720</v>
      </c>
      <c r="D6" s="1520" t="s">
        <v>2488</v>
      </c>
      <c r="E6" s="1521" t="s">
        <v>2489</v>
      </c>
      <c r="F6" s="127"/>
    </row>
    <row r="7" spans="1:9" ht="87" customHeight="1">
      <c r="A7" s="1561"/>
      <c r="B7" s="1562"/>
      <c r="C7" s="1520"/>
      <c r="D7" s="1520"/>
      <c r="E7" s="1521"/>
      <c r="F7" s="126"/>
    </row>
    <row r="8" spans="1:9" ht="20.25" customHeight="1">
      <c r="A8" s="24" t="s">
        <v>58</v>
      </c>
      <c r="B8" s="128" t="s">
        <v>122</v>
      </c>
      <c r="C8" s="365">
        <v>3560</v>
      </c>
      <c r="D8" s="365">
        <v>332</v>
      </c>
      <c r="E8" s="404">
        <v>3129</v>
      </c>
      <c r="F8" s="126"/>
    </row>
    <row r="9" spans="1:9" ht="15" customHeight="1">
      <c r="A9" s="764" t="s">
        <v>59</v>
      </c>
      <c r="B9" s="129" t="s">
        <v>123</v>
      </c>
      <c r="C9" s="405">
        <v>574</v>
      </c>
      <c r="D9" s="382">
        <v>55</v>
      </c>
      <c r="E9" s="1007">
        <v>474</v>
      </c>
      <c r="F9" s="130"/>
    </row>
    <row r="10" spans="1:9" ht="15">
      <c r="A10" s="872" t="s">
        <v>815</v>
      </c>
      <c r="B10" s="131" t="s">
        <v>122</v>
      </c>
      <c r="C10" s="400">
        <v>431</v>
      </c>
      <c r="D10" s="406">
        <v>196</v>
      </c>
      <c r="E10" s="408">
        <v>362</v>
      </c>
      <c r="F10" s="132"/>
    </row>
    <row r="11" spans="1:9" ht="15">
      <c r="A11" s="747" t="s">
        <v>816</v>
      </c>
      <c r="B11" s="131" t="s">
        <v>123</v>
      </c>
      <c r="C11" s="406">
        <v>95</v>
      </c>
      <c r="D11" s="406">
        <v>40</v>
      </c>
      <c r="E11" s="408">
        <v>54</v>
      </c>
      <c r="F11" s="132"/>
    </row>
    <row r="12" spans="1:9" ht="15">
      <c r="A12" s="872" t="s">
        <v>817</v>
      </c>
      <c r="B12" s="131" t="s">
        <v>122</v>
      </c>
      <c r="C12" s="400">
        <v>662</v>
      </c>
      <c r="D12" s="406">
        <v>42</v>
      </c>
      <c r="E12" s="408">
        <v>652</v>
      </c>
      <c r="F12" s="132"/>
    </row>
    <row r="13" spans="1:9" ht="15">
      <c r="A13" s="747" t="s">
        <v>818</v>
      </c>
      <c r="B13" s="131" t="s">
        <v>123</v>
      </c>
      <c r="C13" s="401">
        <v>134</v>
      </c>
      <c r="D13" s="406">
        <v>6</v>
      </c>
      <c r="E13" s="1008">
        <v>134</v>
      </c>
      <c r="F13" s="132"/>
    </row>
    <row r="14" spans="1:9" ht="15">
      <c r="A14" s="872" t="s">
        <v>819</v>
      </c>
      <c r="B14" s="131" t="s">
        <v>122</v>
      </c>
      <c r="C14" s="400">
        <v>144</v>
      </c>
      <c r="D14" s="406" t="s">
        <v>2764</v>
      </c>
      <c r="E14" s="408" t="s">
        <v>2764</v>
      </c>
      <c r="F14" s="132"/>
    </row>
    <row r="15" spans="1:9" ht="15.75" customHeight="1">
      <c r="A15" s="747" t="s">
        <v>1663</v>
      </c>
      <c r="B15" s="131" t="s">
        <v>123</v>
      </c>
      <c r="C15" s="406">
        <v>26</v>
      </c>
      <c r="D15" s="406" t="s">
        <v>2764</v>
      </c>
      <c r="E15" s="408" t="s">
        <v>2764</v>
      </c>
      <c r="F15" s="132"/>
    </row>
    <row r="16" spans="1:9" ht="15">
      <c r="A16" s="872" t="s">
        <v>820</v>
      </c>
      <c r="B16" s="131" t="s">
        <v>122</v>
      </c>
      <c r="C16" s="400">
        <v>404</v>
      </c>
      <c r="D16" s="406" t="s">
        <v>2764</v>
      </c>
      <c r="E16" s="407">
        <v>404</v>
      </c>
      <c r="F16" s="132"/>
    </row>
    <row r="17" spans="1:6" ht="15">
      <c r="A17" s="747" t="s">
        <v>1634</v>
      </c>
      <c r="B17" s="131" t="s">
        <v>123</v>
      </c>
      <c r="C17" s="406">
        <v>53</v>
      </c>
      <c r="D17" s="406" t="s">
        <v>2764</v>
      </c>
      <c r="E17" s="408">
        <v>53</v>
      </c>
      <c r="F17" s="132"/>
    </row>
    <row r="18" spans="1:6" ht="15">
      <c r="A18" s="872" t="s">
        <v>821</v>
      </c>
      <c r="B18" s="131" t="s">
        <v>122</v>
      </c>
      <c r="C18" s="400">
        <v>366</v>
      </c>
      <c r="D18" s="406" t="s">
        <v>2764</v>
      </c>
      <c r="E18" s="408">
        <v>369</v>
      </c>
      <c r="F18" s="132"/>
    </row>
    <row r="19" spans="1:6" ht="15">
      <c r="A19" s="747" t="s">
        <v>1259</v>
      </c>
      <c r="B19" s="131" t="s">
        <v>123</v>
      </c>
      <c r="C19" s="406">
        <v>50</v>
      </c>
      <c r="D19" s="406" t="s">
        <v>2764</v>
      </c>
      <c r="E19" s="408">
        <v>50</v>
      </c>
      <c r="F19" s="132"/>
    </row>
    <row r="20" spans="1:6" ht="15">
      <c r="A20" s="872" t="s">
        <v>825</v>
      </c>
      <c r="B20" s="131" t="s">
        <v>122</v>
      </c>
      <c r="C20" s="400">
        <v>928</v>
      </c>
      <c r="D20" s="406">
        <v>68</v>
      </c>
      <c r="E20" s="407">
        <v>973</v>
      </c>
      <c r="F20" s="132"/>
    </row>
    <row r="21" spans="1:6" ht="15">
      <c r="A21" s="747" t="s">
        <v>1260</v>
      </c>
      <c r="B21" s="131" t="s">
        <v>123</v>
      </c>
      <c r="C21" s="401">
        <v>78</v>
      </c>
      <c r="D21" s="406">
        <v>7</v>
      </c>
      <c r="E21" s="408">
        <v>78</v>
      </c>
      <c r="F21" s="132"/>
    </row>
    <row r="22" spans="1:6" ht="15">
      <c r="A22" s="937" t="s">
        <v>3127</v>
      </c>
      <c r="B22" s="131" t="s">
        <v>122</v>
      </c>
      <c r="C22" s="400">
        <v>53</v>
      </c>
      <c r="D22" s="406">
        <v>16</v>
      </c>
      <c r="E22" s="408">
        <v>47</v>
      </c>
      <c r="F22" s="132"/>
    </row>
    <row r="23" spans="1:6" ht="15">
      <c r="A23" s="747" t="s">
        <v>828</v>
      </c>
      <c r="B23" s="131" t="s">
        <v>123</v>
      </c>
      <c r="C23" s="406">
        <v>6</v>
      </c>
      <c r="D23" s="406">
        <v>1</v>
      </c>
      <c r="E23" s="408">
        <v>6</v>
      </c>
      <c r="F23" s="132"/>
    </row>
    <row r="24" spans="1:6" ht="15" customHeight="1">
      <c r="A24" s="872" t="s">
        <v>855</v>
      </c>
      <c r="B24" s="131" t="s">
        <v>122</v>
      </c>
      <c r="C24" s="400">
        <v>53</v>
      </c>
      <c r="D24" s="406" t="s">
        <v>2764</v>
      </c>
      <c r="E24" s="407" t="s">
        <v>2764</v>
      </c>
      <c r="F24" s="132"/>
    </row>
    <row r="25" spans="1:6" ht="15" customHeight="1">
      <c r="A25" s="747" t="s">
        <v>831</v>
      </c>
      <c r="B25" s="131" t="s">
        <v>123</v>
      </c>
      <c r="C25" s="406">
        <v>11</v>
      </c>
      <c r="D25" s="406" t="s">
        <v>2764</v>
      </c>
      <c r="E25" s="408" t="s">
        <v>2764</v>
      </c>
      <c r="F25" s="132"/>
    </row>
    <row r="26" spans="1:6" ht="15">
      <c r="A26" s="872" t="s">
        <v>1261</v>
      </c>
      <c r="B26" s="131" t="s">
        <v>122</v>
      </c>
      <c r="C26" s="400">
        <v>59</v>
      </c>
      <c r="D26" s="406" t="s">
        <v>2764</v>
      </c>
      <c r="E26" s="408">
        <v>56</v>
      </c>
      <c r="F26" s="132"/>
    </row>
    <row r="27" spans="1:6" ht="15">
      <c r="A27" s="747" t="s">
        <v>833</v>
      </c>
      <c r="B27" s="131" t="s">
        <v>123</v>
      </c>
      <c r="C27" s="406">
        <v>24</v>
      </c>
      <c r="D27" s="406" t="s">
        <v>2764</v>
      </c>
      <c r="E27" s="408">
        <v>24</v>
      </c>
      <c r="F27" s="132"/>
    </row>
    <row r="28" spans="1:6" ht="15">
      <c r="A28" s="872" t="s">
        <v>1137</v>
      </c>
      <c r="B28" s="131" t="s">
        <v>122</v>
      </c>
      <c r="C28" s="400">
        <v>16</v>
      </c>
      <c r="D28" s="406">
        <v>6</v>
      </c>
      <c r="E28" s="408">
        <v>15</v>
      </c>
      <c r="F28" s="132"/>
    </row>
    <row r="29" spans="1:6" ht="15">
      <c r="A29" s="747" t="s">
        <v>835</v>
      </c>
      <c r="B29" s="131" t="s">
        <v>123</v>
      </c>
      <c r="C29" s="401">
        <v>4</v>
      </c>
      <c r="D29" s="406" t="s">
        <v>2764</v>
      </c>
      <c r="E29" s="408">
        <v>2</v>
      </c>
      <c r="F29" s="132"/>
    </row>
    <row r="30" spans="1:6" ht="15" customHeight="1">
      <c r="A30" s="872" t="s">
        <v>837</v>
      </c>
      <c r="B30" s="131" t="s">
        <v>122</v>
      </c>
      <c r="C30" s="400">
        <v>84</v>
      </c>
      <c r="D30" s="406">
        <v>1</v>
      </c>
      <c r="E30" s="407">
        <v>83</v>
      </c>
      <c r="F30" s="132"/>
    </row>
    <row r="31" spans="1:6" ht="17.25" customHeight="1">
      <c r="A31" s="747" t="s">
        <v>838</v>
      </c>
      <c r="B31" s="131" t="s">
        <v>123</v>
      </c>
      <c r="C31" s="406">
        <v>29</v>
      </c>
      <c r="D31" s="406">
        <v>1</v>
      </c>
      <c r="E31" s="408">
        <v>27</v>
      </c>
      <c r="F31" s="132"/>
    </row>
    <row r="32" spans="1:6" ht="15">
      <c r="A32" s="937" t="s">
        <v>2896</v>
      </c>
      <c r="B32" s="131" t="s">
        <v>122</v>
      </c>
      <c r="C32" s="400">
        <v>22</v>
      </c>
      <c r="D32" s="406" t="s">
        <v>2764</v>
      </c>
      <c r="E32" s="408" t="s">
        <v>2764</v>
      </c>
      <c r="F32" s="132"/>
    </row>
    <row r="33" spans="1:6" ht="15">
      <c r="A33" s="747" t="s">
        <v>2897</v>
      </c>
      <c r="B33" s="886"/>
      <c r="C33" s="401"/>
      <c r="D33" s="406"/>
      <c r="E33" s="408"/>
      <c r="F33" s="132"/>
    </row>
    <row r="34" spans="1:6" ht="15">
      <c r="A34" s="872" t="s">
        <v>1114</v>
      </c>
      <c r="B34" s="131" t="s">
        <v>122</v>
      </c>
      <c r="C34" s="400">
        <v>1</v>
      </c>
      <c r="D34" s="406" t="s">
        <v>2764</v>
      </c>
      <c r="E34" s="408" t="s">
        <v>2764</v>
      </c>
      <c r="F34" s="132"/>
    </row>
    <row r="35" spans="1:6" ht="15">
      <c r="A35" s="747" t="s">
        <v>1636</v>
      </c>
      <c r="B35" s="532"/>
      <c r="C35" s="406"/>
      <c r="D35" s="406"/>
      <c r="E35" s="408"/>
      <c r="F35" s="132"/>
    </row>
    <row r="36" spans="1:6" ht="15">
      <c r="A36" s="872" t="s">
        <v>856</v>
      </c>
      <c r="B36" s="131" t="s">
        <v>122</v>
      </c>
      <c r="C36" s="400">
        <v>153</v>
      </c>
      <c r="D36" s="406" t="s">
        <v>2764</v>
      </c>
      <c r="E36" s="407" t="s">
        <v>2764</v>
      </c>
      <c r="F36" s="132"/>
    </row>
    <row r="37" spans="1:6" ht="15">
      <c r="A37" s="747" t="s">
        <v>1788</v>
      </c>
      <c r="B37" s="131" t="s">
        <v>123</v>
      </c>
      <c r="C37" s="409">
        <v>15</v>
      </c>
      <c r="D37" s="409" t="s">
        <v>2764</v>
      </c>
      <c r="E37" s="410" t="s">
        <v>2764</v>
      </c>
      <c r="F37" s="132"/>
    </row>
    <row r="38" spans="1:6" ht="15">
      <c r="A38" s="872" t="s">
        <v>2004</v>
      </c>
      <c r="B38" s="131" t="s">
        <v>122</v>
      </c>
      <c r="C38" s="409">
        <v>1</v>
      </c>
      <c r="D38" s="409" t="s">
        <v>2764</v>
      </c>
      <c r="E38" s="410" t="s">
        <v>2764</v>
      </c>
      <c r="F38" s="132"/>
    </row>
    <row r="39" spans="1:6" ht="15">
      <c r="A39" s="747" t="s">
        <v>1656</v>
      </c>
      <c r="B39" s="532"/>
      <c r="C39" s="409"/>
      <c r="D39" s="409"/>
      <c r="E39" s="410"/>
      <c r="F39" s="132"/>
    </row>
    <row r="40" spans="1:6" ht="15">
      <c r="A40" s="872" t="s">
        <v>843</v>
      </c>
      <c r="B40" s="131" t="s">
        <v>122</v>
      </c>
      <c r="C40" s="409">
        <v>2</v>
      </c>
      <c r="D40" s="409" t="s">
        <v>2764</v>
      </c>
      <c r="E40" s="410" t="s">
        <v>2764</v>
      </c>
      <c r="F40" s="132"/>
    </row>
    <row r="41" spans="1:6" ht="15">
      <c r="A41" s="747" t="s">
        <v>844</v>
      </c>
      <c r="B41" s="131" t="s">
        <v>123</v>
      </c>
      <c r="C41" s="409">
        <v>1</v>
      </c>
      <c r="D41" s="409" t="s">
        <v>2764</v>
      </c>
      <c r="E41" s="410" t="s">
        <v>2764</v>
      </c>
      <c r="F41" s="132"/>
    </row>
    <row r="42" spans="1:6" ht="15">
      <c r="A42" s="872" t="s">
        <v>1142</v>
      </c>
      <c r="B42" s="131" t="s">
        <v>122</v>
      </c>
      <c r="C42" s="400">
        <v>3</v>
      </c>
      <c r="D42" s="406">
        <v>1</v>
      </c>
      <c r="E42" s="408">
        <v>3</v>
      </c>
      <c r="F42" s="134"/>
    </row>
    <row r="43" spans="1:6" ht="15">
      <c r="A43" s="747" t="s">
        <v>1638</v>
      </c>
      <c r="B43" s="131" t="s">
        <v>123</v>
      </c>
      <c r="C43" s="406">
        <v>2</v>
      </c>
      <c r="D43" s="406" t="s">
        <v>2764</v>
      </c>
      <c r="E43" s="408">
        <v>1</v>
      </c>
      <c r="F43" s="134"/>
    </row>
    <row r="44" spans="1:6" ht="15">
      <c r="A44" s="937" t="s">
        <v>1113</v>
      </c>
      <c r="B44" s="131" t="s">
        <v>122</v>
      </c>
      <c r="C44" s="406">
        <v>1</v>
      </c>
      <c r="D44" s="406" t="s">
        <v>2764</v>
      </c>
      <c r="E44" s="408" t="s">
        <v>2764</v>
      </c>
      <c r="F44" s="134"/>
    </row>
    <row r="45" spans="1:6">
      <c r="A45" s="747" t="s">
        <v>2814</v>
      </c>
      <c r="B45" s="131" t="s">
        <v>123</v>
      </c>
      <c r="C45" s="406">
        <v>1</v>
      </c>
      <c r="D45" s="406" t="s">
        <v>2764</v>
      </c>
      <c r="E45" s="408" t="s">
        <v>2764</v>
      </c>
      <c r="F45" s="26"/>
    </row>
    <row r="46" spans="1:6" ht="24">
      <c r="A46" s="937" t="s">
        <v>2815</v>
      </c>
      <c r="B46" s="131" t="s">
        <v>122</v>
      </c>
      <c r="C46" s="406">
        <v>1</v>
      </c>
      <c r="D46" s="406" t="s">
        <v>2764</v>
      </c>
      <c r="E46" s="408">
        <v>1</v>
      </c>
      <c r="F46" s="26"/>
    </row>
    <row r="47" spans="1:6" ht="15" customHeight="1">
      <c r="A47" s="747" t="s">
        <v>2816</v>
      </c>
      <c r="B47" s="131"/>
      <c r="C47" s="406"/>
      <c r="D47" s="406"/>
      <c r="E47" s="408"/>
    </row>
    <row r="48" spans="1:6">
      <c r="A48" s="872" t="s">
        <v>873</v>
      </c>
      <c r="B48" s="131" t="s">
        <v>122</v>
      </c>
      <c r="C48" s="400">
        <v>11</v>
      </c>
      <c r="D48" s="406" t="s">
        <v>2764</v>
      </c>
      <c r="E48" s="408" t="s">
        <v>2764</v>
      </c>
    </row>
    <row r="49" spans="1:5">
      <c r="A49" s="747" t="s">
        <v>1116</v>
      </c>
      <c r="B49" s="532"/>
      <c r="C49" s="406"/>
      <c r="D49" s="406"/>
      <c r="E49" s="408"/>
    </row>
    <row r="50" spans="1:5">
      <c r="A50" s="872" t="s">
        <v>1108</v>
      </c>
      <c r="B50" s="131" t="s">
        <v>122</v>
      </c>
      <c r="C50" s="400">
        <v>27</v>
      </c>
      <c r="D50" s="406" t="s">
        <v>2764</v>
      </c>
      <c r="E50" s="408">
        <v>27</v>
      </c>
    </row>
    <row r="51" spans="1:5">
      <c r="A51" s="747" t="s">
        <v>852</v>
      </c>
      <c r="B51" s="131" t="s">
        <v>123</v>
      </c>
      <c r="C51" s="406">
        <v>40</v>
      </c>
      <c r="D51" s="406" t="s">
        <v>2764</v>
      </c>
      <c r="E51" s="408">
        <v>40</v>
      </c>
    </row>
    <row r="52" spans="1:5">
      <c r="A52" s="872" t="s">
        <v>853</v>
      </c>
      <c r="B52" s="131" t="s">
        <v>122</v>
      </c>
      <c r="C52" s="400">
        <v>138</v>
      </c>
      <c r="D52" s="406">
        <v>2</v>
      </c>
      <c r="E52" s="408">
        <v>137</v>
      </c>
    </row>
    <row r="53" spans="1:5">
      <c r="A53" s="747" t="s">
        <v>854</v>
      </c>
      <c r="B53" s="1009" t="s">
        <v>123</v>
      </c>
      <c r="C53" s="406">
        <v>5</v>
      </c>
      <c r="D53" s="406" t="s">
        <v>2764</v>
      </c>
      <c r="E53" s="408">
        <v>5</v>
      </c>
    </row>
    <row r="55" spans="1:5" ht="27.75" customHeight="1">
      <c r="A55" s="1508" t="s">
        <v>3128</v>
      </c>
      <c r="B55" s="1508"/>
      <c r="C55" s="1508"/>
      <c r="D55" s="1508"/>
      <c r="E55" s="1508"/>
    </row>
    <row r="56" spans="1:5" ht="30" customHeight="1">
      <c r="A56" s="1505" t="s">
        <v>3638</v>
      </c>
      <c r="B56" s="1505"/>
      <c r="C56" s="1505"/>
      <c r="D56" s="1505"/>
      <c r="E56" s="1505"/>
    </row>
  </sheetData>
  <mergeCells count="7">
    <mergeCell ref="A55:E55"/>
    <mergeCell ref="A56:E56"/>
    <mergeCell ref="A5:B7"/>
    <mergeCell ref="C6:C7"/>
    <mergeCell ref="D6:D7"/>
    <mergeCell ref="E6:E7"/>
    <mergeCell ref="C5:E5"/>
  </mergeCells>
  <hyperlinks>
    <hyperlink ref="G4:H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58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SheetLayoutView="100" workbookViewId="0"/>
  </sheetViews>
  <sheetFormatPr defaultColWidth="9.140625" defaultRowHeight="12"/>
  <cols>
    <col min="1" max="1" width="33.42578125" style="593" customWidth="1"/>
    <col min="2" max="2" width="4.85546875" style="593" customWidth="1"/>
    <col min="3" max="6" width="9.140625" style="593"/>
    <col min="7" max="7" width="39.85546875" style="593" customWidth="1"/>
    <col min="8" max="16384" width="9.140625" style="593"/>
  </cols>
  <sheetData>
    <row r="1" spans="1:10" ht="15">
      <c r="A1" s="521" t="s">
        <v>1872</v>
      </c>
    </row>
    <row r="3" spans="1:10" ht="16.5" customHeight="1">
      <c r="A3" s="115" t="s">
        <v>2670</v>
      </c>
      <c r="B3" s="61"/>
      <c r="C3" s="61"/>
      <c r="D3" s="61"/>
      <c r="E3" s="61"/>
      <c r="F3" s="61"/>
      <c r="H3" s="18"/>
      <c r="I3" s="19"/>
      <c r="J3" s="20"/>
    </row>
    <row r="4" spans="1:10" ht="15">
      <c r="A4" s="766" t="s">
        <v>2671</v>
      </c>
      <c r="B4" s="753"/>
      <c r="C4" s="753"/>
      <c r="D4" s="753"/>
      <c r="E4" s="753"/>
      <c r="F4" s="753"/>
      <c r="G4" s="753"/>
      <c r="H4" s="21"/>
      <c r="I4" s="21"/>
      <c r="J4" s="20"/>
    </row>
    <row r="5" spans="1:10" ht="15">
      <c r="A5" s="61"/>
      <c r="B5" s="61"/>
      <c r="C5" s="61"/>
      <c r="D5" s="61"/>
      <c r="E5" s="61"/>
      <c r="F5" s="61"/>
      <c r="H5" s="21"/>
      <c r="I5" s="21"/>
      <c r="J5" s="20"/>
    </row>
    <row r="6" spans="1:10" ht="15">
      <c r="A6" s="61"/>
      <c r="B6" s="61"/>
      <c r="C6" s="61"/>
      <c r="D6" s="61"/>
      <c r="E6" s="61"/>
      <c r="F6" s="61"/>
      <c r="H6" s="21"/>
      <c r="I6" s="21"/>
      <c r="J6" s="20"/>
    </row>
    <row r="7" spans="1:10" ht="12.75">
      <c r="A7" s="1655" t="s">
        <v>3129</v>
      </c>
      <c r="B7" s="1655"/>
      <c r="C7" s="1655"/>
      <c r="D7" s="1655"/>
      <c r="E7" s="1655"/>
      <c r="F7" s="1655"/>
      <c r="G7" s="938"/>
    </row>
    <row r="8" spans="1:10" ht="16.5" customHeight="1">
      <c r="A8" s="800" t="s">
        <v>2672</v>
      </c>
      <c r="B8" s="765"/>
      <c r="C8" s="765"/>
      <c r="D8" s="765"/>
      <c r="E8" s="765"/>
      <c r="F8" s="765"/>
      <c r="G8" s="938"/>
    </row>
    <row r="9" spans="1:10" ht="37.5" customHeight="1">
      <c r="A9" s="1561" t="s">
        <v>1746</v>
      </c>
      <c r="B9" s="1562"/>
      <c r="C9" s="1520" t="s">
        <v>2490</v>
      </c>
      <c r="D9" s="1520"/>
      <c r="E9" s="1520" t="s">
        <v>2491</v>
      </c>
      <c r="F9" s="1520"/>
      <c r="G9" s="1653" t="s">
        <v>1747</v>
      </c>
    </row>
    <row r="10" spans="1:10" ht="24" customHeight="1">
      <c r="A10" s="1561"/>
      <c r="B10" s="1562"/>
      <c r="C10" s="1520" t="s">
        <v>2184</v>
      </c>
      <c r="D10" s="1520" t="s">
        <v>2876</v>
      </c>
      <c r="E10" s="1520" t="s">
        <v>2184</v>
      </c>
      <c r="F10" s="1520" t="s">
        <v>2876</v>
      </c>
      <c r="G10" s="1653"/>
    </row>
    <row r="11" spans="1:10">
      <c r="A11" s="1561"/>
      <c r="B11" s="1562"/>
      <c r="C11" s="1520"/>
      <c r="D11" s="1520"/>
      <c r="E11" s="1520"/>
      <c r="F11" s="1520"/>
      <c r="G11" s="1653"/>
    </row>
    <row r="12" spans="1:10" ht="34.5" customHeight="1">
      <c r="A12" s="1561"/>
      <c r="B12" s="1562"/>
      <c r="C12" s="1520"/>
      <c r="D12" s="1520"/>
      <c r="E12" s="1520"/>
      <c r="F12" s="1520"/>
      <c r="G12" s="1653"/>
    </row>
    <row r="13" spans="1:10" ht="14.25" customHeight="1">
      <c r="A13" s="24" t="s">
        <v>58</v>
      </c>
      <c r="B13" s="121" t="s">
        <v>810</v>
      </c>
      <c r="C13" s="544">
        <v>7708</v>
      </c>
      <c r="D13" s="544">
        <v>6007</v>
      </c>
      <c r="E13" s="544">
        <v>6735</v>
      </c>
      <c r="F13" s="544">
        <v>5293</v>
      </c>
      <c r="G13" s="767" t="s">
        <v>59</v>
      </c>
    </row>
    <row r="14" spans="1:10" ht="15" customHeight="1">
      <c r="A14" s="24"/>
      <c r="B14" s="121" t="s">
        <v>811</v>
      </c>
      <c r="C14" s="512">
        <v>3050</v>
      </c>
      <c r="D14" s="512">
        <v>2146</v>
      </c>
      <c r="E14" s="512">
        <v>2650</v>
      </c>
      <c r="F14" s="512">
        <v>1865</v>
      </c>
      <c r="G14" s="746"/>
    </row>
    <row r="15" spans="1:10" ht="14.25" customHeight="1">
      <c r="A15" s="24"/>
      <c r="B15" s="121" t="s">
        <v>812</v>
      </c>
      <c r="C15" s="512">
        <v>4658</v>
      </c>
      <c r="D15" s="512">
        <v>3861</v>
      </c>
      <c r="E15" s="512">
        <v>4085</v>
      </c>
      <c r="F15" s="512">
        <v>3428</v>
      </c>
      <c r="G15" s="746"/>
    </row>
    <row r="16" spans="1:10" ht="15" customHeight="1">
      <c r="A16" s="122" t="s">
        <v>813</v>
      </c>
      <c r="B16" s="123" t="s">
        <v>1262</v>
      </c>
      <c r="C16" s="511">
        <v>1625</v>
      </c>
      <c r="D16" s="511">
        <v>1305</v>
      </c>
      <c r="E16" s="511">
        <v>1339</v>
      </c>
      <c r="F16" s="511">
        <v>1088</v>
      </c>
      <c r="G16" s="768" t="s">
        <v>814</v>
      </c>
    </row>
    <row r="17" spans="1:7" ht="15" customHeight="1">
      <c r="A17" s="1010" t="s">
        <v>3012</v>
      </c>
      <c r="B17" s="123" t="s">
        <v>1262</v>
      </c>
      <c r="C17" s="511">
        <v>871</v>
      </c>
      <c r="D17" s="511">
        <v>486</v>
      </c>
      <c r="E17" s="511">
        <v>770</v>
      </c>
      <c r="F17" s="511">
        <v>466</v>
      </c>
      <c r="G17" s="768" t="s">
        <v>2019</v>
      </c>
    </row>
    <row r="18" spans="1:7" ht="14.25" customHeight="1">
      <c r="A18" s="1010" t="s">
        <v>3013</v>
      </c>
      <c r="B18" s="123" t="s">
        <v>1263</v>
      </c>
      <c r="C18" s="511">
        <v>1283</v>
      </c>
      <c r="D18" s="511">
        <v>885</v>
      </c>
      <c r="E18" s="511">
        <v>1061</v>
      </c>
      <c r="F18" s="511">
        <v>724</v>
      </c>
      <c r="G18" s="768" t="s">
        <v>2020</v>
      </c>
    </row>
    <row r="19" spans="1:7" ht="15.75" customHeight="1">
      <c r="A19" s="1010" t="s">
        <v>3014</v>
      </c>
      <c r="B19" s="123" t="s">
        <v>1262</v>
      </c>
      <c r="C19" s="511">
        <v>125</v>
      </c>
      <c r="D19" s="511">
        <v>114</v>
      </c>
      <c r="E19" s="511">
        <v>135</v>
      </c>
      <c r="F19" s="511">
        <v>104</v>
      </c>
      <c r="G19" s="768" t="s">
        <v>2127</v>
      </c>
    </row>
    <row r="20" spans="1:7" ht="15.75" customHeight="1">
      <c r="A20" s="1010" t="s">
        <v>823</v>
      </c>
      <c r="B20" s="123" t="s">
        <v>1262</v>
      </c>
      <c r="C20" s="511">
        <v>131</v>
      </c>
      <c r="D20" s="511">
        <v>116</v>
      </c>
      <c r="E20" s="511">
        <v>150</v>
      </c>
      <c r="F20" s="511">
        <v>138</v>
      </c>
      <c r="G20" s="768" t="s">
        <v>824</v>
      </c>
    </row>
    <row r="21" spans="1:7" ht="15.75" customHeight="1">
      <c r="A21" s="1010" t="s">
        <v>3015</v>
      </c>
      <c r="B21" s="123" t="s">
        <v>1262</v>
      </c>
      <c r="C21" s="511">
        <v>18</v>
      </c>
      <c r="D21" s="511">
        <v>11</v>
      </c>
      <c r="E21" s="511">
        <v>30</v>
      </c>
      <c r="F21" s="511">
        <v>16</v>
      </c>
      <c r="G21" s="768" t="s">
        <v>827</v>
      </c>
    </row>
    <row r="22" spans="1:7" ht="16.5" customHeight="1">
      <c r="A22" s="1010" t="s">
        <v>829</v>
      </c>
      <c r="B22" s="123" t="s">
        <v>1262</v>
      </c>
      <c r="C22" s="511">
        <v>46</v>
      </c>
      <c r="D22" s="511">
        <v>31</v>
      </c>
      <c r="E22" s="511">
        <v>20</v>
      </c>
      <c r="F22" s="511">
        <v>8</v>
      </c>
      <c r="G22" s="768" t="s">
        <v>3602</v>
      </c>
    </row>
    <row r="23" spans="1:7" ht="16.5" customHeight="1">
      <c r="A23" s="1010" t="s">
        <v>3016</v>
      </c>
      <c r="B23" s="123" t="s">
        <v>1262</v>
      </c>
      <c r="C23" s="511">
        <v>18</v>
      </c>
      <c r="D23" s="511">
        <v>16</v>
      </c>
      <c r="E23" s="511" t="s">
        <v>2764</v>
      </c>
      <c r="F23" s="511" t="s">
        <v>2764</v>
      </c>
      <c r="G23" s="768" t="s">
        <v>2021</v>
      </c>
    </row>
    <row r="24" spans="1:7" ht="17.25" customHeight="1">
      <c r="A24" s="1010" t="s">
        <v>3017</v>
      </c>
      <c r="B24" s="123" t="s">
        <v>1263</v>
      </c>
      <c r="C24" s="511">
        <v>3375</v>
      </c>
      <c r="D24" s="511">
        <v>2976</v>
      </c>
      <c r="E24" s="511">
        <v>3024</v>
      </c>
      <c r="F24" s="511">
        <v>2704</v>
      </c>
      <c r="G24" s="768" t="s">
        <v>836</v>
      </c>
    </row>
    <row r="25" spans="1:7" ht="16.5" customHeight="1">
      <c r="A25" s="1010" t="s">
        <v>3018</v>
      </c>
      <c r="B25" s="123" t="s">
        <v>1262</v>
      </c>
      <c r="C25" s="511">
        <v>216</v>
      </c>
      <c r="D25" s="511">
        <v>67</v>
      </c>
      <c r="E25" s="511">
        <v>206</v>
      </c>
      <c r="F25" s="511">
        <v>45</v>
      </c>
      <c r="G25" s="768" t="s">
        <v>2128</v>
      </c>
    </row>
    <row r="26" spans="1:7" ht="15.75" customHeight="1">
      <c r="A26" s="122"/>
      <c r="B26" s="123"/>
      <c r="C26" s="124"/>
      <c r="D26" s="124"/>
      <c r="E26" s="124"/>
      <c r="F26" s="124"/>
      <c r="G26" s="938"/>
    </row>
    <row r="27" spans="1:7" ht="17.25" customHeight="1">
      <c r="A27" s="32" t="s">
        <v>2032</v>
      </c>
      <c r="B27" s="154"/>
      <c r="C27" s="154"/>
      <c r="D27" s="154"/>
      <c r="E27" s="154"/>
      <c r="F27" s="154"/>
      <c r="G27" s="938"/>
    </row>
    <row r="28" spans="1:7" ht="16.5" customHeight="1">
      <c r="A28" s="1578" t="s">
        <v>2033</v>
      </c>
      <c r="B28" s="1654"/>
      <c r="C28" s="1654"/>
      <c r="D28" s="1654"/>
      <c r="E28" s="1654"/>
      <c r="F28" s="1654"/>
    </row>
  </sheetData>
  <mergeCells count="10">
    <mergeCell ref="G9:G12"/>
    <mergeCell ref="A28:F28"/>
    <mergeCell ref="A7:F7"/>
    <mergeCell ref="A9:B12"/>
    <mergeCell ref="C9:D9"/>
    <mergeCell ref="E9:F9"/>
    <mergeCell ref="C10:C12"/>
    <mergeCell ref="D10:D12"/>
    <mergeCell ref="E10:E12"/>
    <mergeCell ref="F10:F12"/>
  </mergeCells>
  <hyperlinks>
    <hyperlink ref="H4:I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76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Normal="100" zoomScaleSheetLayoutView="100" workbookViewId="0">
      <selection activeCell="A2" sqref="A2"/>
    </sheetView>
  </sheetViews>
  <sheetFormatPr defaultColWidth="9.140625" defaultRowHeight="14.25"/>
  <cols>
    <col min="1" max="1" width="35.28515625" style="62" customWidth="1"/>
    <col min="2" max="5" width="9.140625" style="62"/>
    <col min="6" max="6" width="44.85546875" style="62" customWidth="1"/>
    <col min="7" max="16384" width="9.140625" style="62"/>
  </cols>
  <sheetData>
    <row r="1" spans="1:6" ht="15">
      <c r="A1" s="521" t="s">
        <v>1872</v>
      </c>
    </row>
    <row r="3" spans="1:6">
      <c r="A3" s="1657" t="s">
        <v>3133</v>
      </c>
      <c r="B3" s="1657"/>
      <c r="C3" s="1657"/>
      <c r="D3" s="1657"/>
      <c r="E3" s="1657"/>
      <c r="F3" s="1657"/>
    </row>
    <row r="4" spans="1:6">
      <c r="A4" s="801" t="s">
        <v>2763</v>
      </c>
      <c r="B4" s="147"/>
      <c r="C4" s="147"/>
      <c r="D4" s="147"/>
      <c r="E4" s="147"/>
      <c r="F4" s="147"/>
    </row>
    <row r="5" spans="1:6" ht="37.5" customHeight="1">
      <c r="A5" s="1581" t="s">
        <v>1533</v>
      </c>
      <c r="B5" s="1520" t="s">
        <v>2493</v>
      </c>
      <c r="C5" s="1520"/>
      <c r="D5" s="1520" t="s">
        <v>2494</v>
      </c>
      <c r="E5" s="1520"/>
      <c r="F5" s="1583" t="s">
        <v>1664</v>
      </c>
    </row>
    <row r="6" spans="1:6" ht="58.5" customHeight="1">
      <c r="A6" s="1581"/>
      <c r="B6" s="570" t="s">
        <v>2184</v>
      </c>
      <c r="C6" s="570" t="s">
        <v>2876</v>
      </c>
      <c r="D6" s="570" t="s">
        <v>2184</v>
      </c>
      <c r="E6" s="570" t="s">
        <v>2876</v>
      </c>
      <c r="F6" s="1583"/>
    </row>
    <row r="7" spans="1:6" ht="21.75" customHeight="1">
      <c r="A7" s="24" t="s">
        <v>60</v>
      </c>
      <c r="B7" s="509">
        <v>7708</v>
      </c>
      <c r="C7" s="509">
        <v>6007</v>
      </c>
      <c r="D7" s="509">
        <v>6735</v>
      </c>
      <c r="E7" s="509">
        <v>5293</v>
      </c>
      <c r="F7" s="739" t="s">
        <v>2492</v>
      </c>
    </row>
    <row r="8" spans="1:6" ht="12.75" customHeight="1">
      <c r="A8" s="113" t="s">
        <v>227</v>
      </c>
      <c r="B8" s="510"/>
      <c r="C8" s="510"/>
      <c r="D8" s="510"/>
      <c r="E8" s="510"/>
      <c r="F8" s="769" t="s">
        <v>228</v>
      </c>
    </row>
    <row r="9" spans="1:6" ht="15.75" customHeight="1">
      <c r="A9" s="118" t="s">
        <v>1268</v>
      </c>
      <c r="B9" s="511">
        <v>2384</v>
      </c>
      <c r="C9" s="511">
        <v>2126</v>
      </c>
      <c r="D9" s="511">
        <v>2138</v>
      </c>
      <c r="E9" s="511">
        <v>1900</v>
      </c>
      <c r="F9" s="768" t="s">
        <v>1030</v>
      </c>
    </row>
    <row r="10" spans="1:6" ht="15" customHeight="1">
      <c r="A10" s="118" t="s">
        <v>403</v>
      </c>
      <c r="B10" s="511">
        <v>40</v>
      </c>
      <c r="C10" s="511">
        <v>31</v>
      </c>
      <c r="D10" s="511">
        <v>40</v>
      </c>
      <c r="E10" s="511">
        <v>32</v>
      </c>
      <c r="F10" s="768" t="s">
        <v>1265</v>
      </c>
    </row>
    <row r="11" spans="1:6" ht="15.75" customHeight="1">
      <c r="A11" s="118" t="s">
        <v>1592</v>
      </c>
      <c r="B11" s="511">
        <v>29</v>
      </c>
      <c r="C11" s="511">
        <v>21</v>
      </c>
      <c r="D11" s="511">
        <v>47</v>
      </c>
      <c r="E11" s="511">
        <v>37</v>
      </c>
      <c r="F11" s="768" t="s">
        <v>1665</v>
      </c>
    </row>
    <row r="12" spans="1:6" ht="15" customHeight="1">
      <c r="A12" s="118" t="s">
        <v>1534</v>
      </c>
      <c r="B12" s="511">
        <v>223</v>
      </c>
      <c r="C12" s="511">
        <v>188</v>
      </c>
      <c r="D12" s="511">
        <v>153</v>
      </c>
      <c r="E12" s="511">
        <v>144</v>
      </c>
      <c r="F12" s="768" t="s">
        <v>1666</v>
      </c>
    </row>
    <row r="13" spans="1:6" ht="15" customHeight="1">
      <c r="A13" s="118" t="s">
        <v>404</v>
      </c>
      <c r="B13" s="511">
        <v>358</v>
      </c>
      <c r="C13" s="511">
        <v>286</v>
      </c>
      <c r="D13" s="511">
        <v>299</v>
      </c>
      <c r="E13" s="511">
        <v>250</v>
      </c>
      <c r="F13" s="768" t="s">
        <v>380</v>
      </c>
    </row>
    <row r="14" spans="1:6" ht="14.25" customHeight="1">
      <c r="A14" s="118" t="s">
        <v>405</v>
      </c>
      <c r="B14" s="511">
        <v>158</v>
      </c>
      <c r="C14" s="511">
        <v>113</v>
      </c>
      <c r="D14" s="511">
        <v>142</v>
      </c>
      <c r="E14" s="511">
        <v>103</v>
      </c>
      <c r="F14" s="768" t="s">
        <v>406</v>
      </c>
    </row>
    <row r="15" spans="1:6" ht="14.25" customHeight="1">
      <c r="A15" s="118" t="s">
        <v>1535</v>
      </c>
      <c r="B15" s="511">
        <v>2157</v>
      </c>
      <c r="C15" s="511">
        <v>1455</v>
      </c>
      <c r="D15" s="511">
        <v>1917</v>
      </c>
      <c r="E15" s="511">
        <v>1314</v>
      </c>
      <c r="F15" s="768" t="s">
        <v>382</v>
      </c>
    </row>
    <row r="16" spans="1:6" ht="14.25" customHeight="1">
      <c r="A16" s="118" t="s">
        <v>1269</v>
      </c>
      <c r="B16" s="511">
        <v>265</v>
      </c>
      <c r="C16" s="511">
        <v>202</v>
      </c>
      <c r="D16" s="511">
        <v>259</v>
      </c>
      <c r="E16" s="511">
        <v>205</v>
      </c>
      <c r="F16" s="768" t="s">
        <v>652</v>
      </c>
    </row>
    <row r="17" spans="1:6" ht="14.25" customHeight="1">
      <c r="A17" s="118" t="s">
        <v>3131</v>
      </c>
      <c r="B17" s="511">
        <v>57</v>
      </c>
      <c r="C17" s="511">
        <v>45</v>
      </c>
      <c r="D17" s="511">
        <v>55</v>
      </c>
      <c r="E17" s="511">
        <v>45</v>
      </c>
      <c r="F17" s="768" t="s">
        <v>3132</v>
      </c>
    </row>
    <row r="18" spans="1:6" ht="15.75" customHeight="1">
      <c r="A18" s="118" t="s">
        <v>1593</v>
      </c>
      <c r="B18" s="511" t="s">
        <v>2764</v>
      </c>
      <c r="C18" s="511" t="s">
        <v>2764</v>
      </c>
      <c r="D18" s="511">
        <v>15</v>
      </c>
      <c r="E18" s="511">
        <v>11</v>
      </c>
      <c r="F18" s="768" t="s">
        <v>383</v>
      </c>
    </row>
    <row r="19" spans="1:6" ht="15.75" customHeight="1">
      <c r="A19" s="118" t="s">
        <v>1536</v>
      </c>
      <c r="B19" s="511">
        <v>50</v>
      </c>
      <c r="C19" s="511">
        <v>38</v>
      </c>
      <c r="D19" s="511">
        <v>38</v>
      </c>
      <c r="E19" s="511">
        <v>38</v>
      </c>
      <c r="F19" s="768" t="s">
        <v>1667</v>
      </c>
    </row>
    <row r="20" spans="1:6" ht="16.5" customHeight="1">
      <c r="A20" s="118" t="s">
        <v>1537</v>
      </c>
      <c r="B20" s="511">
        <v>328</v>
      </c>
      <c r="C20" s="511">
        <v>148</v>
      </c>
      <c r="D20" s="511">
        <v>282</v>
      </c>
      <c r="E20" s="511">
        <v>105</v>
      </c>
      <c r="F20" s="768" t="s">
        <v>1645</v>
      </c>
    </row>
    <row r="21" spans="1:6" ht="15" customHeight="1">
      <c r="A21" s="118" t="s">
        <v>385</v>
      </c>
      <c r="B21" s="511">
        <v>55</v>
      </c>
      <c r="C21" s="511">
        <v>6</v>
      </c>
      <c r="D21" s="511">
        <v>32</v>
      </c>
      <c r="E21" s="511">
        <v>12</v>
      </c>
      <c r="F21" s="768" t="s">
        <v>1266</v>
      </c>
    </row>
    <row r="22" spans="1:6">
      <c r="A22" s="118" t="s">
        <v>1264</v>
      </c>
      <c r="B22" s="511">
        <v>41</v>
      </c>
      <c r="C22" s="511">
        <v>31</v>
      </c>
      <c r="D22" s="511" t="s">
        <v>2764</v>
      </c>
      <c r="E22" s="511" t="s">
        <v>2764</v>
      </c>
      <c r="F22" s="768" t="s">
        <v>390</v>
      </c>
    </row>
    <row r="23" spans="1:6">
      <c r="A23" s="118" t="s">
        <v>391</v>
      </c>
      <c r="B23" s="511">
        <v>45</v>
      </c>
      <c r="C23" s="511">
        <v>40</v>
      </c>
      <c r="D23" s="511">
        <v>43</v>
      </c>
      <c r="E23" s="511">
        <v>40</v>
      </c>
      <c r="F23" s="768" t="s">
        <v>392</v>
      </c>
    </row>
    <row r="24" spans="1:6">
      <c r="A24" s="118" t="s">
        <v>1538</v>
      </c>
      <c r="B24" s="511">
        <v>804</v>
      </c>
      <c r="C24" s="511">
        <v>756</v>
      </c>
      <c r="D24" s="511">
        <v>735</v>
      </c>
      <c r="E24" s="511">
        <v>695</v>
      </c>
      <c r="F24" s="768" t="s">
        <v>1267</v>
      </c>
    </row>
    <row r="25" spans="1:6" ht="14.25" customHeight="1">
      <c r="A25" s="118" t="s">
        <v>409</v>
      </c>
      <c r="B25" s="511">
        <v>162</v>
      </c>
      <c r="C25" s="511">
        <v>150</v>
      </c>
      <c r="D25" s="511">
        <v>112</v>
      </c>
      <c r="E25" s="511">
        <v>104</v>
      </c>
      <c r="F25" s="768" t="s">
        <v>1668</v>
      </c>
    </row>
    <row r="26" spans="1:6">
      <c r="A26" s="118" t="s">
        <v>2156</v>
      </c>
      <c r="B26" s="511">
        <v>87</v>
      </c>
      <c r="C26" s="511">
        <v>82</v>
      </c>
      <c r="D26" s="511">
        <v>79</v>
      </c>
      <c r="E26" s="511">
        <v>65</v>
      </c>
      <c r="F26" s="768" t="s">
        <v>397</v>
      </c>
    </row>
    <row r="27" spans="1:6">
      <c r="A27" s="118" t="s">
        <v>1539</v>
      </c>
      <c r="B27" s="511">
        <v>211</v>
      </c>
      <c r="C27" s="511">
        <v>120</v>
      </c>
      <c r="D27" s="511">
        <v>172</v>
      </c>
      <c r="E27" s="511">
        <v>90</v>
      </c>
      <c r="F27" s="768" t="s">
        <v>412</v>
      </c>
    </row>
    <row r="28" spans="1:6" ht="12" customHeight="1">
      <c r="A28" s="118" t="s">
        <v>1540</v>
      </c>
      <c r="B28" s="511">
        <v>50</v>
      </c>
      <c r="C28" s="511">
        <v>26</v>
      </c>
      <c r="D28" s="511">
        <v>42</v>
      </c>
      <c r="E28" s="511">
        <v>16</v>
      </c>
      <c r="F28" s="768" t="s">
        <v>414</v>
      </c>
    </row>
    <row r="29" spans="1:6" ht="14.25" customHeight="1">
      <c r="A29" s="118" t="s">
        <v>415</v>
      </c>
      <c r="B29" s="511">
        <v>59</v>
      </c>
      <c r="C29" s="511">
        <v>36</v>
      </c>
      <c r="D29" s="511">
        <v>41</v>
      </c>
      <c r="E29" s="511">
        <v>24</v>
      </c>
      <c r="F29" s="768" t="s">
        <v>399</v>
      </c>
    </row>
    <row r="30" spans="1:6" ht="14.25" customHeight="1">
      <c r="A30" s="122"/>
      <c r="B30" s="120"/>
      <c r="C30" s="120"/>
      <c r="D30" s="120"/>
      <c r="E30" s="120"/>
      <c r="F30" s="60"/>
    </row>
    <row r="31" spans="1:6">
      <c r="A31" s="1656" t="s">
        <v>1669</v>
      </c>
      <c r="B31" s="1656"/>
      <c r="C31" s="1656"/>
      <c r="D31" s="1656"/>
      <c r="E31" s="1656"/>
      <c r="F31" s="1656"/>
    </row>
    <row r="32" spans="1:6">
      <c r="A32" s="1648" t="s">
        <v>1670</v>
      </c>
      <c r="B32" s="1648"/>
      <c r="C32" s="1648"/>
      <c r="D32" s="1648"/>
      <c r="E32" s="1648"/>
      <c r="F32" s="1648"/>
    </row>
  </sheetData>
  <mergeCells count="7">
    <mergeCell ref="A31:F31"/>
    <mergeCell ref="A32:F32"/>
    <mergeCell ref="A3:F3"/>
    <mergeCell ref="A5:A6"/>
    <mergeCell ref="B5:C5"/>
    <mergeCell ref="D5:E5"/>
    <mergeCell ref="F5:F6"/>
  </mergeCells>
  <hyperlinks>
    <hyperlink ref="A1" location="'SPIS TABLIC'!A1" display="POWRÓT/BACK"/>
  </hyperlinks>
  <pageMargins left="0.7" right="0.7" top="0.75" bottom="0.75" header="0.3" footer="0.3"/>
  <pageSetup paperSize="9" scale="67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"/>
  <sheetViews>
    <sheetView zoomScaleNormal="100" zoomScaleSheetLayoutView="100" workbookViewId="0"/>
  </sheetViews>
  <sheetFormatPr defaultColWidth="9.140625" defaultRowHeight="14.25"/>
  <cols>
    <col min="1" max="1" width="59.140625" style="62" customWidth="1"/>
    <col min="2" max="3" width="14.85546875" style="62" customWidth="1"/>
    <col min="4" max="4" width="13" style="62" customWidth="1"/>
    <col min="5" max="5" width="15.5703125" style="62" customWidth="1"/>
    <col min="6" max="6" width="49.42578125" style="62" customWidth="1"/>
    <col min="7" max="7" width="10.42578125" style="62" customWidth="1"/>
    <col min="8" max="16384" width="9.140625" style="62"/>
  </cols>
  <sheetData>
    <row r="1" spans="1:10" ht="15">
      <c r="A1" s="521" t="s">
        <v>1872</v>
      </c>
    </row>
    <row r="3" spans="1:10" ht="15">
      <c r="A3" s="116" t="s">
        <v>3622</v>
      </c>
      <c r="B3" s="117"/>
      <c r="C3" s="117"/>
      <c r="D3" s="117"/>
      <c r="E3" s="117"/>
      <c r="H3" s="18"/>
      <c r="I3" s="19"/>
      <c r="J3" s="20"/>
    </row>
    <row r="4" spans="1:10" ht="15">
      <c r="A4" s="802" t="s">
        <v>2716</v>
      </c>
      <c r="B4" s="117"/>
      <c r="C4" s="117"/>
      <c r="D4" s="117"/>
      <c r="E4" s="117"/>
      <c r="H4" s="21"/>
      <c r="I4" s="21"/>
      <c r="J4" s="20"/>
    </row>
    <row r="5" spans="1:10" ht="34.5" customHeight="1">
      <c r="A5" s="1581" t="s">
        <v>0</v>
      </c>
      <c r="B5" s="1520" t="s">
        <v>2493</v>
      </c>
      <c r="C5" s="1520"/>
      <c r="D5" s="1520" t="s">
        <v>2495</v>
      </c>
      <c r="E5" s="1520"/>
      <c r="F5" s="1660" t="s">
        <v>1519</v>
      </c>
      <c r="G5" s="63"/>
    </row>
    <row r="6" spans="1:10" ht="27" customHeight="1">
      <c r="A6" s="1581"/>
      <c r="B6" s="570" t="s">
        <v>2184</v>
      </c>
      <c r="C6" s="570" t="s">
        <v>2876</v>
      </c>
      <c r="D6" s="570" t="s">
        <v>2184</v>
      </c>
      <c r="E6" s="570" t="s">
        <v>2876</v>
      </c>
      <c r="F6" s="1660"/>
      <c r="G6" s="63"/>
    </row>
    <row r="7" spans="1:10" ht="15.75" customHeight="1">
      <c r="A7" s="1015" t="s">
        <v>60</v>
      </c>
      <c r="B7" s="1017">
        <v>7708</v>
      </c>
      <c r="C7" s="1017">
        <v>6007</v>
      </c>
      <c r="D7" s="1017">
        <v>6735</v>
      </c>
      <c r="E7" s="1017">
        <v>5293</v>
      </c>
      <c r="F7" s="1032" t="s">
        <v>59</v>
      </c>
      <c r="G7" s="64"/>
    </row>
    <row r="8" spans="1:10">
      <c r="A8" s="1015" t="s">
        <v>815</v>
      </c>
      <c r="B8" s="1019">
        <v>1625</v>
      </c>
      <c r="C8" s="1019">
        <v>1305</v>
      </c>
      <c r="D8" s="1019">
        <v>1339</v>
      </c>
      <c r="E8" s="1019">
        <v>1088</v>
      </c>
      <c r="F8" s="1033" t="s">
        <v>816</v>
      </c>
    </row>
    <row r="9" spans="1:10">
      <c r="A9" s="119" t="s">
        <v>1025</v>
      </c>
      <c r="B9" s="1018">
        <v>24</v>
      </c>
      <c r="C9" s="1018">
        <v>24</v>
      </c>
      <c r="D9" s="1018" t="s">
        <v>2764</v>
      </c>
      <c r="E9" s="1018" t="s">
        <v>2764</v>
      </c>
      <c r="F9" s="1035" t="s">
        <v>2161</v>
      </c>
    </row>
    <row r="10" spans="1:10">
      <c r="A10" s="1022" t="s">
        <v>1541</v>
      </c>
      <c r="B10" s="1018">
        <v>56</v>
      </c>
      <c r="C10" s="1018">
        <v>56</v>
      </c>
      <c r="D10" s="1018">
        <v>64</v>
      </c>
      <c r="E10" s="1018">
        <v>64</v>
      </c>
      <c r="F10" s="1034" t="s">
        <v>1685</v>
      </c>
    </row>
    <row r="11" spans="1:10">
      <c r="A11" s="1022" t="s">
        <v>1560</v>
      </c>
      <c r="B11" s="1018">
        <v>47</v>
      </c>
      <c r="C11" s="1018">
        <v>41</v>
      </c>
      <c r="D11" s="1018">
        <v>47</v>
      </c>
      <c r="E11" s="1018">
        <v>42</v>
      </c>
      <c r="F11" s="1028" t="s">
        <v>2147</v>
      </c>
    </row>
    <row r="12" spans="1:10">
      <c r="A12" s="1022" t="s">
        <v>1542</v>
      </c>
      <c r="B12" s="1018">
        <v>95</v>
      </c>
      <c r="C12" s="1018">
        <v>79</v>
      </c>
      <c r="D12" s="1018">
        <v>80</v>
      </c>
      <c r="E12" s="1018">
        <v>64</v>
      </c>
      <c r="F12" s="1035" t="s">
        <v>2148</v>
      </c>
    </row>
    <row r="13" spans="1:10">
      <c r="A13" s="1022" t="s">
        <v>1543</v>
      </c>
      <c r="B13" s="1018">
        <v>29</v>
      </c>
      <c r="C13" s="1018">
        <v>21</v>
      </c>
      <c r="D13" s="1018">
        <v>47</v>
      </c>
      <c r="E13" s="1018">
        <v>37</v>
      </c>
      <c r="F13" s="1035" t="s">
        <v>1686</v>
      </c>
    </row>
    <row r="14" spans="1:10">
      <c r="A14" s="1022" t="s">
        <v>1544</v>
      </c>
      <c r="B14" s="1018">
        <v>132</v>
      </c>
      <c r="C14" s="1018">
        <v>109</v>
      </c>
      <c r="D14" s="1018">
        <v>83</v>
      </c>
      <c r="E14" s="1018">
        <v>74</v>
      </c>
      <c r="F14" s="1035" t="s">
        <v>1687</v>
      </c>
    </row>
    <row r="15" spans="1:10">
      <c r="A15" s="1022" t="s">
        <v>577</v>
      </c>
      <c r="B15" s="1018">
        <v>69</v>
      </c>
      <c r="C15" s="1018">
        <v>33</v>
      </c>
      <c r="D15" s="1018">
        <v>18</v>
      </c>
      <c r="E15" s="1018">
        <v>11</v>
      </c>
      <c r="F15" s="1035" t="s">
        <v>578</v>
      </c>
    </row>
    <row r="16" spans="1:10">
      <c r="A16" s="1022" t="s">
        <v>1545</v>
      </c>
      <c r="B16" s="1018">
        <v>18</v>
      </c>
      <c r="C16" s="1018">
        <v>13</v>
      </c>
      <c r="D16" s="1018">
        <v>15</v>
      </c>
      <c r="E16" s="1018">
        <v>6</v>
      </c>
      <c r="F16" s="1035" t="s">
        <v>1688</v>
      </c>
    </row>
    <row r="17" spans="1:6">
      <c r="A17" s="1022" t="s">
        <v>1546</v>
      </c>
      <c r="B17" s="1018">
        <v>244</v>
      </c>
      <c r="C17" s="1018">
        <v>217</v>
      </c>
      <c r="D17" s="1018">
        <v>200</v>
      </c>
      <c r="E17" s="1018">
        <v>177</v>
      </c>
      <c r="F17" s="1035" t="s">
        <v>654</v>
      </c>
    </row>
    <row r="18" spans="1:6">
      <c r="A18" s="1022" t="s">
        <v>1547</v>
      </c>
      <c r="B18" s="1018">
        <v>92</v>
      </c>
      <c r="C18" s="1018">
        <v>70</v>
      </c>
      <c r="D18" s="1018">
        <v>61</v>
      </c>
      <c r="E18" s="1018">
        <v>51</v>
      </c>
      <c r="F18" s="1035" t="s">
        <v>1689</v>
      </c>
    </row>
    <row r="19" spans="1:6">
      <c r="A19" s="1022" t="s">
        <v>1548</v>
      </c>
      <c r="B19" s="1018">
        <v>53</v>
      </c>
      <c r="C19" s="1018">
        <v>46</v>
      </c>
      <c r="D19" s="1018">
        <v>82</v>
      </c>
      <c r="E19" s="1018">
        <v>67</v>
      </c>
      <c r="F19" s="1035" t="s">
        <v>1690</v>
      </c>
    </row>
    <row r="20" spans="1:6">
      <c r="A20" s="1022" t="s">
        <v>1549</v>
      </c>
      <c r="B20" s="1018">
        <v>291</v>
      </c>
      <c r="C20" s="1018">
        <v>207</v>
      </c>
      <c r="D20" s="1018">
        <v>240</v>
      </c>
      <c r="E20" s="1018">
        <v>159</v>
      </c>
      <c r="F20" s="1035" t="s">
        <v>1692</v>
      </c>
    </row>
    <row r="21" spans="1:6">
      <c r="A21" s="1022" t="s">
        <v>1550</v>
      </c>
      <c r="B21" s="1018">
        <v>13</v>
      </c>
      <c r="C21" s="1018">
        <v>10</v>
      </c>
      <c r="D21" s="1018">
        <v>8</v>
      </c>
      <c r="E21" s="1018">
        <v>8</v>
      </c>
      <c r="F21" s="1035" t="s">
        <v>1693</v>
      </c>
    </row>
    <row r="22" spans="1:6">
      <c r="A22" s="1022" t="s">
        <v>685</v>
      </c>
      <c r="B22" s="1018">
        <v>265</v>
      </c>
      <c r="C22" s="1018">
        <v>202</v>
      </c>
      <c r="D22" s="1018">
        <v>259</v>
      </c>
      <c r="E22" s="1018">
        <v>205</v>
      </c>
      <c r="F22" s="1035" t="s">
        <v>652</v>
      </c>
    </row>
    <row r="23" spans="1:6">
      <c r="A23" s="1022" t="s">
        <v>1756</v>
      </c>
      <c r="B23" s="1018" t="s">
        <v>2764</v>
      </c>
      <c r="C23" s="1018" t="s">
        <v>2764</v>
      </c>
      <c r="D23" s="1018">
        <v>15</v>
      </c>
      <c r="E23" s="1018">
        <v>11</v>
      </c>
      <c r="F23" s="1035" t="s">
        <v>2066</v>
      </c>
    </row>
    <row r="24" spans="1:6">
      <c r="A24" s="1022" t="s">
        <v>1554</v>
      </c>
      <c r="B24" s="1018">
        <v>44</v>
      </c>
      <c r="C24" s="1018">
        <v>30</v>
      </c>
      <c r="D24" s="1018">
        <v>31</v>
      </c>
      <c r="E24" s="1018">
        <v>23</v>
      </c>
      <c r="F24" s="1035" t="s">
        <v>1695</v>
      </c>
    </row>
    <row r="25" spans="1:6">
      <c r="A25" s="1022" t="s">
        <v>1561</v>
      </c>
      <c r="B25" s="1018">
        <v>135</v>
      </c>
      <c r="C25" s="1018">
        <v>133</v>
      </c>
      <c r="D25" s="1018">
        <v>89</v>
      </c>
      <c r="E25" s="1018">
        <v>89</v>
      </c>
      <c r="F25" s="1035" t="s">
        <v>1702</v>
      </c>
    </row>
    <row r="26" spans="1:6">
      <c r="A26" s="1022" t="s">
        <v>722</v>
      </c>
      <c r="B26" s="1018">
        <v>18</v>
      </c>
      <c r="C26" s="1018">
        <v>14</v>
      </c>
      <c r="D26" s="1018" t="s">
        <v>2764</v>
      </c>
      <c r="E26" s="1018" t="s">
        <v>2764</v>
      </c>
      <c r="F26" s="1035" t="s">
        <v>399</v>
      </c>
    </row>
    <row r="27" spans="1:6" ht="16.5" customHeight="1">
      <c r="A27" s="1015" t="s">
        <v>817</v>
      </c>
      <c r="B27" s="1019">
        <v>871</v>
      </c>
      <c r="C27" s="1019">
        <v>486</v>
      </c>
      <c r="D27" s="1019">
        <v>770</v>
      </c>
      <c r="E27" s="1019">
        <v>466</v>
      </c>
      <c r="F27" s="1036" t="s">
        <v>818</v>
      </c>
    </row>
    <row r="28" spans="1:6" ht="13.5" customHeight="1">
      <c r="A28" s="1016" t="s">
        <v>1542</v>
      </c>
      <c r="B28" s="1018">
        <v>7</v>
      </c>
      <c r="C28" s="1018">
        <v>6</v>
      </c>
      <c r="D28" s="1018">
        <v>38</v>
      </c>
      <c r="E28" s="1018">
        <v>29</v>
      </c>
      <c r="F28" s="1035" t="s">
        <v>2148</v>
      </c>
    </row>
    <row r="29" spans="1:6">
      <c r="A29" s="1022" t="s">
        <v>2005</v>
      </c>
      <c r="B29" s="1018" t="s">
        <v>2764</v>
      </c>
      <c r="C29" s="1018" t="s">
        <v>2764</v>
      </c>
      <c r="D29" s="1018">
        <v>20</v>
      </c>
      <c r="E29" s="1018">
        <v>12</v>
      </c>
      <c r="F29" s="1035" t="s">
        <v>1705</v>
      </c>
    </row>
    <row r="30" spans="1:6">
      <c r="A30" s="1016" t="s">
        <v>1547</v>
      </c>
      <c r="B30" s="1018">
        <v>74</v>
      </c>
      <c r="C30" s="1018">
        <v>57</v>
      </c>
      <c r="D30" s="1018">
        <v>63</v>
      </c>
      <c r="E30" s="1018">
        <v>53</v>
      </c>
      <c r="F30" s="1035" t="s">
        <v>1689</v>
      </c>
    </row>
    <row r="31" spans="1:6">
      <c r="A31" s="1016" t="s">
        <v>1549</v>
      </c>
      <c r="B31" s="1018">
        <v>369</v>
      </c>
      <c r="C31" s="1018">
        <v>237</v>
      </c>
      <c r="D31" s="1018">
        <v>339</v>
      </c>
      <c r="E31" s="1018">
        <v>222</v>
      </c>
      <c r="F31" s="1035" t="s">
        <v>1692</v>
      </c>
    </row>
    <row r="32" spans="1:6">
      <c r="A32" s="1016" t="s">
        <v>1550</v>
      </c>
      <c r="B32" s="1018" t="s">
        <v>2764</v>
      </c>
      <c r="C32" s="1018" t="s">
        <v>2764</v>
      </c>
      <c r="D32" s="1018">
        <v>27</v>
      </c>
      <c r="E32" s="1018">
        <v>10</v>
      </c>
      <c r="F32" s="1035" t="s">
        <v>1693</v>
      </c>
    </row>
    <row r="33" spans="1:6" ht="24">
      <c r="A33" s="1016" t="s">
        <v>1552</v>
      </c>
      <c r="B33" s="1018">
        <v>112</v>
      </c>
      <c r="C33" s="1018">
        <v>44</v>
      </c>
      <c r="D33" s="1018">
        <v>60</v>
      </c>
      <c r="E33" s="1018">
        <v>42</v>
      </c>
      <c r="F33" s="1034" t="s">
        <v>2165</v>
      </c>
    </row>
    <row r="34" spans="1:6" ht="24">
      <c r="A34" s="1027" t="s">
        <v>3134</v>
      </c>
      <c r="B34" s="1018">
        <v>18</v>
      </c>
      <c r="C34" s="1018">
        <v>7</v>
      </c>
      <c r="D34" s="1018">
        <v>2</v>
      </c>
      <c r="E34" s="1018">
        <v>1</v>
      </c>
      <c r="F34" s="1035" t="s">
        <v>3135</v>
      </c>
    </row>
    <row r="35" spans="1:6" ht="24">
      <c r="A35" s="1016" t="s">
        <v>1757</v>
      </c>
      <c r="B35" s="1018">
        <v>25</v>
      </c>
      <c r="C35" s="1018">
        <v>12</v>
      </c>
      <c r="D35" s="1018">
        <v>22</v>
      </c>
      <c r="E35" s="1018">
        <v>14</v>
      </c>
      <c r="F35" s="1034" t="s">
        <v>2159</v>
      </c>
    </row>
    <row r="36" spans="1:6">
      <c r="A36" s="1016" t="s">
        <v>1553</v>
      </c>
      <c r="B36" s="1018">
        <v>16</v>
      </c>
      <c r="C36" s="1018">
        <v>3</v>
      </c>
      <c r="D36" s="1018" t="s">
        <v>2764</v>
      </c>
      <c r="E36" s="1018" t="s">
        <v>2764</v>
      </c>
      <c r="F36" s="1035" t="s">
        <v>1694</v>
      </c>
    </row>
    <row r="37" spans="1:6">
      <c r="A37" s="1016" t="s">
        <v>1554</v>
      </c>
      <c r="B37" s="1018">
        <v>79</v>
      </c>
      <c r="C37" s="1018">
        <v>29</v>
      </c>
      <c r="D37" s="1018">
        <v>79</v>
      </c>
      <c r="E37" s="1018">
        <v>22</v>
      </c>
      <c r="F37" s="1035" t="s">
        <v>1695</v>
      </c>
    </row>
    <row r="38" spans="1:6" ht="15.75" customHeight="1">
      <c r="A38" s="1016" t="s">
        <v>1555</v>
      </c>
      <c r="B38" s="1018">
        <v>9</v>
      </c>
      <c r="C38" s="1018" t="s">
        <v>2764</v>
      </c>
      <c r="D38" s="1018" t="s">
        <v>2764</v>
      </c>
      <c r="E38" s="1018" t="s">
        <v>2764</v>
      </c>
      <c r="F38" s="1035" t="s">
        <v>1696</v>
      </c>
    </row>
    <row r="39" spans="1:6" ht="15" customHeight="1">
      <c r="A39" s="1016" t="s">
        <v>1556</v>
      </c>
      <c r="B39" s="1018" t="s">
        <v>2764</v>
      </c>
      <c r="C39" s="1018" t="s">
        <v>2764</v>
      </c>
      <c r="D39" s="1018">
        <v>32</v>
      </c>
      <c r="E39" s="1018">
        <v>12</v>
      </c>
      <c r="F39" s="1035" t="s">
        <v>1697</v>
      </c>
    </row>
    <row r="40" spans="1:6" ht="13.5" customHeight="1">
      <c r="A40" s="1016" t="s">
        <v>1557</v>
      </c>
      <c r="B40" s="1018">
        <v>29</v>
      </c>
      <c r="C40" s="1018">
        <v>3</v>
      </c>
      <c r="D40" s="1018" t="s">
        <v>2764</v>
      </c>
      <c r="E40" s="1018" t="s">
        <v>2764</v>
      </c>
      <c r="F40" s="1035" t="s">
        <v>1698</v>
      </c>
    </row>
    <row r="41" spans="1:6">
      <c r="A41" s="1016" t="s">
        <v>1558</v>
      </c>
      <c r="B41" s="1018">
        <v>41</v>
      </c>
      <c r="C41" s="1018">
        <v>31</v>
      </c>
      <c r="D41" s="1018" t="s">
        <v>2764</v>
      </c>
      <c r="E41" s="1018" t="s">
        <v>2764</v>
      </c>
      <c r="F41" s="1035" t="s">
        <v>1699</v>
      </c>
    </row>
    <row r="42" spans="1:6">
      <c r="A42" s="1016" t="s">
        <v>1559</v>
      </c>
      <c r="B42" s="1018">
        <v>92</v>
      </c>
      <c r="C42" s="1018">
        <v>57</v>
      </c>
      <c r="D42" s="1018">
        <v>88</v>
      </c>
      <c r="E42" s="1018">
        <v>49</v>
      </c>
      <c r="F42" s="1035" t="s">
        <v>1700</v>
      </c>
    </row>
    <row r="43" spans="1:6">
      <c r="A43" s="1015" t="s">
        <v>1112</v>
      </c>
      <c r="B43" s="1019">
        <v>275</v>
      </c>
      <c r="C43" s="1019">
        <v>189</v>
      </c>
      <c r="D43" s="1019">
        <v>268</v>
      </c>
      <c r="E43" s="1019">
        <v>172</v>
      </c>
      <c r="F43" s="1036" t="s">
        <v>1630</v>
      </c>
    </row>
    <row r="44" spans="1:6">
      <c r="A44" s="1016" t="s">
        <v>1549</v>
      </c>
      <c r="B44" s="1018">
        <v>275</v>
      </c>
      <c r="C44" s="1018">
        <v>189</v>
      </c>
      <c r="D44" s="1018">
        <v>268</v>
      </c>
      <c r="E44" s="1018">
        <v>172</v>
      </c>
      <c r="F44" s="1035" t="s">
        <v>1692</v>
      </c>
    </row>
    <row r="45" spans="1:6">
      <c r="A45" s="1015" t="s">
        <v>820</v>
      </c>
      <c r="B45" s="1019">
        <v>1008</v>
      </c>
      <c r="C45" s="1019">
        <v>696</v>
      </c>
      <c r="D45" s="1019">
        <v>793</v>
      </c>
      <c r="E45" s="1019">
        <v>552</v>
      </c>
      <c r="F45" s="1036" t="s">
        <v>1634</v>
      </c>
    </row>
    <row r="46" spans="1:6">
      <c r="A46" s="1016" t="s">
        <v>1542</v>
      </c>
      <c r="B46" s="1018">
        <v>165</v>
      </c>
      <c r="C46" s="1018">
        <v>133</v>
      </c>
      <c r="D46" s="1018">
        <v>88</v>
      </c>
      <c r="E46" s="1018">
        <v>64</v>
      </c>
      <c r="F46" s="1035" t="s">
        <v>2148</v>
      </c>
    </row>
    <row r="47" spans="1:6">
      <c r="A47" s="1016" t="s">
        <v>2157</v>
      </c>
      <c r="B47" s="1018">
        <v>26</v>
      </c>
      <c r="C47" s="1018">
        <v>19</v>
      </c>
      <c r="D47" s="1018">
        <v>24</v>
      </c>
      <c r="E47" s="1018">
        <v>16</v>
      </c>
      <c r="F47" s="1035" t="s">
        <v>1701</v>
      </c>
    </row>
    <row r="48" spans="1:6">
      <c r="A48" s="1016" t="s">
        <v>1544</v>
      </c>
      <c r="B48" s="1018">
        <v>18</v>
      </c>
      <c r="C48" s="1018">
        <v>15</v>
      </c>
      <c r="D48" s="1018" t="s">
        <v>2764</v>
      </c>
      <c r="E48" s="1018" t="s">
        <v>2764</v>
      </c>
      <c r="F48" s="1035" t="s">
        <v>1687</v>
      </c>
    </row>
    <row r="49" spans="1:6">
      <c r="A49" s="1027" t="s">
        <v>3136</v>
      </c>
      <c r="B49" s="1018">
        <v>23</v>
      </c>
      <c r="C49" s="1018">
        <v>23</v>
      </c>
      <c r="D49" s="1018" t="s">
        <v>2764</v>
      </c>
      <c r="E49" s="1018" t="s">
        <v>2764</v>
      </c>
      <c r="F49" s="1035" t="s">
        <v>3137</v>
      </c>
    </row>
    <row r="50" spans="1:6">
      <c r="A50" s="1016" t="s">
        <v>1547</v>
      </c>
      <c r="B50" s="1018">
        <v>30</v>
      </c>
      <c r="C50" s="1018">
        <v>25</v>
      </c>
      <c r="D50" s="1018">
        <v>31</v>
      </c>
      <c r="E50" s="1018">
        <v>30</v>
      </c>
      <c r="F50" s="1035" t="s">
        <v>1689</v>
      </c>
    </row>
    <row r="51" spans="1:6">
      <c r="A51" s="1016" t="s">
        <v>1548</v>
      </c>
      <c r="B51" s="1018">
        <v>23</v>
      </c>
      <c r="C51" s="1018">
        <v>18</v>
      </c>
      <c r="D51" s="1018">
        <v>26</v>
      </c>
      <c r="E51" s="1018">
        <v>22</v>
      </c>
      <c r="F51" s="1035" t="s">
        <v>1690</v>
      </c>
    </row>
    <row r="52" spans="1:6">
      <c r="A52" s="1016" t="s">
        <v>1549</v>
      </c>
      <c r="B52" s="1018">
        <v>359</v>
      </c>
      <c r="C52" s="1018">
        <v>230</v>
      </c>
      <c r="D52" s="1018">
        <v>307</v>
      </c>
      <c r="E52" s="1018">
        <v>204</v>
      </c>
      <c r="F52" s="1035" t="s">
        <v>1692</v>
      </c>
    </row>
    <row r="53" spans="1:6">
      <c r="A53" s="1016" t="s">
        <v>1550</v>
      </c>
      <c r="B53" s="1018">
        <v>61</v>
      </c>
      <c r="C53" s="1018">
        <v>44</v>
      </c>
      <c r="D53" s="1018">
        <v>40</v>
      </c>
      <c r="E53" s="1018">
        <v>30</v>
      </c>
      <c r="F53" s="1035" t="s">
        <v>1693</v>
      </c>
    </row>
    <row r="54" spans="1:6">
      <c r="A54" s="1022" t="s">
        <v>2006</v>
      </c>
      <c r="B54" s="1018">
        <v>24</v>
      </c>
      <c r="C54" s="1018">
        <v>14</v>
      </c>
      <c r="D54" s="1018">
        <v>22</v>
      </c>
      <c r="E54" s="1018">
        <v>12</v>
      </c>
      <c r="F54" s="1035" t="s">
        <v>2007</v>
      </c>
    </row>
    <row r="55" spans="1:6">
      <c r="A55" s="1022" t="s">
        <v>1553</v>
      </c>
      <c r="B55" s="1018">
        <v>48</v>
      </c>
      <c r="C55" s="1018">
        <v>25</v>
      </c>
      <c r="D55" s="1018">
        <v>15</v>
      </c>
      <c r="E55" s="1018">
        <v>3</v>
      </c>
      <c r="F55" s="1035" t="s">
        <v>1694</v>
      </c>
    </row>
    <row r="56" spans="1:6">
      <c r="A56" s="1016" t="s">
        <v>1554</v>
      </c>
      <c r="B56" s="1018">
        <v>92</v>
      </c>
      <c r="C56" s="1018">
        <v>47</v>
      </c>
      <c r="D56" s="1018">
        <v>66</v>
      </c>
      <c r="E56" s="1018">
        <v>46</v>
      </c>
      <c r="F56" s="1035" t="s">
        <v>1695</v>
      </c>
    </row>
    <row r="57" spans="1:6" ht="24">
      <c r="A57" s="1016" t="s">
        <v>1758</v>
      </c>
      <c r="B57" s="1018" t="s">
        <v>2764</v>
      </c>
      <c r="C57" s="1018" t="s">
        <v>2764</v>
      </c>
      <c r="D57" s="1018">
        <v>19</v>
      </c>
      <c r="E57" s="1018">
        <v>2</v>
      </c>
      <c r="F57" s="1034" t="s">
        <v>2160</v>
      </c>
    </row>
    <row r="58" spans="1:6">
      <c r="A58" s="1022" t="s">
        <v>1561</v>
      </c>
      <c r="B58" s="1018">
        <v>37</v>
      </c>
      <c r="C58" s="1018">
        <v>36</v>
      </c>
      <c r="D58" s="1018">
        <v>32</v>
      </c>
      <c r="E58" s="1018">
        <v>31</v>
      </c>
      <c r="F58" s="1034" t="s">
        <v>1702</v>
      </c>
    </row>
    <row r="59" spans="1:6">
      <c r="A59" s="1016" t="s">
        <v>1551</v>
      </c>
      <c r="B59" s="1018" t="s">
        <v>2764</v>
      </c>
      <c r="C59" s="1018" t="s">
        <v>2764</v>
      </c>
      <c r="D59" s="1018">
        <v>35</v>
      </c>
      <c r="E59" s="1018">
        <v>33</v>
      </c>
      <c r="F59" s="1035" t="s">
        <v>1691</v>
      </c>
    </row>
    <row r="60" spans="1:6">
      <c r="A60" s="1022" t="s">
        <v>2008</v>
      </c>
      <c r="B60" s="1018">
        <v>15</v>
      </c>
      <c r="C60" s="1018">
        <v>15</v>
      </c>
      <c r="D60" s="1018">
        <v>21</v>
      </c>
      <c r="E60" s="1018">
        <v>21</v>
      </c>
      <c r="F60" s="1035" t="s">
        <v>1703</v>
      </c>
    </row>
    <row r="61" spans="1:6" ht="15.75" customHeight="1">
      <c r="A61" s="1016" t="s">
        <v>1559</v>
      </c>
      <c r="B61" s="1018">
        <v>40</v>
      </c>
      <c r="C61" s="1018">
        <v>23</v>
      </c>
      <c r="D61" s="1018">
        <v>34</v>
      </c>
      <c r="E61" s="1018">
        <v>19</v>
      </c>
      <c r="F61" s="1035" t="s">
        <v>1700</v>
      </c>
    </row>
    <row r="62" spans="1:6">
      <c r="A62" s="1016" t="s">
        <v>722</v>
      </c>
      <c r="B62" s="1018">
        <v>23</v>
      </c>
      <c r="C62" s="1018">
        <v>11</v>
      </c>
      <c r="D62" s="1018">
        <v>11</v>
      </c>
      <c r="E62" s="1018">
        <v>8</v>
      </c>
      <c r="F62" s="1035" t="s">
        <v>399</v>
      </c>
    </row>
    <row r="63" spans="1:6" ht="24">
      <c r="A63" s="1027" t="s">
        <v>3138</v>
      </c>
      <c r="B63" s="1018">
        <v>24</v>
      </c>
      <c r="C63" s="1018">
        <v>18</v>
      </c>
      <c r="D63" s="1018">
        <v>22</v>
      </c>
      <c r="E63" s="1018">
        <v>11</v>
      </c>
      <c r="F63" s="1034" t="s">
        <v>3139</v>
      </c>
    </row>
    <row r="64" spans="1:6">
      <c r="A64" s="1015" t="s">
        <v>821</v>
      </c>
      <c r="B64" s="1019">
        <v>125</v>
      </c>
      <c r="C64" s="1019">
        <v>114</v>
      </c>
      <c r="D64" s="1019">
        <v>135</v>
      </c>
      <c r="E64" s="1019">
        <v>104</v>
      </c>
      <c r="F64" s="1036" t="s">
        <v>1259</v>
      </c>
    </row>
    <row r="65" spans="1:7">
      <c r="A65" s="1016" t="s">
        <v>1025</v>
      </c>
      <c r="B65" s="1018">
        <v>19</v>
      </c>
      <c r="C65" s="1018">
        <v>17</v>
      </c>
      <c r="D65" s="1018" t="s">
        <v>2764</v>
      </c>
      <c r="E65" s="1018" t="s">
        <v>2764</v>
      </c>
      <c r="F65" s="1035" t="s">
        <v>2161</v>
      </c>
    </row>
    <row r="66" spans="1:7">
      <c r="A66" s="1022" t="s">
        <v>1541</v>
      </c>
      <c r="B66" s="1018">
        <v>18</v>
      </c>
      <c r="C66" s="1018">
        <v>18</v>
      </c>
      <c r="D66" s="1018" t="s">
        <v>2764</v>
      </c>
      <c r="E66" s="1018" t="s">
        <v>2764</v>
      </c>
      <c r="F66" s="1035" t="s">
        <v>1685</v>
      </c>
    </row>
    <row r="67" spans="1:7">
      <c r="A67" s="1016" t="s">
        <v>1542</v>
      </c>
      <c r="B67" s="1018">
        <v>27</v>
      </c>
      <c r="C67" s="1018">
        <v>23</v>
      </c>
      <c r="D67" s="1018">
        <v>13</v>
      </c>
      <c r="E67" s="1018">
        <v>13</v>
      </c>
      <c r="F67" s="1035" t="s">
        <v>2148</v>
      </c>
    </row>
    <row r="68" spans="1:7" ht="24">
      <c r="A68" s="1023" t="s">
        <v>2009</v>
      </c>
      <c r="B68" s="1018" t="s">
        <v>2764</v>
      </c>
      <c r="C68" s="1018" t="s">
        <v>2764</v>
      </c>
      <c r="D68" s="1018">
        <v>17</v>
      </c>
      <c r="E68" s="1018">
        <v>11</v>
      </c>
      <c r="F68" s="1034" t="s">
        <v>2162</v>
      </c>
    </row>
    <row r="69" spans="1:7" ht="16.5" customHeight="1">
      <c r="A69" s="1022" t="s">
        <v>1547</v>
      </c>
      <c r="B69" s="1018" t="s">
        <v>2764</v>
      </c>
      <c r="C69" s="1018" t="s">
        <v>2764</v>
      </c>
      <c r="D69" s="1018">
        <v>23</v>
      </c>
      <c r="E69" s="1018">
        <v>22</v>
      </c>
      <c r="F69" s="1035" t="s">
        <v>1689</v>
      </c>
    </row>
    <row r="70" spans="1:7">
      <c r="A70" s="1022" t="s">
        <v>1548</v>
      </c>
      <c r="B70" s="1018">
        <v>48</v>
      </c>
      <c r="C70" s="1018">
        <v>44</v>
      </c>
      <c r="D70" s="1018">
        <v>47</v>
      </c>
      <c r="E70" s="1018">
        <v>46</v>
      </c>
      <c r="F70" s="1035" t="s">
        <v>1690</v>
      </c>
    </row>
    <row r="71" spans="1:7">
      <c r="A71" s="1027" t="s">
        <v>1549</v>
      </c>
      <c r="B71" s="1018">
        <v>13</v>
      </c>
      <c r="C71" s="1018">
        <v>12</v>
      </c>
      <c r="D71" s="1018" t="s">
        <v>2764</v>
      </c>
      <c r="E71" s="1018" t="s">
        <v>2764</v>
      </c>
      <c r="F71" s="1035" t="s">
        <v>1692</v>
      </c>
    </row>
    <row r="72" spans="1:7">
      <c r="A72" s="1022" t="s">
        <v>1559</v>
      </c>
      <c r="B72" s="1018" t="s">
        <v>2764</v>
      </c>
      <c r="C72" s="1018" t="s">
        <v>2764</v>
      </c>
      <c r="D72" s="1018">
        <v>15</v>
      </c>
      <c r="E72" s="1018">
        <v>9</v>
      </c>
      <c r="F72" s="1035" t="s">
        <v>1700</v>
      </c>
    </row>
    <row r="73" spans="1:7" ht="24.75">
      <c r="A73" s="1023" t="s">
        <v>3140</v>
      </c>
      <c r="B73" s="1018" t="s">
        <v>2764</v>
      </c>
      <c r="C73" s="1018" t="s">
        <v>2764</v>
      </c>
      <c r="D73" s="1018">
        <v>20</v>
      </c>
      <c r="E73" s="1018">
        <v>3</v>
      </c>
      <c r="F73" s="1035" t="s">
        <v>3141</v>
      </c>
      <c r="G73" s="65"/>
    </row>
    <row r="74" spans="1:7" ht="15" customHeight="1">
      <c r="A74" s="1015" t="s">
        <v>825</v>
      </c>
      <c r="B74" s="1019">
        <v>131</v>
      </c>
      <c r="C74" s="1019">
        <v>116</v>
      </c>
      <c r="D74" s="1019">
        <v>150</v>
      </c>
      <c r="E74" s="1019">
        <v>138</v>
      </c>
      <c r="F74" s="1036" t="s">
        <v>826</v>
      </c>
    </row>
    <row r="75" spans="1:7">
      <c r="A75" s="1016" t="s">
        <v>1759</v>
      </c>
      <c r="B75" s="1018">
        <v>53</v>
      </c>
      <c r="C75" s="1018">
        <v>49</v>
      </c>
      <c r="D75" s="1018">
        <v>35</v>
      </c>
      <c r="E75" s="1018">
        <v>33</v>
      </c>
      <c r="F75" s="1035" t="s">
        <v>1760</v>
      </c>
    </row>
    <row r="76" spans="1:7" ht="15">
      <c r="A76" s="1016" t="s">
        <v>1761</v>
      </c>
      <c r="B76" s="1018">
        <v>23</v>
      </c>
      <c r="C76" s="1018">
        <v>21</v>
      </c>
      <c r="D76" s="1018">
        <v>13</v>
      </c>
      <c r="E76" s="1018">
        <v>10</v>
      </c>
      <c r="F76" s="1035" t="s">
        <v>753</v>
      </c>
      <c r="G76" s="65"/>
    </row>
    <row r="77" spans="1:7">
      <c r="A77" s="1027" t="s">
        <v>3142</v>
      </c>
      <c r="B77" s="1018">
        <v>55</v>
      </c>
      <c r="C77" s="1018">
        <v>46</v>
      </c>
      <c r="D77" s="1018">
        <v>102</v>
      </c>
      <c r="E77" s="1018">
        <v>95</v>
      </c>
      <c r="F77" s="1035" t="s">
        <v>3144</v>
      </c>
    </row>
    <row r="78" spans="1:7" s="65" customFormat="1" ht="15">
      <c r="A78" s="1015" t="s">
        <v>3143</v>
      </c>
      <c r="B78" s="1019">
        <v>18</v>
      </c>
      <c r="C78" s="1019">
        <v>11</v>
      </c>
      <c r="D78" s="1019">
        <v>30</v>
      </c>
      <c r="E78" s="1019">
        <v>16</v>
      </c>
      <c r="F78" s="1036" t="s">
        <v>828</v>
      </c>
      <c r="G78" s="62"/>
    </row>
    <row r="79" spans="1:7">
      <c r="A79" s="1027" t="s">
        <v>722</v>
      </c>
      <c r="B79" s="1018">
        <v>18</v>
      </c>
      <c r="C79" s="1018">
        <v>11</v>
      </c>
      <c r="D79" s="1018">
        <v>30</v>
      </c>
      <c r="E79" s="1018">
        <v>16</v>
      </c>
      <c r="F79" s="1035" t="s">
        <v>399</v>
      </c>
    </row>
    <row r="80" spans="1:7" ht="15.75" customHeight="1">
      <c r="A80" s="1015" t="s">
        <v>830</v>
      </c>
      <c r="B80" s="1019">
        <v>46</v>
      </c>
      <c r="C80" s="1019">
        <v>31</v>
      </c>
      <c r="D80" s="1019">
        <v>20</v>
      </c>
      <c r="E80" s="1019">
        <v>8</v>
      </c>
      <c r="F80" s="1038" t="s">
        <v>831</v>
      </c>
    </row>
    <row r="81" spans="1:7" s="65" customFormat="1" ht="15">
      <c r="A81" s="1027" t="s">
        <v>1542</v>
      </c>
      <c r="B81" s="1018">
        <v>23</v>
      </c>
      <c r="C81" s="1018">
        <v>15</v>
      </c>
      <c r="D81" s="1018" t="s">
        <v>2764</v>
      </c>
      <c r="E81" s="1018" t="s">
        <v>2764</v>
      </c>
      <c r="F81" s="1035" t="s">
        <v>2148</v>
      </c>
      <c r="G81" s="62"/>
    </row>
    <row r="82" spans="1:7" ht="15">
      <c r="A82" s="1027" t="s">
        <v>3142</v>
      </c>
      <c r="B82" s="1018">
        <v>23</v>
      </c>
      <c r="C82" s="1018">
        <v>16</v>
      </c>
      <c r="D82" s="1018">
        <v>10</v>
      </c>
      <c r="E82" s="1018">
        <v>7</v>
      </c>
      <c r="F82" s="1035" t="s">
        <v>3144</v>
      </c>
      <c r="G82" s="65"/>
    </row>
    <row r="83" spans="1:7" ht="18" customHeight="1">
      <c r="A83" s="1022" t="s">
        <v>778</v>
      </c>
      <c r="B83" s="1018" t="s">
        <v>2764</v>
      </c>
      <c r="C83" s="1018" t="s">
        <v>2764</v>
      </c>
      <c r="D83" s="1018">
        <v>10</v>
      </c>
      <c r="E83" s="1018">
        <v>1</v>
      </c>
      <c r="F83" s="1035" t="s">
        <v>2011</v>
      </c>
    </row>
    <row r="84" spans="1:7">
      <c r="A84" s="1015" t="s">
        <v>1261</v>
      </c>
      <c r="B84" s="1019">
        <v>4</v>
      </c>
      <c r="C84" s="1019">
        <v>2</v>
      </c>
      <c r="D84" s="1019" t="s">
        <v>2764</v>
      </c>
      <c r="E84" s="1019" t="s">
        <v>2764</v>
      </c>
      <c r="F84" s="1038" t="s">
        <v>833</v>
      </c>
    </row>
    <row r="85" spans="1:7">
      <c r="A85" s="1027" t="s">
        <v>3145</v>
      </c>
      <c r="B85" s="1018">
        <v>4</v>
      </c>
      <c r="C85" s="1018">
        <v>2</v>
      </c>
      <c r="D85" s="1018" t="s">
        <v>2764</v>
      </c>
      <c r="E85" s="1018" t="s">
        <v>2764</v>
      </c>
      <c r="F85" s="1035" t="s">
        <v>3146</v>
      </c>
    </row>
    <row r="86" spans="1:7" s="65" customFormat="1" ht="17.25" customHeight="1">
      <c r="A86" s="1024" t="s">
        <v>834</v>
      </c>
      <c r="B86" s="1019">
        <v>14</v>
      </c>
      <c r="C86" s="1019">
        <v>14</v>
      </c>
      <c r="D86" s="1019" t="s">
        <v>2764</v>
      </c>
      <c r="E86" s="1019" t="s">
        <v>2764</v>
      </c>
      <c r="F86" s="1033" t="s">
        <v>835</v>
      </c>
      <c r="G86" s="62"/>
    </row>
    <row r="87" spans="1:7" ht="24">
      <c r="A87" s="1027" t="s">
        <v>3147</v>
      </c>
      <c r="B87" s="1018">
        <v>14</v>
      </c>
      <c r="C87" s="1018">
        <v>14</v>
      </c>
      <c r="D87" s="1018" t="s">
        <v>2764</v>
      </c>
      <c r="E87" s="1018" t="s">
        <v>2764</v>
      </c>
      <c r="F87" s="1034" t="s">
        <v>3148</v>
      </c>
    </row>
    <row r="88" spans="1:7" ht="13.5" customHeight="1">
      <c r="A88" s="1015" t="s">
        <v>894</v>
      </c>
      <c r="B88" s="1019">
        <v>25</v>
      </c>
      <c r="C88" s="1019">
        <v>20</v>
      </c>
      <c r="D88" s="1019">
        <v>25</v>
      </c>
      <c r="E88" s="1019">
        <v>20</v>
      </c>
      <c r="F88" s="1036" t="s">
        <v>838</v>
      </c>
    </row>
    <row r="89" spans="1:7" ht="15">
      <c r="A89" s="1022" t="s">
        <v>3149</v>
      </c>
      <c r="B89" s="1018">
        <v>25</v>
      </c>
      <c r="C89" s="1018">
        <v>20</v>
      </c>
      <c r="D89" s="1018">
        <v>25</v>
      </c>
      <c r="E89" s="1018">
        <v>20</v>
      </c>
      <c r="F89" s="1035" t="s">
        <v>3150</v>
      </c>
      <c r="G89" s="65"/>
    </row>
    <row r="90" spans="1:7" ht="15">
      <c r="A90" s="1015" t="s">
        <v>839</v>
      </c>
      <c r="B90" s="1019">
        <v>778</v>
      </c>
      <c r="C90" s="1019">
        <v>701</v>
      </c>
      <c r="D90" s="1019">
        <v>830</v>
      </c>
      <c r="E90" s="1019">
        <v>752</v>
      </c>
      <c r="F90" s="1036" t="s">
        <v>840</v>
      </c>
      <c r="G90" s="65"/>
    </row>
    <row r="91" spans="1:7">
      <c r="A91" s="1022" t="s">
        <v>1541</v>
      </c>
      <c r="B91" s="1018">
        <v>87</v>
      </c>
      <c r="C91" s="1018">
        <v>81</v>
      </c>
      <c r="D91" s="1018">
        <v>138</v>
      </c>
      <c r="E91" s="1018">
        <v>126</v>
      </c>
      <c r="F91" s="1035" t="s">
        <v>1685</v>
      </c>
    </row>
    <row r="92" spans="1:7">
      <c r="A92" s="1022" t="s">
        <v>1542</v>
      </c>
      <c r="B92" s="1018">
        <v>260</v>
      </c>
      <c r="C92" s="1018">
        <v>212</v>
      </c>
      <c r="D92" s="1018">
        <v>237</v>
      </c>
      <c r="E92" s="1018">
        <v>196</v>
      </c>
      <c r="F92" s="1035" t="s">
        <v>2148</v>
      </c>
    </row>
    <row r="93" spans="1:7" s="65" customFormat="1" ht="15">
      <c r="A93" s="1022" t="s">
        <v>1544</v>
      </c>
      <c r="B93" s="1018">
        <v>16</v>
      </c>
      <c r="C93" s="1018">
        <v>16</v>
      </c>
      <c r="D93" s="1018">
        <v>22</v>
      </c>
      <c r="E93" s="1018">
        <v>22</v>
      </c>
      <c r="F93" s="1035" t="s">
        <v>1687</v>
      </c>
    </row>
    <row r="94" spans="1:7" ht="14.25" customHeight="1">
      <c r="A94" s="1027" t="s">
        <v>3136</v>
      </c>
      <c r="B94" s="1018" t="s">
        <v>2764</v>
      </c>
      <c r="C94" s="1018" t="s">
        <v>2764</v>
      </c>
      <c r="D94" s="1018">
        <v>13</v>
      </c>
      <c r="E94" s="1018">
        <v>10</v>
      </c>
      <c r="F94" s="1035" t="s">
        <v>3137</v>
      </c>
    </row>
    <row r="95" spans="1:7">
      <c r="A95" s="1022" t="s">
        <v>1549</v>
      </c>
      <c r="B95" s="1018">
        <v>39</v>
      </c>
      <c r="C95" s="1018">
        <v>34</v>
      </c>
      <c r="D95" s="1018">
        <v>48</v>
      </c>
      <c r="E95" s="1018">
        <v>42</v>
      </c>
      <c r="F95" s="1035" t="s">
        <v>1692</v>
      </c>
    </row>
    <row r="96" spans="1:7">
      <c r="A96" s="1022" t="s">
        <v>1561</v>
      </c>
      <c r="B96" s="1018">
        <v>288</v>
      </c>
      <c r="C96" s="1018">
        <v>278</v>
      </c>
      <c r="D96" s="1018">
        <v>295</v>
      </c>
      <c r="E96" s="1018">
        <v>285</v>
      </c>
      <c r="F96" s="1035" t="s">
        <v>1702</v>
      </c>
    </row>
    <row r="97" spans="1:7" s="65" customFormat="1" ht="16.5" customHeight="1">
      <c r="A97" s="1022" t="s">
        <v>3151</v>
      </c>
      <c r="B97" s="1018">
        <v>72</v>
      </c>
      <c r="C97" s="1018">
        <v>69</v>
      </c>
      <c r="D97" s="1018">
        <v>44</v>
      </c>
      <c r="E97" s="1018">
        <v>43</v>
      </c>
      <c r="F97" s="1035" t="s">
        <v>3152</v>
      </c>
      <c r="G97" s="62"/>
    </row>
    <row r="98" spans="1:7">
      <c r="A98" s="1022" t="s">
        <v>1551</v>
      </c>
      <c r="B98" s="1018">
        <v>16</v>
      </c>
      <c r="C98" s="1018">
        <v>11</v>
      </c>
      <c r="D98" s="1018">
        <v>33</v>
      </c>
      <c r="E98" s="1018">
        <v>28</v>
      </c>
      <c r="F98" s="1035" t="s">
        <v>1691</v>
      </c>
    </row>
    <row r="99" spans="1:7" ht="15">
      <c r="A99" s="1015" t="s">
        <v>3153</v>
      </c>
      <c r="B99" s="1019">
        <v>127</v>
      </c>
      <c r="C99" s="1019">
        <v>113</v>
      </c>
      <c r="D99" s="1019">
        <v>193</v>
      </c>
      <c r="E99" s="1019">
        <v>169</v>
      </c>
      <c r="F99" s="1036" t="s">
        <v>3161</v>
      </c>
      <c r="G99" s="65"/>
    </row>
    <row r="100" spans="1:7">
      <c r="A100" s="1016" t="s">
        <v>1549</v>
      </c>
      <c r="B100" s="1018">
        <v>27</v>
      </c>
      <c r="C100" s="1018">
        <v>20</v>
      </c>
      <c r="D100" s="1018">
        <v>50</v>
      </c>
      <c r="E100" s="1018">
        <v>40</v>
      </c>
      <c r="F100" s="1035" t="s">
        <v>1692</v>
      </c>
    </row>
    <row r="101" spans="1:7" ht="15.75" customHeight="1">
      <c r="A101" s="1016" t="s">
        <v>1561</v>
      </c>
      <c r="B101" s="1018">
        <v>53</v>
      </c>
      <c r="C101" s="1018">
        <v>46</v>
      </c>
      <c r="D101" s="1018">
        <v>120</v>
      </c>
      <c r="E101" s="1018">
        <v>106</v>
      </c>
      <c r="F101" s="1035" t="s">
        <v>1702</v>
      </c>
      <c r="G101" s="65"/>
    </row>
    <row r="102" spans="1:7" ht="15.75" customHeight="1">
      <c r="A102" s="1016" t="s">
        <v>1762</v>
      </c>
      <c r="B102" s="1018">
        <v>47</v>
      </c>
      <c r="C102" s="1018">
        <v>47</v>
      </c>
      <c r="D102" s="1018">
        <v>23</v>
      </c>
      <c r="E102" s="1018">
        <v>23</v>
      </c>
      <c r="F102" s="1035" t="s">
        <v>1703</v>
      </c>
    </row>
    <row r="103" spans="1:7" s="65" customFormat="1" ht="15">
      <c r="A103" s="1024" t="s">
        <v>1114</v>
      </c>
      <c r="B103" s="1019">
        <v>76</v>
      </c>
      <c r="C103" s="1019">
        <v>66</v>
      </c>
      <c r="D103" s="1019">
        <v>9</v>
      </c>
      <c r="E103" s="1019">
        <v>2</v>
      </c>
      <c r="F103" s="1033" t="s">
        <v>1636</v>
      </c>
      <c r="G103" s="62"/>
    </row>
    <row r="104" spans="1:7">
      <c r="A104" s="1027" t="s">
        <v>1560</v>
      </c>
      <c r="B104" s="1018">
        <v>10</v>
      </c>
      <c r="C104" s="1018">
        <v>10</v>
      </c>
      <c r="D104" s="1018" t="s">
        <v>2764</v>
      </c>
      <c r="E104" s="1018" t="s">
        <v>2764</v>
      </c>
      <c r="F104" s="1035" t="s">
        <v>2147</v>
      </c>
    </row>
    <row r="105" spans="1:7">
      <c r="A105" s="1027" t="s">
        <v>1542</v>
      </c>
      <c r="B105" s="1018">
        <v>12</v>
      </c>
      <c r="C105" s="1018">
        <v>12</v>
      </c>
      <c r="D105" s="1018" t="s">
        <v>2764</v>
      </c>
      <c r="E105" s="1018" t="s">
        <v>2764</v>
      </c>
      <c r="F105" s="1035" t="s">
        <v>2148</v>
      </c>
    </row>
    <row r="106" spans="1:7" s="65" customFormat="1" ht="15" customHeight="1">
      <c r="A106" s="1027" t="s">
        <v>3154</v>
      </c>
      <c r="B106" s="1018">
        <v>23</v>
      </c>
      <c r="C106" s="1018">
        <v>23</v>
      </c>
      <c r="D106" s="1018" t="s">
        <v>2764</v>
      </c>
      <c r="E106" s="1018" t="s">
        <v>2764</v>
      </c>
      <c r="F106" s="1034" t="s">
        <v>3155</v>
      </c>
    </row>
    <row r="107" spans="1:7">
      <c r="A107" s="1027" t="s">
        <v>2005</v>
      </c>
      <c r="B107" s="1018">
        <v>25</v>
      </c>
      <c r="C107" s="1018">
        <v>17</v>
      </c>
      <c r="D107" s="1018">
        <v>9</v>
      </c>
      <c r="E107" s="1018">
        <v>2</v>
      </c>
      <c r="F107" s="1035" t="s">
        <v>1705</v>
      </c>
    </row>
    <row r="108" spans="1:7">
      <c r="A108" s="1016" t="s">
        <v>1549</v>
      </c>
      <c r="B108" s="1018">
        <v>6</v>
      </c>
      <c r="C108" s="1018">
        <v>4</v>
      </c>
      <c r="D108" s="1018" t="s">
        <v>2764</v>
      </c>
      <c r="E108" s="1018" t="s">
        <v>2764</v>
      </c>
      <c r="F108" s="1035" t="s">
        <v>1692</v>
      </c>
    </row>
    <row r="109" spans="1:7">
      <c r="A109" s="1015" t="s">
        <v>856</v>
      </c>
      <c r="B109" s="1019">
        <v>77</v>
      </c>
      <c r="C109" s="1019">
        <v>71</v>
      </c>
      <c r="D109" s="1019">
        <v>51</v>
      </c>
      <c r="E109" s="1019">
        <v>46</v>
      </c>
      <c r="F109" s="1036" t="s">
        <v>1787</v>
      </c>
    </row>
    <row r="110" spans="1:7">
      <c r="A110" s="1023" t="s">
        <v>2012</v>
      </c>
      <c r="B110" s="1018">
        <v>10</v>
      </c>
      <c r="C110" s="1018">
        <v>10</v>
      </c>
      <c r="D110" s="1018">
        <v>16</v>
      </c>
      <c r="E110" s="1018">
        <v>16</v>
      </c>
      <c r="F110" s="1037" t="s">
        <v>1763</v>
      </c>
    </row>
    <row r="111" spans="1:7">
      <c r="A111" s="1023" t="s">
        <v>577</v>
      </c>
      <c r="B111" s="1018" t="s">
        <v>2764</v>
      </c>
      <c r="C111" s="1018" t="s">
        <v>2764</v>
      </c>
      <c r="D111" s="1018">
        <v>24</v>
      </c>
      <c r="E111" s="1018">
        <v>20</v>
      </c>
      <c r="F111" s="1035" t="s">
        <v>578</v>
      </c>
    </row>
    <row r="112" spans="1:7">
      <c r="A112" s="1023" t="s">
        <v>1547</v>
      </c>
      <c r="B112" s="1018">
        <v>17</v>
      </c>
      <c r="C112" s="1018">
        <v>17</v>
      </c>
      <c r="D112" s="1018" t="s">
        <v>2764</v>
      </c>
      <c r="E112" s="1018" t="s">
        <v>2764</v>
      </c>
      <c r="F112" s="1035" t="s">
        <v>1689</v>
      </c>
    </row>
    <row r="113" spans="1:6">
      <c r="A113" s="1023" t="s">
        <v>1548</v>
      </c>
      <c r="B113" s="1018">
        <v>20</v>
      </c>
      <c r="C113" s="1018">
        <v>14</v>
      </c>
      <c r="D113" s="1018" t="s">
        <v>2764</v>
      </c>
      <c r="E113" s="1018" t="s">
        <v>2764</v>
      </c>
      <c r="F113" s="1035" t="s">
        <v>1690</v>
      </c>
    </row>
    <row r="114" spans="1:6" ht="16.5" customHeight="1">
      <c r="A114" s="1023" t="s">
        <v>1549</v>
      </c>
      <c r="B114" s="1018">
        <v>30</v>
      </c>
      <c r="C114" s="1018">
        <v>30</v>
      </c>
      <c r="D114" s="1018">
        <v>11</v>
      </c>
      <c r="E114" s="1018">
        <v>10</v>
      </c>
      <c r="F114" s="1035" t="s">
        <v>1692</v>
      </c>
    </row>
    <row r="115" spans="1:6">
      <c r="A115" s="1012" t="s">
        <v>843</v>
      </c>
      <c r="B115" s="1019">
        <v>442</v>
      </c>
      <c r="C115" s="1019">
        <v>352</v>
      </c>
      <c r="D115" s="1019">
        <v>377</v>
      </c>
      <c r="E115" s="1019">
        <v>307</v>
      </c>
      <c r="F115" s="1033" t="s">
        <v>844</v>
      </c>
    </row>
    <row r="116" spans="1:6">
      <c r="A116" s="1023" t="s">
        <v>1560</v>
      </c>
      <c r="B116" s="1018">
        <v>70</v>
      </c>
      <c r="C116" s="1018">
        <v>66</v>
      </c>
      <c r="D116" s="1018">
        <v>45</v>
      </c>
      <c r="E116" s="1018">
        <v>21</v>
      </c>
      <c r="F116" s="1035" t="s">
        <v>2147</v>
      </c>
    </row>
    <row r="117" spans="1:6">
      <c r="A117" s="1023" t="s">
        <v>1544</v>
      </c>
      <c r="B117" s="1018">
        <v>57</v>
      </c>
      <c r="C117" s="1018">
        <v>48</v>
      </c>
      <c r="D117" s="1018">
        <v>48</v>
      </c>
      <c r="E117" s="1018">
        <v>48</v>
      </c>
      <c r="F117" s="1035" t="s">
        <v>1687</v>
      </c>
    </row>
    <row r="118" spans="1:6" ht="15" customHeight="1">
      <c r="A118" s="1023" t="s">
        <v>3136</v>
      </c>
      <c r="B118" s="1018">
        <v>135</v>
      </c>
      <c r="C118" s="1018">
        <v>90</v>
      </c>
      <c r="D118" s="1018">
        <v>120</v>
      </c>
      <c r="E118" s="1018">
        <v>90</v>
      </c>
      <c r="F118" s="1035" t="s">
        <v>3137</v>
      </c>
    </row>
    <row r="119" spans="1:6" ht="14.25" customHeight="1">
      <c r="A119" s="1023" t="s">
        <v>567</v>
      </c>
      <c r="B119" s="1018">
        <v>57</v>
      </c>
      <c r="C119" s="1018">
        <v>45</v>
      </c>
      <c r="D119" s="1018">
        <v>55</v>
      </c>
      <c r="E119" s="1018">
        <v>45</v>
      </c>
      <c r="F119" s="1035" t="s">
        <v>568</v>
      </c>
    </row>
    <row r="120" spans="1:6" ht="14.25" customHeight="1">
      <c r="A120" s="1023" t="s">
        <v>573</v>
      </c>
      <c r="B120" s="1018">
        <v>50</v>
      </c>
      <c r="C120" s="1018">
        <v>38</v>
      </c>
      <c r="D120" s="1018">
        <v>38</v>
      </c>
      <c r="E120" s="1018">
        <v>38</v>
      </c>
      <c r="F120" s="1035" t="s">
        <v>574</v>
      </c>
    </row>
    <row r="121" spans="1:6" ht="24">
      <c r="A121" s="1023" t="s">
        <v>3156</v>
      </c>
      <c r="B121" s="1018">
        <v>28</v>
      </c>
      <c r="C121" s="1018">
        <v>25</v>
      </c>
      <c r="D121" s="1018">
        <v>28</v>
      </c>
      <c r="E121" s="1018">
        <v>25</v>
      </c>
      <c r="F121" s="1034" t="s">
        <v>3157</v>
      </c>
    </row>
    <row r="122" spans="1:6">
      <c r="A122" s="1023" t="s">
        <v>3158</v>
      </c>
      <c r="B122" s="1018">
        <v>45</v>
      </c>
      <c r="C122" s="1018">
        <v>40</v>
      </c>
      <c r="D122" s="1018">
        <v>43</v>
      </c>
      <c r="E122" s="1018">
        <v>40</v>
      </c>
      <c r="F122" s="1035" t="s">
        <v>3159</v>
      </c>
    </row>
    <row r="123" spans="1:6">
      <c r="A123" s="1025" t="s">
        <v>870</v>
      </c>
      <c r="B123" s="1019">
        <v>37</v>
      </c>
      <c r="C123" s="1019">
        <v>36</v>
      </c>
      <c r="D123" s="1019">
        <v>29</v>
      </c>
      <c r="E123" s="1019">
        <v>27</v>
      </c>
      <c r="F123" s="1038" t="s">
        <v>1631</v>
      </c>
    </row>
    <row r="124" spans="1:6">
      <c r="A124" s="1011" t="s">
        <v>1541</v>
      </c>
      <c r="B124" s="1018">
        <v>11</v>
      </c>
      <c r="C124" s="1018">
        <v>11</v>
      </c>
      <c r="D124" s="1018">
        <v>12</v>
      </c>
      <c r="E124" s="1018">
        <v>12</v>
      </c>
      <c r="F124" s="1039" t="s">
        <v>1685</v>
      </c>
    </row>
    <row r="125" spans="1:6">
      <c r="A125" s="1011" t="s">
        <v>1542</v>
      </c>
      <c r="B125" s="1018">
        <v>26</v>
      </c>
      <c r="C125" s="1018">
        <v>25</v>
      </c>
      <c r="D125" s="1018">
        <v>17</v>
      </c>
      <c r="E125" s="1018">
        <v>15</v>
      </c>
      <c r="F125" s="1039" t="s">
        <v>2148</v>
      </c>
    </row>
    <row r="126" spans="1:6">
      <c r="A126" s="1014" t="s">
        <v>1142</v>
      </c>
      <c r="B126" s="1019">
        <v>124</v>
      </c>
      <c r="C126" s="1019">
        <v>64</v>
      </c>
      <c r="D126" s="1019">
        <v>48</v>
      </c>
      <c r="E126" s="1019">
        <v>21</v>
      </c>
      <c r="F126" s="1029" t="s">
        <v>1638</v>
      </c>
    </row>
    <row r="127" spans="1:6">
      <c r="A127" s="1023" t="s">
        <v>1562</v>
      </c>
      <c r="B127" s="1018">
        <v>54</v>
      </c>
      <c r="C127" s="1018">
        <v>33</v>
      </c>
      <c r="D127" s="1018">
        <v>6</v>
      </c>
      <c r="E127" s="1018">
        <v>2</v>
      </c>
      <c r="F127" s="1030" t="s">
        <v>1789</v>
      </c>
    </row>
    <row r="128" spans="1:6">
      <c r="A128" s="1027" t="s">
        <v>1549</v>
      </c>
      <c r="B128" s="1018">
        <v>8</v>
      </c>
      <c r="C128" s="1018">
        <v>3</v>
      </c>
      <c r="D128" s="1018">
        <v>7</v>
      </c>
      <c r="E128" s="1018">
        <v>6</v>
      </c>
      <c r="F128" s="1035" t="s">
        <v>1692</v>
      </c>
    </row>
    <row r="129" spans="1:6">
      <c r="A129" s="1027" t="s">
        <v>1559</v>
      </c>
      <c r="B129" s="1018">
        <v>62</v>
      </c>
      <c r="C129" s="1018">
        <v>28</v>
      </c>
      <c r="D129" s="1018">
        <v>35</v>
      </c>
      <c r="E129" s="1018">
        <v>13</v>
      </c>
      <c r="F129" s="1035" t="s">
        <v>1700</v>
      </c>
    </row>
    <row r="130" spans="1:6">
      <c r="A130" s="1015" t="s">
        <v>1270</v>
      </c>
      <c r="B130" s="1019">
        <v>149</v>
      </c>
      <c r="C130" s="1019">
        <v>138</v>
      </c>
      <c r="D130" s="1019">
        <v>150</v>
      </c>
      <c r="E130" s="1019">
        <v>140</v>
      </c>
      <c r="F130" s="1036" t="s">
        <v>846</v>
      </c>
    </row>
    <row r="131" spans="1:6">
      <c r="A131" s="1027" t="s">
        <v>1025</v>
      </c>
      <c r="B131" s="1018">
        <v>72</v>
      </c>
      <c r="C131" s="1018">
        <v>72</v>
      </c>
      <c r="D131" s="1018">
        <v>62</v>
      </c>
      <c r="E131" s="1018">
        <v>58</v>
      </c>
      <c r="F131" s="1035" t="s">
        <v>2161</v>
      </c>
    </row>
    <row r="132" spans="1:6">
      <c r="A132" s="1027" t="s">
        <v>1541</v>
      </c>
      <c r="B132" s="1018">
        <v>25</v>
      </c>
      <c r="C132" s="1018">
        <v>25</v>
      </c>
      <c r="D132" s="1018">
        <v>50</v>
      </c>
      <c r="E132" s="1018">
        <v>50</v>
      </c>
      <c r="F132" s="1035" t="s">
        <v>1685</v>
      </c>
    </row>
    <row r="133" spans="1:6">
      <c r="A133" s="1027" t="s">
        <v>1560</v>
      </c>
      <c r="B133" s="1018">
        <v>35</v>
      </c>
      <c r="C133" s="1018">
        <v>26</v>
      </c>
      <c r="D133" s="1018">
        <v>14</v>
      </c>
      <c r="E133" s="1018">
        <v>13</v>
      </c>
      <c r="F133" s="1035" t="s">
        <v>2147</v>
      </c>
    </row>
    <row r="134" spans="1:6">
      <c r="A134" s="1027" t="s">
        <v>1549</v>
      </c>
      <c r="B134" s="1018">
        <v>17</v>
      </c>
      <c r="C134" s="1018">
        <v>15</v>
      </c>
      <c r="D134" s="1018">
        <v>24</v>
      </c>
      <c r="E134" s="1018">
        <v>19</v>
      </c>
      <c r="F134" s="1035" t="s">
        <v>1692</v>
      </c>
    </row>
    <row r="135" spans="1:6">
      <c r="A135" s="1024" t="s">
        <v>3160</v>
      </c>
      <c r="B135" s="1019">
        <v>185</v>
      </c>
      <c r="C135" s="1019">
        <v>171</v>
      </c>
      <c r="D135" s="1019" t="s">
        <v>2764</v>
      </c>
      <c r="E135" s="1019" t="s">
        <v>2764</v>
      </c>
      <c r="F135" s="1033" t="s">
        <v>850</v>
      </c>
    </row>
    <row r="136" spans="1:6">
      <c r="A136" s="1027" t="s">
        <v>1025</v>
      </c>
      <c r="B136" s="1018">
        <v>35</v>
      </c>
      <c r="C136" s="1018">
        <v>35</v>
      </c>
      <c r="D136" s="1018" t="s">
        <v>2764</v>
      </c>
      <c r="E136" s="1018" t="s">
        <v>2764</v>
      </c>
      <c r="F136" s="1035" t="s">
        <v>2161</v>
      </c>
    </row>
    <row r="137" spans="1:6">
      <c r="A137" s="1027" t="s">
        <v>1541</v>
      </c>
      <c r="B137" s="1018">
        <v>9</v>
      </c>
      <c r="C137" s="1018">
        <v>9</v>
      </c>
      <c r="D137" s="1018" t="s">
        <v>2764</v>
      </c>
      <c r="E137" s="1018" t="s">
        <v>2764</v>
      </c>
      <c r="F137" s="1035" t="s">
        <v>1685</v>
      </c>
    </row>
    <row r="138" spans="1:6">
      <c r="A138" s="1027" t="s">
        <v>1560</v>
      </c>
      <c r="B138" s="1018">
        <v>52</v>
      </c>
      <c r="C138" s="1018">
        <v>49</v>
      </c>
      <c r="D138" s="1018" t="s">
        <v>2764</v>
      </c>
      <c r="E138" s="1018" t="s">
        <v>2764</v>
      </c>
      <c r="F138" s="1035" t="s">
        <v>2147</v>
      </c>
    </row>
    <row r="139" spans="1:6">
      <c r="A139" s="1027" t="s">
        <v>1542</v>
      </c>
      <c r="B139" s="1018">
        <v>10</v>
      </c>
      <c r="C139" s="1018">
        <v>10</v>
      </c>
      <c r="D139" s="1018" t="s">
        <v>2764</v>
      </c>
      <c r="E139" s="1018" t="s">
        <v>2764</v>
      </c>
      <c r="F139" s="1035" t="s">
        <v>2148</v>
      </c>
    </row>
    <row r="140" spans="1:6">
      <c r="A140" s="1027" t="s">
        <v>1549</v>
      </c>
      <c r="B140" s="1018">
        <v>21</v>
      </c>
      <c r="C140" s="1018">
        <v>21</v>
      </c>
      <c r="D140" s="1018" t="s">
        <v>2764</v>
      </c>
      <c r="E140" s="1018" t="s">
        <v>2764</v>
      </c>
      <c r="F140" s="1035" t="s">
        <v>1692</v>
      </c>
    </row>
    <row r="141" spans="1:6" ht="24">
      <c r="A141" s="1027" t="s">
        <v>2010</v>
      </c>
      <c r="B141" s="1018">
        <v>13</v>
      </c>
      <c r="C141" s="1018">
        <v>8</v>
      </c>
      <c r="D141" s="1018" t="s">
        <v>2764</v>
      </c>
      <c r="E141" s="1018" t="s">
        <v>2764</v>
      </c>
      <c r="F141" s="1034" t="s">
        <v>2163</v>
      </c>
    </row>
    <row r="142" spans="1:6">
      <c r="A142" s="1027" t="s">
        <v>1551</v>
      </c>
      <c r="B142" s="1018">
        <v>28</v>
      </c>
      <c r="C142" s="1018">
        <v>27</v>
      </c>
      <c r="D142" s="1018" t="s">
        <v>2764</v>
      </c>
      <c r="E142" s="1018" t="s">
        <v>2764</v>
      </c>
      <c r="F142" s="1035" t="s">
        <v>1691</v>
      </c>
    </row>
    <row r="143" spans="1:6">
      <c r="A143" s="1027" t="s">
        <v>1559</v>
      </c>
      <c r="B143" s="1018">
        <v>17</v>
      </c>
      <c r="C143" s="1018">
        <v>12</v>
      </c>
      <c r="D143" s="1018" t="s">
        <v>2764</v>
      </c>
      <c r="E143" s="1018" t="s">
        <v>2764</v>
      </c>
      <c r="F143" s="1035" t="s">
        <v>1700</v>
      </c>
    </row>
    <row r="144" spans="1:6" ht="24">
      <c r="A144" s="1015" t="s">
        <v>1514</v>
      </c>
      <c r="B144" s="1019">
        <v>661</v>
      </c>
      <c r="C144" s="1019">
        <v>594</v>
      </c>
      <c r="D144" s="1019">
        <v>766</v>
      </c>
      <c r="E144" s="1019">
        <v>706</v>
      </c>
      <c r="F144" s="1036" t="s">
        <v>1785</v>
      </c>
    </row>
    <row r="145" spans="1:6">
      <c r="A145" s="1016" t="s">
        <v>1541</v>
      </c>
      <c r="B145" s="1018">
        <v>56</v>
      </c>
      <c r="C145" s="1018">
        <v>56</v>
      </c>
      <c r="D145" s="1018">
        <v>82</v>
      </c>
      <c r="E145" s="1018">
        <v>81</v>
      </c>
      <c r="F145" s="1035" t="s">
        <v>1685</v>
      </c>
    </row>
    <row r="146" spans="1:6">
      <c r="A146" s="1016" t="s">
        <v>1560</v>
      </c>
      <c r="B146" s="1018">
        <v>93</v>
      </c>
      <c r="C146" s="1018">
        <v>84</v>
      </c>
      <c r="D146" s="1018">
        <v>98</v>
      </c>
      <c r="E146" s="1018">
        <v>83</v>
      </c>
      <c r="F146" s="1035" t="s">
        <v>2147</v>
      </c>
    </row>
    <row r="147" spans="1:6">
      <c r="A147" s="1016" t="s">
        <v>1542</v>
      </c>
      <c r="B147" s="1018">
        <v>510</v>
      </c>
      <c r="C147" s="1018">
        <v>453</v>
      </c>
      <c r="D147" s="1018">
        <v>579</v>
      </c>
      <c r="E147" s="1018">
        <v>535</v>
      </c>
      <c r="F147" s="1035" t="s">
        <v>2148</v>
      </c>
    </row>
    <row r="148" spans="1:6">
      <c r="A148" s="1016" t="s">
        <v>1549</v>
      </c>
      <c r="B148" s="1018">
        <v>2</v>
      </c>
      <c r="C148" s="1018">
        <v>1</v>
      </c>
      <c r="D148" s="1018">
        <v>7</v>
      </c>
      <c r="E148" s="1018">
        <v>7</v>
      </c>
      <c r="F148" s="1035" t="s">
        <v>1692</v>
      </c>
    </row>
    <row r="149" spans="1:6">
      <c r="A149" s="1015" t="s">
        <v>1108</v>
      </c>
      <c r="B149" s="1019">
        <v>694</v>
      </c>
      <c r="C149" s="1019">
        <v>650</v>
      </c>
      <c r="D149" s="1019">
        <v>546</v>
      </c>
      <c r="E149" s="1019">
        <v>514</v>
      </c>
      <c r="F149" s="1036" t="s">
        <v>852</v>
      </c>
    </row>
    <row r="150" spans="1:6">
      <c r="A150" s="1016" t="s">
        <v>1025</v>
      </c>
      <c r="B150" s="1018">
        <v>82</v>
      </c>
      <c r="C150" s="1018">
        <v>75</v>
      </c>
      <c r="D150" s="1018">
        <v>89</v>
      </c>
      <c r="E150" s="1018">
        <v>66</v>
      </c>
      <c r="F150" s="1035" t="s">
        <v>2161</v>
      </c>
    </row>
    <row r="151" spans="1:6">
      <c r="A151" s="1016" t="s">
        <v>1541</v>
      </c>
      <c r="B151" s="1018">
        <v>65</v>
      </c>
      <c r="C151" s="1018">
        <v>65</v>
      </c>
      <c r="D151" s="1018">
        <v>96</v>
      </c>
      <c r="E151" s="1018">
        <v>95</v>
      </c>
      <c r="F151" s="1035" t="s">
        <v>1685</v>
      </c>
    </row>
    <row r="152" spans="1:6">
      <c r="A152" s="1016" t="s">
        <v>1560</v>
      </c>
      <c r="B152" s="1018">
        <v>237</v>
      </c>
      <c r="C152" s="1018">
        <v>221</v>
      </c>
      <c r="D152" s="1018">
        <v>242</v>
      </c>
      <c r="E152" s="1018">
        <v>238</v>
      </c>
      <c r="F152" s="1035" t="s">
        <v>2147</v>
      </c>
    </row>
    <row r="153" spans="1:6">
      <c r="A153" s="1016" t="s">
        <v>1542</v>
      </c>
      <c r="B153" s="1018">
        <v>79</v>
      </c>
      <c r="C153" s="1018">
        <v>75</v>
      </c>
      <c r="D153" s="1018">
        <v>28</v>
      </c>
      <c r="E153" s="1018">
        <v>25</v>
      </c>
      <c r="F153" s="1035" t="s">
        <v>2148</v>
      </c>
    </row>
    <row r="154" spans="1:6">
      <c r="A154" s="1016" t="s">
        <v>1563</v>
      </c>
      <c r="B154" s="1018">
        <v>27</v>
      </c>
      <c r="C154" s="1018">
        <v>23</v>
      </c>
      <c r="D154" s="1018">
        <v>25</v>
      </c>
      <c r="E154" s="1018">
        <v>25</v>
      </c>
      <c r="F154" s="1035" t="s">
        <v>2164</v>
      </c>
    </row>
    <row r="155" spans="1:6">
      <c r="A155" s="1016" t="s">
        <v>1549</v>
      </c>
      <c r="B155" s="1018">
        <v>21</v>
      </c>
      <c r="C155" s="1018">
        <v>17</v>
      </c>
      <c r="D155" s="1018">
        <v>27</v>
      </c>
      <c r="E155" s="1018">
        <v>26</v>
      </c>
      <c r="F155" s="1035" t="s">
        <v>1692</v>
      </c>
    </row>
    <row r="156" spans="1:6">
      <c r="A156" s="1016" t="s">
        <v>1561</v>
      </c>
      <c r="B156" s="1018">
        <v>137</v>
      </c>
      <c r="C156" s="1018">
        <v>131</v>
      </c>
      <c r="D156" s="1018">
        <v>39</v>
      </c>
      <c r="E156" s="1018">
        <v>39</v>
      </c>
      <c r="F156" s="1035" t="s">
        <v>1702</v>
      </c>
    </row>
    <row r="157" spans="1:6">
      <c r="A157" s="1016" t="s">
        <v>1551</v>
      </c>
      <c r="B157" s="1018">
        <v>46</v>
      </c>
      <c r="C157" s="1018">
        <v>43</v>
      </c>
      <c r="D157" s="1018" t="s">
        <v>2764</v>
      </c>
      <c r="E157" s="1018" t="s">
        <v>2764</v>
      </c>
      <c r="F157" s="1035" t="s">
        <v>1691</v>
      </c>
    </row>
    <row r="158" spans="1:6">
      <c r="A158" s="1026" t="s">
        <v>853</v>
      </c>
      <c r="B158" s="1019">
        <v>216</v>
      </c>
      <c r="C158" s="1019">
        <v>67</v>
      </c>
      <c r="D158" s="1019">
        <v>206</v>
      </c>
      <c r="E158" s="1019">
        <v>45</v>
      </c>
      <c r="F158" s="1033" t="s">
        <v>854</v>
      </c>
    </row>
    <row r="159" spans="1:6">
      <c r="A159" s="1031"/>
      <c r="B159" s="1020"/>
      <c r="C159" s="1020"/>
      <c r="D159" s="1020"/>
      <c r="E159" s="1020"/>
      <c r="F159" s="1021"/>
    </row>
    <row r="160" spans="1:6" ht="24.75" customHeight="1">
      <c r="A160" s="1659" t="s">
        <v>3162</v>
      </c>
      <c r="B160" s="1659"/>
      <c r="C160" s="1659"/>
      <c r="D160" s="1659"/>
      <c r="E160" s="1659"/>
      <c r="F160" s="1659"/>
    </row>
    <row r="161" spans="1:6" ht="30" customHeight="1">
      <c r="A161" s="1658" t="s">
        <v>3163</v>
      </c>
      <c r="B161" s="1658"/>
      <c r="C161" s="1658"/>
      <c r="D161" s="1658"/>
      <c r="E161" s="1658"/>
      <c r="F161" s="1658"/>
    </row>
  </sheetData>
  <mergeCells count="6">
    <mergeCell ref="A161:F161"/>
    <mergeCell ref="A160:F160"/>
    <mergeCell ref="F5:F6"/>
    <mergeCell ref="A5:A6"/>
    <mergeCell ref="B5:C5"/>
    <mergeCell ref="D5:E5"/>
  </mergeCells>
  <hyperlinks>
    <hyperlink ref="H4:I4" location="'Spis tablic     List of tables'!A3" display="Return to list tables"/>
    <hyperlink ref="A1" location="'SPIS TABLIC'!A1" display="POWRÓT/BACK"/>
  </hyperlinks>
  <pageMargins left="0.70866141732283472" right="0.70866141732283472" top="0.74803149606299213" bottom="0.74803149606299213" header="0.31496062992125984" footer="0.31496062992125984"/>
  <pageSetup paperSize="8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zoomScaleSheetLayoutView="100" workbookViewId="0">
      <selection activeCell="A2" sqref="A2"/>
    </sheetView>
  </sheetViews>
  <sheetFormatPr defaultColWidth="9.140625" defaultRowHeight="12.75"/>
  <cols>
    <col min="1" max="1" width="29.7109375" style="558" customWidth="1"/>
    <col min="2" max="3" width="16" style="558" customWidth="1"/>
    <col min="4" max="4" width="18.28515625" style="558" customWidth="1"/>
    <col min="5" max="5" width="18.85546875" style="558" customWidth="1"/>
    <col min="6" max="6" width="19.5703125" style="558" customWidth="1"/>
    <col min="7" max="16384" width="9.140625" style="558"/>
  </cols>
  <sheetData>
    <row r="1" spans="1:7" ht="15">
      <c r="A1" s="521" t="s">
        <v>1872</v>
      </c>
    </row>
    <row r="3" spans="1:7" ht="27.75" customHeight="1">
      <c r="A3" s="1527" t="s">
        <v>2589</v>
      </c>
      <c r="B3" s="1527"/>
      <c r="C3" s="1527"/>
      <c r="D3" s="1527"/>
      <c r="E3" s="1527"/>
      <c r="F3" s="1527"/>
    </row>
    <row r="4" spans="1:7" ht="27.75" customHeight="1">
      <c r="A4" s="1528" t="s">
        <v>2590</v>
      </c>
      <c r="B4" s="1528"/>
      <c r="C4" s="1528"/>
      <c r="D4" s="1528"/>
      <c r="E4" s="1528"/>
      <c r="F4" s="1528"/>
    </row>
    <row r="5" spans="1:7" ht="36" customHeight="1">
      <c r="A5" s="1492" t="s">
        <v>2196</v>
      </c>
      <c r="B5" s="1493" t="s">
        <v>2197</v>
      </c>
      <c r="C5" s="1493"/>
      <c r="D5" s="1493" t="s">
        <v>2198</v>
      </c>
      <c r="E5" s="1493"/>
      <c r="F5" s="1529"/>
    </row>
    <row r="6" spans="1:7" ht="36" customHeight="1">
      <c r="A6" s="1492"/>
      <c r="B6" s="1493" t="s">
        <v>2199</v>
      </c>
      <c r="C6" s="1493" t="s">
        <v>2876</v>
      </c>
      <c r="D6" s="1493" t="s">
        <v>2200</v>
      </c>
      <c r="E6" s="1493" t="s">
        <v>2201</v>
      </c>
      <c r="F6" s="1529"/>
    </row>
    <row r="7" spans="1:7" ht="38.25" customHeight="1">
      <c r="A7" s="1492"/>
      <c r="B7" s="1493"/>
      <c r="C7" s="1493"/>
      <c r="D7" s="1493"/>
      <c r="E7" s="553" t="s">
        <v>2202</v>
      </c>
      <c r="F7" s="556" t="s">
        <v>2876</v>
      </c>
    </row>
    <row r="8" spans="1:7" ht="17.25" customHeight="1">
      <c r="A8" s="223" t="s">
        <v>58</v>
      </c>
      <c r="B8" s="224">
        <v>15311</v>
      </c>
      <c r="C8" s="224">
        <v>8248</v>
      </c>
      <c r="D8" s="224">
        <v>13750</v>
      </c>
      <c r="E8" s="224">
        <v>11898</v>
      </c>
      <c r="F8" s="248">
        <v>6373</v>
      </c>
      <c r="G8" s="202"/>
    </row>
    <row r="9" spans="1:7">
      <c r="A9" s="625" t="s">
        <v>59</v>
      </c>
      <c r="B9" s="226"/>
      <c r="C9" s="226"/>
      <c r="D9" s="226"/>
      <c r="E9" s="226"/>
      <c r="F9" s="249"/>
    </row>
    <row r="10" spans="1:7">
      <c r="A10" s="204" t="s">
        <v>8</v>
      </c>
      <c r="B10" s="205">
        <v>8873</v>
      </c>
      <c r="C10" s="205">
        <v>5375</v>
      </c>
      <c r="D10" s="205">
        <v>8380</v>
      </c>
      <c r="E10" s="205">
        <v>7759</v>
      </c>
      <c r="F10" s="234">
        <v>4594</v>
      </c>
    </row>
    <row r="11" spans="1:7">
      <c r="A11" s="626" t="s">
        <v>9</v>
      </c>
      <c r="B11" s="205"/>
      <c r="C11" s="205"/>
      <c r="D11" s="205"/>
      <c r="E11" s="205"/>
      <c r="F11" s="234"/>
    </row>
    <row r="12" spans="1:7">
      <c r="A12" s="204" t="s">
        <v>33</v>
      </c>
      <c r="B12" s="205">
        <v>6345</v>
      </c>
      <c r="C12" s="205">
        <v>2804</v>
      </c>
      <c r="D12" s="205">
        <v>5278</v>
      </c>
      <c r="E12" s="205">
        <v>4051</v>
      </c>
      <c r="F12" s="234">
        <v>1714</v>
      </c>
    </row>
    <row r="13" spans="1:7">
      <c r="A13" s="626" t="s">
        <v>11</v>
      </c>
      <c r="B13" s="205"/>
      <c r="C13" s="205"/>
      <c r="D13" s="205"/>
      <c r="E13" s="205"/>
      <c r="F13" s="234"/>
    </row>
    <row r="14" spans="1:7" ht="13.5">
      <c r="A14" s="204" t="s">
        <v>1841</v>
      </c>
      <c r="B14" s="205">
        <v>93</v>
      </c>
      <c r="C14" s="205">
        <v>69</v>
      </c>
      <c r="D14" s="205">
        <v>92</v>
      </c>
      <c r="E14" s="205">
        <v>88</v>
      </c>
      <c r="F14" s="234">
        <v>65</v>
      </c>
    </row>
    <row r="15" spans="1:7" ht="13.5">
      <c r="A15" s="626" t="s">
        <v>2205</v>
      </c>
      <c r="B15" s="205"/>
      <c r="C15" s="205"/>
      <c r="D15" s="205"/>
      <c r="E15" s="205"/>
      <c r="F15" s="234"/>
    </row>
    <row r="16" spans="1:7">
      <c r="A16" s="2"/>
      <c r="B16" s="6"/>
      <c r="C16" s="6"/>
      <c r="D16" s="6"/>
      <c r="E16" s="6"/>
      <c r="F16" s="6"/>
    </row>
    <row r="17" spans="1:7" ht="14.25" customHeight="1">
      <c r="A17" s="1524" t="s">
        <v>2878</v>
      </c>
      <c r="B17" s="1525"/>
      <c r="C17" s="1525"/>
      <c r="D17" s="1525"/>
      <c r="E17" s="1525"/>
      <c r="F17" s="1526"/>
      <c r="G17" s="40"/>
    </row>
    <row r="18" spans="1:7" ht="15.75" customHeight="1">
      <c r="A18" s="1523" t="s">
        <v>3624</v>
      </c>
      <c r="B18" s="1523"/>
      <c r="C18" s="1523"/>
      <c r="D18" s="1523"/>
      <c r="E18" s="1523"/>
      <c r="F18" s="1523"/>
      <c r="G18" s="1523"/>
    </row>
  </sheetData>
  <mergeCells count="11">
    <mergeCell ref="A18:G18"/>
    <mergeCell ref="A17:F17"/>
    <mergeCell ref="A3:F3"/>
    <mergeCell ref="A4:F4"/>
    <mergeCell ref="A5:A7"/>
    <mergeCell ref="B5:C5"/>
    <mergeCell ref="D5:F5"/>
    <mergeCell ref="B6:B7"/>
    <mergeCell ref="C6:C7"/>
    <mergeCell ref="D6:D7"/>
    <mergeCell ref="E6:F6"/>
  </mergeCells>
  <hyperlinks>
    <hyperlink ref="A1" location="'SPIS TABLIC'!A1" display="POWRÓT/BACK"/>
  </hyperlinks>
  <pageMargins left="0.7" right="0.7" top="0.75" bottom="0.75" header="0.3" footer="0.3"/>
  <pageSetup paperSize="9" scale="70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zoomScaleSheetLayoutView="100" workbookViewId="0">
      <selection activeCell="A2" sqref="A2"/>
    </sheetView>
  </sheetViews>
  <sheetFormatPr defaultColWidth="9.140625" defaultRowHeight="14.25"/>
  <cols>
    <col min="1" max="1" width="20.42578125" style="62" customWidth="1"/>
    <col min="2" max="2" width="13.140625" style="62" customWidth="1"/>
    <col min="3" max="3" width="14.28515625" style="62" customWidth="1"/>
    <col min="4" max="4" width="13.7109375" style="62" customWidth="1"/>
    <col min="5" max="5" width="15.140625" style="62" customWidth="1"/>
    <col min="6" max="6" width="23" style="62" customWidth="1"/>
    <col min="7" max="16384" width="9.140625" style="62"/>
  </cols>
  <sheetData>
    <row r="1" spans="1:10" ht="15">
      <c r="A1" s="521" t="s">
        <v>1872</v>
      </c>
    </row>
    <row r="3" spans="1:10" ht="15">
      <c r="A3" s="61" t="s">
        <v>3164</v>
      </c>
      <c r="B3" s="60"/>
      <c r="C3" s="60"/>
      <c r="D3" s="60"/>
      <c r="E3" s="60"/>
      <c r="F3" s="60"/>
      <c r="H3" s="18"/>
      <c r="I3" s="19"/>
      <c r="J3" s="20"/>
    </row>
    <row r="4" spans="1:10" ht="15">
      <c r="A4" s="796" t="s">
        <v>2717</v>
      </c>
      <c r="B4" s="60"/>
      <c r="C4" s="60"/>
      <c r="D4" s="60"/>
      <c r="E4" s="60"/>
      <c r="F4" s="60"/>
      <c r="H4" s="21"/>
      <c r="I4" s="21"/>
      <c r="J4" s="20"/>
    </row>
    <row r="5" spans="1:10" ht="67.5" customHeight="1">
      <c r="A5" s="1581" t="s">
        <v>0</v>
      </c>
      <c r="B5" s="1520" t="s">
        <v>2203</v>
      </c>
      <c r="C5" s="1520"/>
      <c r="D5" s="1520" t="s">
        <v>2496</v>
      </c>
      <c r="E5" s="1520"/>
      <c r="F5" s="1632" t="s">
        <v>1</v>
      </c>
    </row>
    <row r="6" spans="1:10" ht="39" customHeight="1">
      <c r="A6" s="1581"/>
      <c r="B6" s="570" t="s">
        <v>2199</v>
      </c>
      <c r="C6" s="570" t="s">
        <v>2876</v>
      </c>
      <c r="D6" s="570" t="s">
        <v>2202</v>
      </c>
      <c r="E6" s="570" t="s">
        <v>2876</v>
      </c>
      <c r="F6" s="1632"/>
    </row>
    <row r="7" spans="1:10" ht="18" customHeight="1">
      <c r="A7" s="1042" t="s">
        <v>60</v>
      </c>
      <c r="B7" s="1046">
        <v>82</v>
      </c>
      <c r="C7" s="1046">
        <v>38</v>
      </c>
      <c r="D7" s="1046">
        <v>72</v>
      </c>
      <c r="E7" s="1046">
        <v>32</v>
      </c>
      <c r="F7" s="1047" t="s">
        <v>59</v>
      </c>
    </row>
    <row r="8" spans="1:10">
      <c r="A8" s="119" t="s">
        <v>1146</v>
      </c>
      <c r="B8" s="1045">
        <v>3</v>
      </c>
      <c r="C8" s="1045">
        <v>3</v>
      </c>
      <c r="D8" s="1045">
        <v>3</v>
      </c>
      <c r="E8" s="1045">
        <v>3</v>
      </c>
      <c r="F8" s="770" t="s">
        <v>1146</v>
      </c>
    </row>
    <row r="9" spans="1:10">
      <c r="A9" s="1051" t="s">
        <v>1152</v>
      </c>
      <c r="B9" s="1085">
        <v>1</v>
      </c>
      <c r="C9" s="1084" t="s">
        <v>2764</v>
      </c>
      <c r="D9" s="1084">
        <v>1</v>
      </c>
      <c r="E9" s="1084" t="s">
        <v>2764</v>
      </c>
      <c r="F9" s="770" t="s">
        <v>1153</v>
      </c>
    </row>
    <row r="10" spans="1:10">
      <c r="A10" s="119" t="s">
        <v>1154</v>
      </c>
      <c r="B10" s="1045">
        <v>1</v>
      </c>
      <c r="C10" s="1045" t="s">
        <v>2764</v>
      </c>
      <c r="D10" s="1045">
        <v>1</v>
      </c>
      <c r="E10" s="1045" t="s">
        <v>2764</v>
      </c>
      <c r="F10" s="770" t="s">
        <v>1155</v>
      </c>
    </row>
    <row r="11" spans="1:10">
      <c r="A11" s="119" t="s">
        <v>1156</v>
      </c>
      <c r="B11" s="1045">
        <v>6</v>
      </c>
      <c r="C11" s="1045">
        <v>5</v>
      </c>
      <c r="D11" s="1045">
        <v>4</v>
      </c>
      <c r="E11" s="1045">
        <v>3</v>
      </c>
      <c r="F11" s="770" t="s">
        <v>1157</v>
      </c>
    </row>
    <row r="12" spans="1:10">
      <c r="A12" s="1051" t="s">
        <v>1158</v>
      </c>
      <c r="B12" s="1085">
        <v>2</v>
      </c>
      <c r="C12" s="1084" t="s">
        <v>2764</v>
      </c>
      <c r="D12" s="1084">
        <v>2</v>
      </c>
      <c r="E12" s="1084" t="s">
        <v>2764</v>
      </c>
      <c r="F12" s="770" t="s">
        <v>3165</v>
      </c>
    </row>
    <row r="13" spans="1:10">
      <c r="A13" s="1051" t="s">
        <v>1162</v>
      </c>
      <c r="B13" s="1085">
        <v>4</v>
      </c>
      <c r="C13" s="1084">
        <v>3</v>
      </c>
      <c r="D13" s="1084">
        <v>2</v>
      </c>
      <c r="E13" s="1084">
        <v>2</v>
      </c>
      <c r="F13" s="770" t="s">
        <v>1163</v>
      </c>
    </row>
    <row r="14" spans="1:10">
      <c r="A14" s="1051" t="s">
        <v>1574</v>
      </c>
      <c r="B14" s="1085">
        <v>1</v>
      </c>
      <c r="C14" s="1084">
        <v>1</v>
      </c>
      <c r="D14" s="1084">
        <v>1</v>
      </c>
      <c r="E14" s="1084">
        <v>1</v>
      </c>
      <c r="F14" s="770" t="s">
        <v>1587</v>
      </c>
    </row>
    <row r="15" spans="1:10">
      <c r="A15" s="1051" t="s">
        <v>1733</v>
      </c>
      <c r="B15" s="1085">
        <v>1</v>
      </c>
      <c r="C15" s="1084" t="s">
        <v>2764</v>
      </c>
      <c r="D15" s="1084">
        <v>1</v>
      </c>
      <c r="E15" s="1084" t="s">
        <v>2764</v>
      </c>
      <c r="F15" s="770" t="s">
        <v>1733</v>
      </c>
    </row>
    <row r="16" spans="1:10">
      <c r="A16" s="119" t="s">
        <v>1176</v>
      </c>
      <c r="B16" s="1045">
        <v>2</v>
      </c>
      <c r="C16" s="1045">
        <v>1</v>
      </c>
      <c r="D16" s="1045">
        <v>2</v>
      </c>
      <c r="E16" s="1045">
        <v>1</v>
      </c>
      <c r="F16" s="770" t="s">
        <v>1177</v>
      </c>
    </row>
    <row r="17" spans="1:6">
      <c r="A17" s="119" t="s">
        <v>1189</v>
      </c>
      <c r="B17" s="1045">
        <v>2</v>
      </c>
      <c r="C17" s="1045" t="s">
        <v>2764</v>
      </c>
      <c r="D17" s="1045">
        <v>2</v>
      </c>
      <c r="E17" s="1045" t="s">
        <v>2764</v>
      </c>
      <c r="F17" s="770" t="s">
        <v>1190</v>
      </c>
    </row>
    <row r="18" spans="1:6">
      <c r="A18" s="1041" t="s">
        <v>1193</v>
      </c>
      <c r="B18" s="1044">
        <v>1</v>
      </c>
      <c r="C18" s="1043" t="s">
        <v>2764</v>
      </c>
      <c r="D18" s="1043">
        <v>1</v>
      </c>
      <c r="E18" s="1043" t="s">
        <v>2764</v>
      </c>
      <c r="F18" s="770" t="s">
        <v>1194</v>
      </c>
    </row>
    <row r="19" spans="1:6">
      <c r="A19" s="1041" t="s">
        <v>1195</v>
      </c>
      <c r="B19" s="1044">
        <v>2</v>
      </c>
      <c r="C19" s="1043" t="s">
        <v>2764</v>
      </c>
      <c r="D19" s="1043">
        <v>2</v>
      </c>
      <c r="E19" s="1043" t="s">
        <v>2764</v>
      </c>
      <c r="F19" s="770" t="s">
        <v>1196</v>
      </c>
    </row>
    <row r="20" spans="1:6">
      <c r="A20" s="119" t="s">
        <v>1207</v>
      </c>
      <c r="B20" s="1045">
        <v>1</v>
      </c>
      <c r="C20" s="1045">
        <v>1</v>
      </c>
      <c r="D20" s="1045">
        <v>1</v>
      </c>
      <c r="E20" s="1045">
        <v>1</v>
      </c>
      <c r="F20" s="770" t="s">
        <v>1208</v>
      </c>
    </row>
    <row r="21" spans="1:6">
      <c r="A21" s="1041" t="s">
        <v>1215</v>
      </c>
      <c r="B21" s="1044">
        <v>1</v>
      </c>
      <c r="C21" s="1043" t="s">
        <v>2764</v>
      </c>
      <c r="D21" s="1043">
        <v>1</v>
      </c>
      <c r="E21" s="1043" t="s">
        <v>2764</v>
      </c>
      <c r="F21" s="770" t="s">
        <v>1216</v>
      </c>
    </row>
    <row r="22" spans="1:6">
      <c r="A22" s="119" t="s">
        <v>1221</v>
      </c>
      <c r="B22" s="1045">
        <v>19</v>
      </c>
      <c r="C22" s="1045">
        <v>3</v>
      </c>
      <c r="D22" s="1045">
        <v>19</v>
      </c>
      <c r="E22" s="1045">
        <v>3</v>
      </c>
      <c r="F22" s="770" t="s">
        <v>1222</v>
      </c>
    </row>
    <row r="23" spans="1:6">
      <c r="A23" s="1041" t="s">
        <v>1223</v>
      </c>
      <c r="B23" s="1044">
        <v>1</v>
      </c>
      <c r="C23" s="1043" t="s">
        <v>2764</v>
      </c>
      <c r="D23" s="1043">
        <v>1</v>
      </c>
      <c r="E23" s="1043" t="s">
        <v>2764</v>
      </c>
      <c r="F23" s="770" t="s">
        <v>1223</v>
      </c>
    </row>
    <row r="24" spans="1:6">
      <c r="A24" s="1041" t="s">
        <v>1226</v>
      </c>
      <c r="B24" s="1044">
        <v>1</v>
      </c>
      <c r="C24" s="1043">
        <v>1</v>
      </c>
      <c r="D24" s="1043">
        <v>1</v>
      </c>
      <c r="E24" s="1043">
        <v>1</v>
      </c>
      <c r="F24" s="770" t="s">
        <v>1226</v>
      </c>
    </row>
    <row r="25" spans="1:6">
      <c r="A25" s="119" t="s">
        <v>1229</v>
      </c>
      <c r="B25" s="1045">
        <v>14</v>
      </c>
      <c r="C25" s="1045">
        <v>11</v>
      </c>
      <c r="D25" s="1045">
        <v>12</v>
      </c>
      <c r="E25" s="1045">
        <v>10</v>
      </c>
      <c r="F25" s="770" t="s">
        <v>1230</v>
      </c>
    </row>
    <row r="26" spans="1:6">
      <c r="A26" s="119" t="s">
        <v>1737</v>
      </c>
      <c r="B26" s="1045">
        <v>1</v>
      </c>
      <c r="C26" s="1045" t="s">
        <v>2764</v>
      </c>
      <c r="D26" s="1045" t="s">
        <v>2764</v>
      </c>
      <c r="E26" s="1045" t="s">
        <v>2764</v>
      </c>
      <c r="F26" s="770" t="s">
        <v>1737</v>
      </c>
    </row>
    <row r="27" spans="1:6">
      <c r="A27" s="1041" t="s">
        <v>1238</v>
      </c>
      <c r="B27" s="1044">
        <v>1</v>
      </c>
      <c r="C27" s="1043" t="s">
        <v>2764</v>
      </c>
      <c r="D27" s="1043">
        <v>1</v>
      </c>
      <c r="E27" s="1043" t="s">
        <v>2764</v>
      </c>
      <c r="F27" s="770" t="s">
        <v>1238</v>
      </c>
    </row>
    <row r="28" spans="1:6">
      <c r="A28" s="1041" t="s">
        <v>1241</v>
      </c>
      <c r="B28" s="1044">
        <v>1</v>
      </c>
      <c r="C28" s="1043" t="s">
        <v>2764</v>
      </c>
      <c r="D28" s="1043">
        <v>1</v>
      </c>
      <c r="E28" s="1043" t="s">
        <v>2764</v>
      </c>
      <c r="F28" s="770" t="s">
        <v>1242</v>
      </c>
    </row>
    <row r="29" spans="1:6">
      <c r="A29" s="1041" t="s">
        <v>1248</v>
      </c>
      <c r="B29" s="1044">
        <v>10</v>
      </c>
      <c r="C29" s="1043">
        <v>9</v>
      </c>
      <c r="D29" s="1043">
        <v>7</v>
      </c>
      <c r="E29" s="1043">
        <v>7</v>
      </c>
      <c r="F29" s="770" t="s">
        <v>1249</v>
      </c>
    </row>
    <row r="30" spans="1:6">
      <c r="A30" s="1041" t="s">
        <v>1251</v>
      </c>
      <c r="B30" s="1044">
        <v>1</v>
      </c>
      <c r="C30" s="1043" t="s">
        <v>2764</v>
      </c>
      <c r="D30" s="1043">
        <v>1</v>
      </c>
      <c r="E30" s="1043" t="s">
        <v>2764</v>
      </c>
      <c r="F30" s="770" t="s">
        <v>1252</v>
      </c>
    </row>
    <row r="31" spans="1:6">
      <c r="A31" s="1041" t="s">
        <v>1253</v>
      </c>
      <c r="B31" s="1044">
        <v>2</v>
      </c>
      <c r="C31" s="1043" t="s">
        <v>2764</v>
      </c>
      <c r="D31" s="1043">
        <v>2</v>
      </c>
      <c r="E31" s="1043" t="s">
        <v>2764</v>
      </c>
      <c r="F31" s="770" t="s">
        <v>1254</v>
      </c>
    </row>
    <row r="32" spans="1:6">
      <c r="A32" s="1041" t="s">
        <v>1255</v>
      </c>
      <c r="B32" s="1044">
        <v>1</v>
      </c>
      <c r="C32" s="1043" t="s">
        <v>2764</v>
      </c>
      <c r="D32" s="1043">
        <v>1</v>
      </c>
      <c r="E32" s="1043" t="s">
        <v>2764</v>
      </c>
      <c r="F32" s="770" t="s">
        <v>1256</v>
      </c>
    </row>
    <row r="33" spans="1:6">
      <c r="A33" s="1041" t="s">
        <v>1257</v>
      </c>
      <c r="B33" s="1044">
        <v>1</v>
      </c>
      <c r="C33" s="1043" t="s">
        <v>2764</v>
      </c>
      <c r="D33" s="1043">
        <v>1</v>
      </c>
      <c r="E33" s="1043" t="s">
        <v>2764</v>
      </c>
      <c r="F33" s="770" t="s">
        <v>1258</v>
      </c>
    </row>
    <row r="34" spans="1:6">
      <c r="A34" s="1041" t="s">
        <v>1739</v>
      </c>
      <c r="B34" s="1044">
        <v>1</v>
      </c>
      <c r="C34" s="1043" t="s">
        <v>2764</v>
      </c>
      <c r="D34" s="1043">
        <v>1</v>
      </c>
      <c r="E34" s="1043" t="s">
        <v>2764</v>
      </c>
      <c r="F34" s="770" t="s">
        <v>1739</v>
      </c>
    </row>
  </sheetData>
  <sortState ref="A8:F34">
    <sortCondition ref="A8:A34"/>
  </sortState>
  <mergeCells count="4">
    <mergeCell ref="A5:A6"/>
    <mergeCell ref="B5:C5"/>
    <mergeCell ref="D5:E5"/>
    <mergeCell ref="F5:F6"/>
  </mergeCells>
  <hyperlinks>
    <hyperlink ref="H4:I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88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N38"/>
  <sheetViews>
    <sheetView zoomScaleNormal="100" zoomScaleSheetLayoutView="100" workbookViewId="0">
      <pane ySplit="12" topLeftCell="A13" activePane="bottomLeft" state="frozen"/>
      <selection sqref="A1:XFD1048576"/>
      <selection pane="bottomLeft" activeCell="A2" sqref="A2"/>
    </sheetView>
  </sheetViews>
  <sheetFormatPr defaultColWidth="9.140625" defaultRowHeight="12"/>
  <cols>
    <col min="1" max="1" width="48.28515625" style="593" customWidth="1"/>
    <col min="2" max="2" width="13.42578125" style="593" customWidth="1"/>
    <col min="3" max="3" width="12.28515625" style="593" customWidth="1"/>
    <col min="4" max="4" width="13.28515625" style="593" customWidth="1"/>
    <col min="5" max="5" width="11.85546875" style="593" customWidth="1"/>
    <col min="6" max="6" width="11.28515625" style="593" customWidth="1"/>
    <col min="7" max="7" width="11.140625" style="593" customWidth="1"/>
    <col min="8" max="8" width="12.5703125" style="593" customWidth="1"/>
    <col min="9" max="10" width="13" style="593" customWidth="1"/>
    <col min="11" max="16384" width="9.140625" style="593"/>
  </cols>
  <sheetData>
    <row r="1" spans="1:14" ht="15">
      <c r="A1" s="521" t="s">
        <v>1872</v>
      </c>
    </row>
    <row r="3" spans="1:14" ht="15">
      <c r="A3" s="115" t="s">
        <v>2673</v>
      </c>
      <c r="B3" s="61"/>
      <c r="C3" s="61"/>
      <c r="D3" s="61"/>
      <c r="E3" s="61"/>
      <c r="F3" s="61"/>
      <c r="G3" s="61"/>
      <c r="H3" s="61"/>
      <c r="I3" s="61"/>
      <c r="J3" s="61"/>
      <c r="L3" s="18"/>
      <c r="M3" s="19"/>
      <c r="N3" s="20"/>
    </row>
    <row r="4" spans="1:14" ht="15">
      <c r="A4" s="797" t="s">
        <v>2674</v>
      </c>
      <c r="B4" s="61"/>
      <c r="C4" s="61"/>
      <c r="D4" s="61"/>
      <c r="E4" s="61"/>
      <c r="F4" s="61"/>
      <c r="G4" s="61"/>
      <c r="H4" s="61"/>
      <c r="I4" s="61"/>
      <c r="J4" s="61"/>
      <c r="L4" s="21"/>
      <c r="M4" s="21"/>
      <c r="N4" s="20"/>
    </row>
    <row r="5" spans="1:14" ht="15">
      <c r="A5" s="61"/>
      <c r="B5" s="61"/>
      <c r="C5" s="61"/>
      <c r="D5" s="61"/>
      <c r="E5" s="61"/>
      <c r="F5" s="61"/>
      <c r="G5" s="61"/>
      <c r="H5" s="61"/>
      <c r="I5" s="61"/>
      <c r="J5" s="61"/>
      <c r="L5" s="21"/>
      <c r="M5" s="21"/>
      <c r="N5" s="20"/>
    </row>
    <row r="6" spans="1:14" ht="15">
      <c r="A6" s="61"/>
      <c r="B6" s="61"/>
      <c r="C6" s="61"/>
      <c r="D6" s="61"/>
      <c r="E6" s="61"/>
      <c r="F6" s="61"/>
      <c r="G6" s="61"/>
      <c r="H6" s="61"/>
      <c r="I6" s="61"/>
      <c r="J6" s="61"/>
      <c r="L6" s="21"/>
      <c r="M6" s="21"/>
      <c r="N6" s="20"/>
    </row>
    <row r="7" spans="1:14" ht="12.75">
      <c r="A7" s="1661" t="s">
        <v>3169</v>
      </c>
      <c r="B7" s="1661"/>
      <c r="C7" s="1661"/>
      <c r="D7" s="1661"/>
      <c r="E7" s="1661"/>
      <c r="F7" s="1661"/>
      <c r="G7" s="1661"/>
      <c r="H7" s="1661"/>
      <c r="I7" s="1661"/>
      <c r="J7" s="590"/>
    </row>
    <row r="8" spans="1:14" ht="12.75">
      <c r="A8" s="1223" t="s">
        <v>2675</v>
      </c>
      <c r="B8" s="1181"/>
      <c r="C8" s="1181"/>
      <c r="D8" s="1181"/>
      <c r="E8" s="1181"/>
      <c r="F8" s="1181"/>
      <c r="G8" s="1181"/>
      <c r="H8" s="1181"/>
      <c r="I8" s="1181"/>
      <c r="J8" s="771"/>
    </row>
    <row r="9" spans="1:14" ht="25.5" customHeight="1">
      <c r="A9" s="1581" t="s">
        <v>2185</v>
      </c>
      <c r="B9" s="1520" t="s">
        <v>3721</v>
      </c>
      <c r="C9" s="1520"/>
      <c r="D9" s="1520"/>
      <c r="E9" s="1520"/>
      <c r="F9" s="1520" t="s">
        <v>2498</v>
      </c>
      <c r="G9" s="1520"/>
      <c r="H9" s="1520" t="s">
        <v>2499</v>
      </c>
      <c r="I9" s="1521"/>
      <c r="J9" s="28"/>
    </row>
    <row r="10" spans="1:14" ht="8.25" customHeight="1">
      <c r="A10" s="1581"/>
      <c r="B10" s="1520"/>
      <c r="C10" s="1520"/>
      <c r="D10" s="1520"/>
      <c r="E10" s="1520"/>
      <c r="F10" s="1520"/>
      <c r="G10" s="1520"/>
      <c r="H10" s="1520"/>
      <c r="I10" s="1521"/>
      <c r="J10" s="28"/>
    </row>
    <row r="11" spans="1:14" ht="45.75" customHeight="1">
      <c r="A11" s="1581"/>
      <c r="B11" s="1520" t="s">
        <v>2460</v>
      </c>
      <c r="C11" s="1520"/>
      <c r="D11" s="1520" t="s">
        <v>2497</v>
      </c>
      <c r="E11" s="1520"/>
      <c r="F11" s="1520"/>
      <c r="G11" s="1520"/>
      <c r="H11" s="1520"/>
      <c r="I11" s="1521"/>
      <c r="J11" s="28"/>
    </row>
    <row r="12" spans="1:14" ht="48">
      <c r="A12" s="1581"/>
      <c r="B12" s="1167" t="s">
        <v>2184</v>
      </c>
      <c r="C12" s="1167" t="s">
        <v>2924</v>
      </c>
      <c r="D12" s="1167" t="s">
        <v>2184</v>
      </c>
      <c r="E12" s="1167" t="s">
        <v>2924</v>
      </c>
      <c r="F12" s="1167" t="s">
        <v>2184</v>
      </c>
      <c r="G12" s="1167" t="s">
        <v>2924</v>
      </c>
      <c r="H12" s="1167" t="s">
        <v>2184</v>
      </c>
      <c r="I12" s="1168" t="s">
        <v>2924</v>
      </c>
      <c r="J12" s="28"/>
    </row>
    <row r="13" spans="1:14" ht="16.5" customHeight="1">
      <c r="A13" s="1072" t="s">
        <v>60</v>
      </c>
      <c r="B13" s="1088">
        <v>2225</v>
      </c>
      <c r="C13" s="1088">
        <v>1356</v>
      </c>
      <c r="D13" s="1088">
        <v>417</v>
      </c>
      <c r="E13" s="1088">
        <v>228</v>
      </c>
      <c r="F13" s="1088">
        <v>395</v>
      </c>
      <c r="G13" s="1088">
        <v>237</v>
      </c>
      <c r="H13" s="1088">
        <v>243</v>
      </c>
      <c r="I13" s="1089">
        <v>147</v>
      </c>
      <c r="J13" s="29"/>
    </row>
    <row r="14" spans="1:14" ht="12" customHeight="1">
      <c r="A14" s="1182" t="s">
        <v>3166</v>
      </c>
      <c r="B14" s="1090"/>
      <c r="C14" s="1090"/>
      <c r="D14" s="1090"/>
      <c r="E14" s="1090"/>
      <c r="F14" s="1090"/>
      <c r="G14" s="1090"/>
      <c r="H14" s="1090"/>
      <c r="I14" s="1091"/>
      <c r="J14" s="29"/>
    </row>
    <row r="15" spans="1:14">
      <c r="A15" s="1087" t="s">
        <v>1271</v>
      </c>
      <c r="B15" s="1090">
        <v>925</v>
      </c>
      <c r="C15" s="1090">
        <v>639</v>
      </c>
      <c r="D15" s="1090">
        <v>341</v>
      </c>
      <c r="E15" s="1090">
        <v>188</v>
      </c>
      <c r="F15" s="1090">
        <v>159</v>
      </c>
      <c r="G15" s="1090">
        <v>106</v>
      </c>
      <c r="H15" s="1090">
        <v>105</v>
      </c>
      <c r="I15" s="1091">
        <v>70</v>
      </c>
      <c r="J15" s="29"/>
    </row>
    <row r="16" spans="1:14">
      <c r="A16" s="1183" t="s">
        <v>816</v>
      </c>
      <c r="B16" s="1090"/>
      <c r="C16" s="1090"/>
      <c r="D16" s="1090"/>
      <c r="E16" s="1090"/>
      <c r="F16" s="1090"/>
      <c r="G16" s="1090"/>
      <c r="H16" s="1090"/>
      <c r="I16" s="1091"/>
      <c r="J16" s="29"/>
    </row>
    <row r="17" spans="1:10">
      <c r="A17" s="1087" t="s">
        <v>1111</v>
      </c>
      <c r="B17" s="1090">
        <v>535</v>
      </c>
      <c r="C17" s="1090">
        <v>251</v>
      </c>
      <c r="D17" s="1090">
        <v>19</v>
      </c>
      <c r="E17" s="1090">
        <v>10</v>
      </c>
      <c r="F17" s="1090">
        <v>96</v>
      </c>
      <c r="G17" s="1090">
        <v>49</v>
      </c>
      <c r="H17" s="1090">
        <v>85</v>
      </c>
      <c r="I17" s="1091">
        <v>47</v>
      </c>
      <c r="J17" s="29"/>
    </row>
    <row r="18" spans="1:10">
      <c r="A18" s="1183" t="s">
        <v>818</v>
      </c>
      <c r="B18" s="1090"/>
      <c r="C18" s="1090"/>
      <c r="D18" s="1090"/>
      <c r="E18" s="1090"/>
      <c r="F18" s="1090"/>
      <c r="G18" s="1090"/>
      <c r="H18" s="1090"/>
      <c r="I18" s="1091"/>
      <c r="J18" s="29"/>
    </row>
    <row r="19" spans="1:10">
      <c r="A19" s="1087" t="s">
        <v>1272</v>
      </c>
      <c r="B19" s="1090">
        <v>138</v>
      </c>
      <c r="C19" s="1090">
        <v>74</v>
      </c>
      <c r="D19" s="1090" t="s">
        <v>2764</v>
      </c>
      <c r="E19" s="1090" t="s">
        <v>2764</v>
      </c>
      <c r="F19" s="1090">
        <v>16</v>
      </c>
      <c r="G19" s="1090">
        <v>8</v>
      </c>
      <c r="H19" s="1090">
        <v>2</v>
      </c>
      <c r="I19" s="1091" t="s">
        <v>2764</v>
      </c>
      <c r="J19" s="29"/>
    </row>
    <row r="20" spans="1:10">
      <c r="A20" s="1183" t="s">
        <v>822</v>
      </c>
      <c r="B20" s="1090"/>
      <c r="C20" s="1090"/>
      <c r="D20" s="1090"/>
      <c r="E20" s="1090"/>
      <c r="F20" s="1090"/>
      <c r="G20" s="1090"/>
      <c r="H20" s="1090"/>
      <c r="I20" s="1091"/>
      <c r="J20" s="29"/>
    </row>
    <row r="21" spans="1:10">
      <c r="A21" s="1087" t="s">
        <v>825</v>
      </c>
      <c r="B21" s="1090">
        <v>344</v>
      </c>
      <c r="C21" s="1090">
        <v>247</v>
      </c>
      <c r="D21" s="1090" t="s">
        <v>2764</v>
      </c>
      <c r="E21" s="1090" t="s">
        <v>2764</v>
      </c>
      <c r="F21" s="1090">
        <v>49</v>
      </c>
      <c r="G21" s="1090">
        <v>37</v>
      </c>
      <c r="H21" s="1090">
        <v>22</v>
      </c>
      <c r="I21" s="1091">
        <v>16</v>
      </c>
      <c r="J21" s="29"/>
    </row>
    <row r="22" spans="1:10">
      <c r="A22" s="1183" t="s">
        <v>826</v>
      </c>
      <c r="B22" s="1090"/>
      <c r="C22" s="1090"/>
      <c r="D22" s="1090"/>
      <c r="E22" s="1090"/>
      <c r="F22" s="1090"/>
      <c r="G22" s="1090"/>
      <c r="H22" s="1090"/>
      <c r="I22" s="1091"/>
      <c r="J22" s="29"/>
    </row>
    <row r="23" spans="1:10" ht="13.5">
      <c r="A23" s="1087" t="s">
        <v>2906</v>
      </c>
      <c r="B23" s="1090">
        <v>16</v>
      </c>
      <c r="C23" s="1090">
        <v>4</v>
      </c>
      <c r="D23" s="1090">
        <v>5</v>
      </c>
      <c r="E23" s="1090">
        <v>4</v>
      </c>
      <c r="F23" s="1090">
        <v>9</v>
      </c>
      <c r="G23" s="1090">
        <v>6</v>
      </c>
      <c r="H23" s="1090">
        <v>3</v>
      </c>
      <c r="I23" s="1091">
        <v>2</v>
      </c>
      <c r="J23" s="29"/>
    </row>
    <row r="24" spans="1:10">
      <c r="A24" s="1183" t="s">
        <v>828</v>
      </c>
      <c r="B24" s="1090"/>
      <c r="C24" s="1090"/>
      <c r="D24" s="1090"/>
      <c r="E24" s="1090"/>
      <c r="F24" s="1090"/>
      <c r="G24" s="1090"/>
      <c r="H24" s="1090"/>
      <c r="I24" s="1091"/>
      <c r="J24" s="29"/>
    </row>
    <row r="25" spans="1:10" ht="13.5" customHeight="1">
      <c r="A25" s="1087" t="s">
        <v>3167</v>
      </c>
      <c r="B25" s="1090">
        <v>69</v>
      </c>
      <c r="C25" s="1090">
        <v>41</v>
      </c>
      <c r="D25" s="1090" t="s">
        <v>2764</v>
      </c>
      <c r="E25" s="1090" t="s">
        <v>2764</v>
      </c>
      <c r="F25" s="1090">
        <v>11</v>
      </c>
      <c r="G25" s="1090">
        <v>5</v>
      </c>
      <c r="H25" s="1090">
        <v>4</v>
      </c>
      <c r="I25" s="1091">
        <v>1</v>
      </c>
      <c r="J25" s="29"/>
    </row>
    <row r="26" spans="1:10" ht="12.75" customHeight="1">
      <c r="A26" s="1183" t="s">
        <v>831</v>
      </c>
      <c r="B26" s="1090"/>
      <c r="C26" s="1090"/>
      <c r="D26" s="1090"/>
      <c r="E26" s="1090"/>
      <c r="F26" s="1090"/>
      <c r="G26" s="1090"/>
      <c r="H26" s="1090"/>
      <c r="I26" s="1091"/>
      <c r="J26" s="29"/>
    </row>
    <row r="27" spans="1:10">
      <c r="A27" s="1087" t="s">
        <v>1261</v>
      </c>
      <c r="B27" s="1090">
        <v>34</v>
      </c>
      <c r="C27" s="1090">
        <v>14</v>
      </c>
      <c r="D27" s="1090">
        <v>17</v>
      </c>
      <c r="E27" s="1090">
        <v>12</v>
      </c>
      <c r="F27" s="1090">
        <v>11</v>
      </c>
      <c r="G27" s="1090">
        <v>6</v>
      </c>
      <c r="H27" s="1090">
        <v>9</v>
      </c>
      <c r="I27" s="1091">
        <v>5</v>
      </c>
      <c r="J27" s="29"/>
    </row>
    <row r="28" spans="1:10">
      <c r="A28" s="1183" t="s">
        <v>833</v>
      </c>
      <c r="B28" s="1090"/>
      <c r="C28" s="1090"/>
      <c r="D28" s="1090"/>
      <c r="E28" s="1090"/>
      <c r="F28" s="1090"/>
      <c r="G28" s="1090"/>
      <c r="H28" s="1090"/>
      <c r="I28" s="1091"/>
      <c r="J28" s="29"/>
    </row>
    <row r="29" spans="1:10">
      <c r="A29" s="1087" t="s">
        <v>1137</v>
      </c>
      <c r="B29" s="1090">
        <v>52</v>
      </c>
      <c r="C29" s="1090">
        <v>40</v>
      </c>
      <c r="D29" s="1090" t="s">
        <v>2764</v>
      </c>
      <c r="E29" s="1090" t="s">
        <v>2764</v>
      </c>
      <c r="F29" s="1090">
        <v>6</v>
      </c>
      <c r="G29" s="1090">
        <v>5</v>
      </c>
      <c r="H29" s="1090">
        <v>6</v>
      </c>
      <c r="I29" s="1091">
        <v>2</v>
      </c>
      <c r="J29" s="29"/>
    </row>
    <row r="30" spans="1:10">
      <c r="A30" s="1183" t="s">
        <v>835</v>
      </c>
      <c r="B30" s="1092"/>
      <c r="C30" s="1092"/>
      <c r="D30" s="1092"/>
      <c r="E30" s="1092"/>
      <c r="F30" s="1092"/>
      <c r="G30" s="1092"/>
      <c r="H30" s="1092"/>
      <c r="I30" s="1093"/>
      <c r="J30" s="30"/>
    </row>
    <row r="31" spans="1:10">
      <c r="A31" s="1087" t="s">
        <v>853</v>
      </c>
      <c r="B31" s="1090">
        <v>57</v>
      </c>
      <c r="C31" s="1090">
        <v>26</v>
      </c>
      <c r="D31" s="1090">
        <v>35</v>
      </c>
      <c r="E31" s="1090">
        <v>14</v>
      </c>
      <c r="F31" s="1090">
        <v>28</v>
      </c>
      <c r="G31" s="1090">
        <v>12</v>
      </c>
      <c r="H31" s="1090" t="s">
        <v>2764</v>
      </c>
      <c r="I31" s="1091" t="s">
        <v>2764</v>
      </c>
      <c r="J31" s="29"/>
    </row>
    <row r="32" spans="1:10">
      <c r="A32" s="1183" t="s">
        <v>854</v>
      </c>
      <c r="B32" s="1092"/>
      <c r="C32" s="1092"/>
      <c r="D32" s="1092"/>
      <c r="E32" s="1092"/>
      <c r="F32" s="1092"/>
      <c r="G32" s="1092"/>
      <c r="H32" s="1092"/>
      <c r="I32" s="1093"/>
      <c r="J32" s="30"/>
    </row>
    <row r="33" spans="1:10">
      <c r="A33" s="1087" t="s">
        <v>1273</v>
      </c>
      <c r="B33" s="1090">
        <v>28</v>
      </c>
      <c r="C33" s="1090">
        <v>19</v>
      </c>
      <c r="D33" s="1090" t="s">
        <v>2764</v>
      </c>
      <c r="E33" s="1090" t="s">
        <v>2764</v>
      </c>
      <c r="F33" s="1090">
        <v>7</v>
      </c>
      <c r="G33" s="1090">
        <v>3</v>
      </c>
      <c r="H33" s="1090">
        <v>4</v>
      </c>
      <c r="I33" s="1091">
        <v>2</v>
      </c>
      <c r="J33" s="29"/>
    </row>
    <row r="34" spans="1:10" ht="24">
      <c r="A34" s="1183" t="s">
        <v>1361</v>
      </c>
      <c r="B34" s="1090"/>
      <c r="C34" s="1090"/>
      <c r="D34" s="1090"/>
      <c r="E34" s="1090"/>
      <c r="F34" s="1090"/>
      <c r="G34" s="1090"/>
      <c r="H34" s="1090"/>
      <c r="I34" s="1091"/>
      <c r="J34" s="29"/>
    </row>
    <row r="35" spans="1:10" ht="12" customHeight="1">
      <c r="A35" s="1087" t="s">
        <v>1274</v>
      </c>
      <c r="B35" s="1090">
        <v>27</v>
      </c>
      <c r="C35" s="1090">
        <v>1</v>
      </c>
      <c r="D35" s="1090" t="s">
        <v>2764</v>
      </c>
      <c r="E35" s="1090" t="s">
        <v>2764</v>
      </c>
      <c r="F35" s="1090">
        <v>3</v>
      </c>
      <c r="G35" s="1090" t="s">
        <v>2764</v>
      </c>
      <c r="H35" s="1090">
        <v>3</v>
      </c>
      <c r="I35" s="1091">
        <v>2</v>
      </c>
      <c r="J35" s="29"/>
    </row>
    <row r="36" spans="1:10" ht="25.5" customHeight="1">
      <c r="A36" s="1183" t="s">
        <v>1620</v>
      </c>
      <c r="B36" s="1090"/>
      <c r="C36" s="1090"/>
      <c r="D36" s="1090"/>
      <c r="E36" s="1090"/>
      <c r="F36" s="1090"/>
      <c r="G36" s="1090"/>
      <c r="H36" s="1090"/>
      <c r="I36" s="1091"/>
      <c r="J36" s="29"/>
    </row>
    <row r="37" spans="1:10" ht="15" customHeight="1">
      <c r="A37" s="1087"/>
      <c r="B37" s="1052"/>
      <c r="C37" s="1052"/>
      <c r="D37" s="1052"/>
      <c r="E37" s="1052"/>
      <c r="F37" s="1052"/>
      <c r="G37" s="1052"/>
      <c r="H37" s="1052"/>
      <c r="I37" s="1052"/>
      <c r="J37" s="29"/>
    </row>
    <row r="38" spans="1:10">
      <c r="A38" s="1169" t="s">
        <v>3168</v>
      </c>
      <c r="B38" s="1169"/>
      <c r="C38" s="1169"/>
      <c r="D38" s="1169"/>
      <c r="E38" s="1169"/>
      <c r="F38" s="1169"/>
      <c r="G38" s="1169"/>
      <c r="H38" s="1169"/>
      <c r="I38" s="1169"/>
    </row>
  </sheetData>
  <mergeCells count="7">
    <mergeCell ref="A7:I7"/>
    <mergeCell ref="A9:A12"/>
    <mergeCell ref="B9:E10"/>
    <mergeCell ref="F9:G11"/>
    <mergeCell ref="H9:I11"/>
    <mergeCell ref="B11:C11"/>
    <mergeCell ref="D11:E11"/>
  </mergeCells>
  <hyperlinks>
    <hyperlink ref="L4:M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5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K24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27.140625" style="593" customWidth="1"/>
    <col min="2" max="2" width="15.5703125" style="593" customWidth="1"/>
    <col min="3" max="3" width="16.5703125" style="593" customWidth="1"/>
    <col min="4" max="6" width="16.85546875" style="593" customWidth="1"/>
    <col min="7" max="7" width="18.28515625" style="593" customWidth="1"/>
    <col min="8" max="8" width="22.7109375" style="593" customWidth="1"/>
    <col min="9" max="9" width="17.140625" style="593" customWidth="1"/>
    <col min="10" max="16384" width="9.140625" style="593"/>
  </cols>
  <sheetData>
    <row r="1" spans="1:11" ht="15">
      <c r="A1" s="521" t="s">
        <v>1872</v>
      </c>
    </row>
    <row r="3" spans="1:11" ht="15">
      <c r="A3" s="1661" t="s">
        <v>3227</v>
      </c>
      <c r="B3" s="1661"/>
      <c r="C3" s="1661"/>
      <c r="D3" s="1661"/>
      <c r="E3" s="1661"/>
      <c r="F3" s="590"/>
      <c r="G3" s="590"/>
      <c r="I3" s="18"/>
      <c r="J3" s="19"/>
      <c r="K3" s="20"/>
    </row>
    <row r="4" spans="1:11" ht="15">
      <c r="A4" s="754" t="s">
        <v>3677</v>
      </c>
      <c r="B4" s="1424"/>
      <c r="C4" s="61"/>
      <c r="D4" s="61"/>
      <c r="E4" s="61"/>
      <c r="F4" s="61"/>
      <c r="G4" s="61"/>
      <c r="I4" s="21"/>
      <c r="J4" s="21"/>
      <c r="K4" s="20"/>
    </row>
    <row r="5" spans="1:11" ht="59.25" customHeight="1">
      <c r="A5" s="1581" t="s">
        <v>0</v>
      </c>
      <c r="B5" s="1520" t="s">
        <v>2501</v>
      </c>
      <c r="C5" s="1520"/>
      <c r="D5" s="1520" t="s">
        <v>2498</v>
      </c>
      <c r="E5" s="1520"/>
      <c r="F5" s="1601" t="s">
        <v>2502</v>
      </c>
      <c r="G5" s="1601"/>
      <c r="H5" s="1632" t="s">
        <v>1</v>
      </c>
    </row>
    <row r="6" spans="1:11" ht="41.25" customHeight="1">
      <c r="A6" s="1581"/>
      <c r="B6" s="570" t="s">
        <v>2184</v>
      </c>
      <c r="C6" s="570" t="s">
        <v>2876</v>
      </c>
      <c r="D6" s="570" t="s">
        <v>2184</v>
      </c>
      <c r="E6" s="570" t="s">
        <v>2876</v>
      </c>
      <c r="F6" s="570" t="s">
        <v>2184</v>
      </c>
      <c r="G6" s="570" t="s">
        <v>2876</v>
      </c>
      <c r="H6" s="1632"/>
    </row>
    <row r="7" spans="1:11" ht="17.25" customHeight="1">
      <c r="A7" s="1077" t="s">
        <v>58</v>
      </c>
      <c r="B7" s="1094">
        <v>2642</v>
      </c>
      <c r="C7" s="1094">
        <v>1584</v>
      </c>
      <c r="D7" s="1094">
        <v>395</v>
      </c>
      <c r="E7" s="1094">
        <v>237</v>
      </c>
      <c r="F7" s="1094">
        <v>243</v>
      </c>
      <c r="G7" s="1094">
        <v>147</v>
      </c>
      <c r="H7" s="1182" t="s">
        <v>3166</v>
      </c>
      <c r="I7" s="60"/>
    </row>
    <row r="8" spans="1:11" ht="12.75" customHeight="1">
      <c r="A8" s="1068" t="s">
        <v>1275</v>
      </c>
      <c r="B8" s="1095">
        <v>175</v>
      </c>
      <c r="C8" s="1095">
        <v>130</v>
      </c>
      <c r="D8" s="1095">
        <v>19</v>
      </c>
      <c r="E8" s="1095">
        <v>15</v>
      </c>
      <c r="F8" s="1095">
        <v>19</v>
      </c>
      <c r="G8" s="1095">
        <v>13</v>
      </c>
      <c r="H8" s="1184" t="s">
        <v>2022</v>
      </c>
      <c r="I8" s="60"/>
    </row>
    <row r="9" spans="1:11" ht="13.5" customHeight="1">
      <c r="A9" s="1068" t="s">
        <v>1276</v>
      </c>
      <c r="B9" s="1095">
        <v>205</v>
      </c>
      <c r="C9" s="1095">
        <v>144</v>
      </c>
      <c r="D9" s="1095">
        <v>34</v>
      </c>
      <c r="E9" s="1095">
        <v>27</v>
      </c>
      <c r="F9" s="1095">
        <v>44</v>
      </c>
      <c r="G9" s="1095">
        <v>35</v>
      </c>
      <c r="H9" s="1184" t="s">
        <v>2023</v>
      </c>
      <c r="I9" s="60"/>
    </row>
    <row r="10" spans="1:11" ht="12" customHeight="1">
      <c r="A10" s="1068" t="s">
        <v>1277</v>
      </c>
      <c r="B10" s="1095">
        <v>208</v>
      </c>
      <c r="C10" s="1095">
        <v>112</v>
      </c>
      <c r="D10" s="1095">
        <v>41</v>
      </c>
      <c r="E10" s="1095">
        <v>19</v>
      </c>
      <c r="F10" s="1095">
        <v>17</v>
      </c>
      <c r="G10" s="1095">
        <v>8</v>
      </c>
      <c r="H10" s="1184" t="s">
        <v>578</v>
      </c>
      <c r="I10" s="60"/>
    </row>
    <row r="11" spans="1:11" ht="12" customHeight="1">
      <c r="A11" s="1068" t="s">
        <v>1278</v>
      </c>
      <c r="B11" s="1095">
        <v>67</v>
      </c>
      <c r="C11" s="1095">
        <v>50</v>
      </c>
      <c r="D11" s="1095">
        <v>18</v>
      </c>
      <c r="E11" s="1095">
        <v>16</v>
      </c>
      <c r="F11" s="1095">
        <v>4</v>
      </c>
      <c r="G11" s="1095">
        <v>3</v>
      </c>
      <c r="H11" s="1184" t="s">
        <v>1279</v>
      </c>
      <c r="I11" s="60"/>
    </row>
    <row r="12" spans="1:11">
      <c r="A12" s="1068" t="s">
        <v>1280</v>
      </c>
      <c r="B12" s="1095">
        <v>52</v>
      </c>
      <c r="C12" s="1095">
        <v>19</v>
      </c>
      <c r="D12" s="1095">
        <v>13</v>
      </c>
      <c r="E12" s="1095">
        <v>4</v>
      </c>
      <c r="F12" s="1095">
        <v>7</v>
      </c>
      <c r="G12" s="1095">
        <v>1</v>
      </c>
      <c r="H12" s="1184" t="s">
        <v>1667</v>
      </c>
    </row>
    <row r="13" spans="1:11">
      <c r="A13" s="1068" t="s">
        <v>1281</v>
      </c>
      <c r="B13" s="1095">
        <v>517</v>
      </c>
      <c r="C13" s="1095">
        <v>342</v>
      </c>
      <c r="D13" s="1095">
        <v>77</v>
      </c>
      <c r="E13" s="1095">
        <v>55</v>
      </c>
      <c r="F13" s="1095">
        <v>30</v>
      </c>
      <c r="G13" s="1095">
        <v>18</v>
      </c>
      <c r="H13" s="1184" t="s">
        <v>1282</v>
      </c>
    </row>
    <row r="14" spans="1:11">
      <c r="A14" s="1068" t="s">
        <v>1283</v>
      </c>
      <c r="B14" s="1095">
        <v>21</v>
      </c>
      <c r="C14" s="1095">
        <v>9</v>
      </c>
      <c r="D14" s="1095">
        <v>3</v>
      </c>
      <c r="E14" s="1095">
        <v>2</v>
      </c>
      <c r="F14" s="1095">
        <v>2</v>
      </c>
      <c r="G14" s="1095" t="s">
        <v>2764</v>
      </c>
      <c r="H14" s="1184" t="s">
        <v>634</v>
      </c>
    </row>
    <row r="15" spans="1:11">
      <c r="A15" s="1068" t="s">
        <v>1284</v>
      </c>
      <c r="B15" s="1095">
        <v>239</v>
      </c>
      <c r="C15" s="1095">
        <v>166</v>
      </c>
      <c r="D15" s="1095">
        <v>26</v>
      </c>
      <c r="E15" s="1095">
        <v>17</v>
      </c>
      <c r="F15" s="1095">
        <v>12</v>
      </c>
      <c r="G15" s="1095">
        <v>9</v>
      </c>
      <c r="H15" s="1184" t="s">
        <v>1285</v>
      </c>
    </row>
    <row r="16" spans="1:11">
      <c r="A16" s="1068" t="s">
        <v>1286</v>
      </c>
      <c r="B16" s="1095">
        <v>69</v>
      </c>
      <c r="C16" s="1095">
        <v>41</v>
      </c>
      <c r="D16" s="1095">
        <v>11</v>
      </c>
      <c r="E16" s="1095">
        <v>5</v>
      </c>
      <c r="F16" s="1095">
        <v>4</v>
      </c>
      <c r="G16" s="1095">
        <v>1</v>
      </c>
      <c r="H16" s="1184" t="s">
        <v>3722</v>
      </c>
    </row>
    <row r="17" spans="1:9">
      <c r="A17" s="1069" t="s">
        <v>1287</v>
      </c>
      <c r="B17" s="1095">
        <v>38</v>
      </c>
      <c r="C17" s="1095">
        <v>31</v>
      </c>
      <c r="D17" s="1095">
        <v>5</v>
      </c>
      <c r="E17" s="1095">
        <v>4</v>
      </c>
      <c r="F17" s="1095">
        <v>6</v>
      </c>
      <c r="G17" s="1095">
        <v>4</v>
      </c>
      <c r="H17" s="1184" t="s">
        <v>1288</v>
      </c>
    </row>
    <row r="18" spans="1:9">
      <c r="A18" s="1068" t="s">
        <v>1289</v>
      </c>
      <c r="B18" s="1095">
        <v>105</v>
      </c>
      <c r="C18" s="1095">
        <v>67</v>
      </c>
      <c r="D18" s="1095">
        <v>17</v>
      </c>
      <c r="E18" s="1095">
        <v>9</v>
      </c>
      <c r="F18" s="1095">
        <v>6</v>
      </c>
      <c r="G18" s="1095">
        <v>4</v>
      </c>
      <c r="H18" s="1184" t="s">
        <v>1671</v>
      </c>
    </row>
    <row r="19" spans="1:9">
      <c r="A19" s="1068" t="s">
        <v>1290</v>
      </c>
      <c r="B19" s="1095">
        <v>221</v>
      </c>
      <c r="C19" s="1095">
        <v>130</v>
      </c>
      <c r="D19" s="1095">
        <v>7</v>
      </c>
      <c r="E19" s="1095">
        <v>4</v>
      </c>
      <c r="F19" s="1095">
        <v>3</v>
      </c>
      <c r="G19" s="1095">
        <v>1</v>
      </c>
      <c r="H19" s="1184" t="s">
        <v>652</v>
      </c>
    </row>
    <row r="20" spans="1:9" ht="12.75" customHeight="1">
      <c r="A20" s="1069" t="s">
        <v>1291</v>
      </c>
      <c r="B20" s="1095">
        <v>205</v>
      </c>
      <c r="C20" s="1095">
        <v>118</v>
      </c>
      <c r="D20" s="1095">
        <v>40</v>
      </c>
      <c r="E20" s="1095">
        <v>21</v>
      </c>
      <c r="F20" s="1095">
        <v>14</v>
      </c>
      <c r="G20" s="1095">
        <v>11</v>
      </c>
      <c r="H20" s="1184" t="s">
        <v>3723</v>
      </c>
      <c r="I20" s="60"/>
    </row>
    <row r="21" spans="1:9" ht="12.75" customHeight="1">
      <c r="A21" s="1068" t="s">
        <v>1292</v>
      </c>
      <c r="B21" s="1095">
        <v>417</v>
      </c>
      <c r="C21" s="1095">
        <v>159</v>
      </c>
      <c r="D21" s="1095">
        <v>67</v>
      </c>
      <c r="E21" s="1095">
        <v>28</v>
      </c>
      <c r="F21" s="1095">
        <v>60</v>
      </c>
      <c r="G21" s="1095">
        <v>32</v>
      </c>
      <c r="H21" s="1184" t="s">
        <v>2025</v>
      </c>
      <c r="I21" s="60"/>
    </row>
    <row r="22" spans="1:9" ht="12.75" customHeight="1">
      <c r="A22" s="1068" t="s">
        <v>1293</v>
      </c>
      <c r="B22" s="1095">
        <v>51</v>
      </c>
      <c r="C22" s="1095">
        <v>26</v>
      </c>
      <c r="D22" s="1095">
        <v>11</v>
      </c>
      <c r="E22" s="1095">
        <v>6</v>
      </c>
      <c r="F22" s="1095">
        <v>9</v>
      </c>
      <c r="G22" s="1095">
        <v>5</v>
      </c>
      <c r="H22" s="1184" t="s">
        <v>2026</v>
      </c>
      <c r="I22" s="60"/>
    </row>
    <row r="23" spans="1:9" ht="13.5" customHeight="1">
      <c r="A23" s="1068" t="s">
        <v>1294</v>
      </c>
      <c r="B23" s="1095">
        <v>52</v>
      </c>
      <c r="C23" s="1095">
        <v>40</v>
      </c>
      <c r="D23" s="1095">
        <v>6</v>
      </c>
      <c r="E23" s="1095">
        <v>5</v>
      </c>
      <c r="F23" s="1095">
        <v>6</v>
      </c>
      <c r="G23" s="1095">
        <v>2</v>
      </c>
      <c r="H23" s="1184" t="s">
        <v>3724</v>
      </c>
      <c r="I23" s="60"/>
    </row>
    <row r="24" spans="1:9" ht="12" customHeight="1">
      <c r="A24" s="104"/>
      <c r="B24" s="114"/>
      <c r="C24" s="114"/>
      <c r="D24" s="114"/>
      <c r="E24" s="114"/>
      <c r="F24" s="114"/>
      <c r="G24" s="114"/>
      <c r="H24" s="32"/>
      <c r="I24" s="60"/>
    </row>
  </sheetData>
  <mergeCells count="6">
    <mergeCell ref="H5:H6"/>
    <mergeCell ref="A3:E3"/>
    <mergeCell ref="A5:A6"/>
    <mergeCell ref="B5:C5"/>
    <mergeCell ref="D5:E5"/>
    <mergeCell ref="F5:G5"/>
  </mergeCells>
  <hyperlinks>
    <hyperlink ref="I4:J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47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V208"/>
  <sheetViews>
    <sheetView zoomScaleNormal="100" zoomScaleSheetLayoutView="100" workbookViewId="0">
      <pane ySplit="10" topLeftCell="A11" activePane="bottomLeft" state="frozen"/>
      <selection sqref="A1:XFD1048576"/>
      <selection pane="bottomLeft" activeCell="A2" sqref="A2"/>
    </sheetView>
  </sheetViews>
  <sheetFormatPr defaultColWidth="9.140625" defaultRowHeight="13.5" customHeight="1"/>
  <cols>
    <col min="1" max="1" width="51.28515625" style="593" customWidth="1"/>
    <col min="2" max="2" width="11.42578125" style="593" customWidth="1"/>
    <col min="3" max="3" width="14.42578125" style="593" customWidth="1"/>
    <col min="4" max="4" width="13.28515625" style="593" customWidth="1"/>
    <col min="5" max="5" width="14.28515625" style="593" customWidth="1"/>
    <col min="6" max="6" width="12.5703125" style="593" customWidth="1"/>
    <col min="7" max="7" width="14.5703125" style="593" customWidth="1"/>
    <col min="8" max="8" width="18.7109375" style="593" customWidth="1"/>
    <col min="9" max="9" width="16" style="593" customWidth="1"/>
    <col min="10" max="10" width="16.7109375" style="593" customWidth="1"/>
    <col min="11" max="11" width="20.7109375" style="593" customWidth="1"/>
    <col min="12" max="19" width="9.140625" style="593"/>
    <col min="20" max="20" width="15.5703125" style="593" customWidth="1"/>
    <col min="21" max="16384" width="9.140625" style="593"/>
  </cols>
  <sheetData>
    <row r="1" spans="1:22" ht="13.5" customHeight="1">
      <c r="A1" s="521" t="s">
        <v>1872</v>
      </c>
    </row>
    <row r="3" spans="1:22" ht="18.75" customHeight="1">
      <c r="A3" s="125" t="s">
        <v>3623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9"/>
      <c r="O3" s="20"/>
    </row>
    <row r="4" spans="1:22" ht="15" customHeight="1">
      <c r="A4" s="800" t="s">
        <v>3679</v>
      </c>
      <c r="B4" s="771"/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20"/>
    </row>
    <row r="5" spans="1:22" ht="69.75" customHeight="1">
      <c r="A5" s="1581" t="s">
        <v>2185</v>
      </c>
      <c r="B5" s="1520" t="s">
        <v>2501</v>
      </c>
      <c r="C5" s="1520"/>
      <c r="D5" s="1520"/>
      <c r="E5" s="1520"/>
      <c r="F5" s="1520"/>
      <c r="G5" s="1520"/>
      <c r="H5" s="1520" t="s">
        <v>2498</v>
      </c>
      <c r="I5" s="1520"/>
      <c r="J5" s="1601" t="s">
        <v>2504</v>
      </c>
      <c r="K5" s="1602"/>
      <c r="L5" s="59"/>
      <c r="S5" s="25"/>
      <c r="T5" s="31"/>
      <c r="U5" s="31"/>
      <c r="V5" s="25"/>
    </row>
    <row r="6" spans="1:22" ht="27" customHeight="1">
      <c r="A6" s="1581"/>
      <c r="B6" s="1520" t="s">
        <v>2199</v>
      </c>
      <c r="C6" s="1520"/>
      <c r="D6" s="1520" t="s">
        <v>3173</v>
      </c>
      <c r="E6" s="1520"/>
      <c r="F6" s="1520"/>
      <c r="G6" s="1520"/>
      <c r="H6" s="1520" t="s">
        <v>2184</v>
      </c>
      <c r="I6" s="1520" t="s">
        <v>2876</v>
      </c>
      <c r="J6" s="1520" t="s">
        <v>2184</v>
      </c>
      <c r="K6" s="1521" t="s">
        <v>2876</v>
      </c>
      <c r="L6" s="59"/>
    </row>
    <row r="7" spans="1:22" ht="30" customHeight="1">
      <c r="A7" s="1581"/>
      <c r="B7" s="1520"/>
      <c r="C7" s="1520"/>
      <c r="D7" s="1520" t="s">
        <v>2460</v>
      </c>
      <c r="E7" s="1520"/>
      <c r="F7" s="1520" t="s">
        <v>2461</v>
      </c>
      <c r="G7" s="1520"/>
      <c r="H7" s="1520"/>
      <c r="I7" s="1520"/>
      <c r="J7" s="1520"/>
      <c r="K7" s="1521"/>
      <c r="L7" s="59"/>
    </row>
    <row r="8" spans="1:22" ht="31.5" customHeight="1">
      <c r="A8" s="1581"/>
      <c r="B8" s="1662" t="s">
        <v>2503</v>
      </c>
      <c r="C8" s="1662" t="s">
        <v>2876</v>
      </c>
      <c r="D8" s="1662" t="s">
        <v>2202</v>
      </c>
      <c r="E8" s="1662" t="s">
        <v>2876</v>
      </c>
      <c r="F8" s="1662" t="s">
        <v>2202</v>
      </c>
      <c r="G8" s="1662" t="s">
        <v>2876</v>
      </c>
      <c r="H8" s="1520"/>
      <c r="I8" s="1520"/>
      <c r="J8" s="1520"/>
      <c r="K8" s="1521"/>
      <c r="L8" s="59"/>
    </row>
    <row r="9" spans="1:22" ht="24.75" customHeight="1">
      <c r="A9" s="1581"/>
      <c r="B9" s="1663"/>
      <c r="C9" s="1663"/>
      <c r="D9" s="1663"/>
      <c r="E9" s="1663"/>
      <c r="F9" s="1663"/>
      <c r="G9" s="1663"/>
      <c r="H9" s="1520"/>
      <c r="I9" s="1520"/>
      <c r="J9" s="1520"/>
      <c r="K9" s="1521"/>
      <c r="L9" s="59"/>
    </row>
    <row r="10" spans="1:22" ht="12" customHeight="1">
      <c r="A10" s="1581"/>
      <c r="B10" s="1663"/>
      <c r="C10" s="1663"/>
      <c r="D10" s="1663"/>
      <c r="E10" s="1663"/>
      <c r="F10" s="1663"/>
      <c r="G10" s="1663"/>
      <c r="H10" s="1520"/>
      <c r="I10" s="1520"/>
      <c r="J10" s="1520"/>
      <c r="K10" s="1521"/>
      <c r="L10" s="59"/>
    </row>
    <row r="11" spans="1:22" ht="18.75" customHeight="1">
      <c r="A11" s="1072" t="s">
        <v>58</v>
      </c>
      <c r="B11" s="1094">
        <v>2642</v>
      </c>
      <c r="C11" s="1094">
        <v>1584</v>
      </c>
      <c r="D11" s="1094">
        <v>2225</v>
      </c>
      <c r="E11" s="1094">
        <v>1356</v>
      </c>
      <c r="F11" s="1099">
        <v>417</v>
      </c>
      <c r="G11" s="1099">
        <v>228</v>
      </c>
      <c r="H11" s="1094">
        <v>395</v>
      </c>
      <c r="I11" s="1094">
        <v>237</v>
      </c>
      <c r="J11" s="1083">
        <v>243</v>
      </c>
      <c r="K11" s="1100">
        <v>147</v>
      </c>
      <c r="L11" s="59"/>
      <c r="T11" s="24"/>
    </row>
    <row r="12" spans="1:22" ht="13.5" customHeight="1">
      <c r="A12" s="1185" t="s">
        <v>2500</v>
      </c>
      <c r="B12" s="1101"/>
      <c r="C12" s="1101"/>
      <c r="D12" s="1101"/>
      <c r="E12" s="1101"/>
      <c r="F12" s="1101"/>
      <c r="G12" s="1101"/>
      <c r="H12" s="1101"/>
      <c r="I12" s="1101"/>
      <c r="J12" s="1101"/>
      <c r="K12" s="1102"/>
      <c r="L12" s="111"/>
      <c r="T12" s="24"/>
    </row>
    <row r="13" spans="1:22" ht="13.5" customHeight="1">
      <c r="A13" s="1074" t="s">
        <v>815</v>
      </c>
      <c r="B13" s="1103">
        <v>1266</v>
      </c>
      <c r="C13" s="1103">
        <v>827</v>
      </c>
      <c r="D13" s="1103">
        <v>925</v>
      </c>
      <c r="E13" s="1103">
        <v>639</v>
      </c>
      <c r="F13" s="1103">
        <v>341</v>
      </c>
      <c r="G13" s="1103">
        <v>188</v>
      </c>
      <c r="H13" s="1103">
        <v>159</v>
      </c>
      <c r="I13" s="1103">
        <v>106</v>
      </c>
      <c r="J13" s="1104">
        <v>105</v>
      </c>
      <c r="K13" s="1105">
        <v>70</v>
      </c>
      <c r="L13" s="59"/>
      <c r="T13" s="27"/>
    </row>
    <row r="14" spans="1:22" ht="13.5" customHeight="1">
      <c r="A14" s="1178" t="s">
        <v>816</v>
      </c>
      <c r="B14" s="1103"/>
      <c r="C14" s="1103"/>
      <c r="D14" s="1103"/>
      <c r="E14" s="1103"/>
      <c r="F14" s="1103"/>
      <c r="G14" s="1103"/>
      <c r="H14" s="1103"/>
      <c r="I14" s="1103"/>
      <c r="J14" s="1103"/>
      <c r="K14" s="1152"/>
      <c r="L14" s="59"/>
      <c r="T14" s="27"/>
    </row>
    <row r="15" spans="1:22" ht="13.5" customHeight="1">
      <c r="A15" s="1075" t="s">
        <v>1295</v>
      </c>
      <c r="B15" s="1101">
        <v>379</v>
      </c>
      <c r="C15" s="1101">
        <v>268</v>
      </c>
      <c r="D15" s="1101">
        <v>379</v>
      </c>
      <c r="E15" s="1101">
        <v>268</v>
      </c>
      <c r="F15" s="1101" t="s">
        <v>2764</v>
      </c>
      <c r="G15" s="1101" t="s">
        <v>2764</v>
      </c>
      <c r="H15" s="1101">
        <v>61</v>
      </c>
      <c r="I15" s="1101">
        <v>47</v>
      </c>
      <c r="J15" s="1084">
        <v>28</v>
      </c>
      <c r="K15" s="1106">
        <v>18</v>
      </c>
      <c r="L15" s="59"/>
      <c r="T15" s="27"/>
    </row>
    <row r="16" spans="1:22" ht="13.5" customHeight="1">
      <c r="A16" s="1186" t="s">
        <v>1282</v>
      </c>
      <c r="B16" s="1101"/>
      <c r="C16" s="1101"/>
      <c r="D16" s="1101"/>
      <c r="E16" s="1101"/>
      <c r="F16" s="1101"/>
      <c r="G16" s="1101"/>
      <c r="H16" s="1101"/>
      <c r="I16" s="1101"/>
      <c r="J16" s="1101"/>
      <c r="K16" s="1102"/>
      <c r="L16" s="59"/>
      <c r="T16" s="27"/>
    </row>
    <row r="17" spans="1:20" ht="13.5" customHeight="1">
      <c r="A17" s="1076" t="s">
        <v>1120</v>
      </c>
      <c r="B17" s="1101">
        <v>21</v>
      </c>
      <c r="C17" s="1101">
        <v>14</v>
      </c>
      <c r="D17" s="1101">
        <v>21</v>
      </c>
      <c r="E17" s="1101">
        <v>14</v>
      </c>
      <c r="F17" s="1101" t="s">
        <v>2764</v>
      </c>
      <c r="G17" s="1101" t="s">
        <v>2764</v>
      </c>
      <c r="H17" s="1101" t="s">
        <v>2764</v>
      </c>
      <c r="I17" s="1101" t="s">
        <v>2764</v>
      </c>
      <c r="J17" s="1084" t="s">
        <v>2764</v>
      </c>
      <c r="K17" s="1106" t="s">
        <v>2764</v>
      </c>
      <c r="L17" s="59"/>
      <c r="T17" s="27"/>
    </row>
    <row r="18" spans="1:20" ht="13.5" customHeight="1">
      <c r="A18" s="1180" t="s">
        <v>909</v>
      </c>
      <c r="B18" s="1101"/>
      <c r="C18" s="1101"/>
      <c r="D18" s="1101"/>
      <c r="E18" s="1101"/>
      <c r="F18" s="1101"/>
      <c r="G18" s="1101"/>
      <c r="H18" s="1101"/>
      <c r="I18" s="1101"/>
      <c r="J18" s="1084"/>
      <c r="K18" s="1106"/>
      <c r="L18" s="59"/>
      <c r="T18" s="27"/>
    </row>
    <row r="19" spans="1:20" ht="12">
      <c r="A19" s="1076" t="s">
        <v>1590</v>
      </c>
      <c r="B19" s="511">
        <v>26</v>
      </c>
      <c r="C19" s="511">
        <v>11</v>
      </c>
      <c r="D19" s="511">
        <v>26</v>
      </c>
      <c r="E19" s="511">
        <v>11</v>
      </c>
      <c r="F19" s="511" t="s">
        <v>2764</v>
      </c>
      <c r="G19" s="511" t="s">
        <v>2764</v>
      </c>
      <c r="H19" s="511" t="s">
        <v>2764</v>
      </c>
      <c r="I19" s="511" t="s">
        <v>2764</v>
      </c>
      <c r="J19" s="511" t="s">
        <v>2764</v>
      </c>
      <c r="K19" s="515" t="s">
        <v>2764</v>
      </c>
      <c r="L19" s="59"/>
      <c r="T19" s="27"/>
    </row>
    <row r="20" spans="1:20" ht="12">
      <c r="A20" s="1180" t="s">
        <v>1591</v>
      </c>
      <c r="B20" s="1101"/>
      <c r="C20" s="1101"/>
      <c r="D20" s="1101"/>
      <c r="E20" s="1101"/>
      <c r="F20" s="1101"/>
      <c r="G20" s="1101"/>
      <c r="H20" s="1101"/>
      <c r="I20" s="1101"/>
      <c r="J20" s="1084"/>
      <c r="K20" s="1106"/>
      <c r="L20" s="59"/>
      <c r="T20" s="27"/>
    </row>
    <row r="21" spans="1:20" ht="12">
      <c r="A21" s="1096" t="s">
        <v>1033</v>
      </c>
      <c r="B21" s="511">
        <v>48</v>
      </c>
      <c r="C21" s="511">
        <v>17</v>
      </c>
      <c r="D21" s="511">
        <v>48</v>
      </c>
      <c r="E21" s="511">
        <v>17</v>
      </c>
      <c r="F21" s="511" t="s">
        <v>2764</v>
      </c>
      <c r="G21" s="511" t="s">
        <v>2764</v>
      </c>
      <c r="H21" s="511">
        <v>3</v>
      </c>
      <c r="I21" s="511" t="s">
        <v>2764</v>
      </c>
      <c r="J21" s="511">
        <v>4</v>
      </c>
      <c r="K21" s="515">
        <v>1</v>
      </c>
      <c r="L21" s="59"/>
      <c r="T21" s="27"/>
    </row>
    <row r="22" spans="1:20" ht="12">
      <c r="A22" s="1187" t="s">
        <v>911</v>
      </c>
      <c r="B22" s="1085"/>
      <c r="C22" s="1085"/>
      <c r="D22" s="1085"/>
      <c r="E22" s="1085"/>
      <c r="F22" s="1085"/>
      <c r="G22" s="1085"/>
      <c r="H22" s="1085"/>
      <c r="I22" s="1085"/>
      <c r="J22" s="1085"/>
      <c r="K22" s="1086"/>
      <c r="L22" s="32"/>
      <c r="T22" s="27"/>
    </row>
    <row r="23" spans="1:20" ht="12">
      <c r="A23" s="1096" t="s">
        <v>1296</v>
      </c>
      <c r="B23" s="511">
        <v>28</v>
      </c>
      <c r="C23" s="511">
        <v>25</v>
      </c>
      <c r="D23" s="511">
        <v>28</v>
      </c>
      <c r="E23" s="511">
        <v>25</v>
      </c>
      <c r="F23" s="511" t="s">
        <v>2764</v>
      </c>
      <c r="G23" s="511" t="s">
        <v>2764</v>
      </c>
      <c r="H23" s="511" t="s">
        <v>2764</v>
      </c>
      <c r="I23" s="511" t="s">
        <v>2764</v>
      </c>
      <c r="J23" s="511" t="s">
        <v>2764</v>
      </c>
      <c r="K23" s="515" t="s">
        <v>2764</v>
      </c>
      <c r="L23" s="32"/>
      <c r="T23" s="27"/>
    </row>
    <row r="24" spans="1:20" ht="12">
      <c r="A24" s="1188" t="s">
        <v>3725</v>
      </c>
      <c r="B24" s="1085"/>
      <c r="C24" s="1085"/>
      <c r="D24" s="1085"/>
      <c r="E24" s="1085"/>
      <c r="F24" s="1085"/>
      <c r="G24" s="1085"/>
      <c r="H24" s="1085"/>
      <c r="I24" s="1085"/>
      <c r="J24" s="1085"/>
      <c r="K24" s="1086"/>
      <c r="L24" s="32"/>
      <c r="T24" s="27"/>
    </row>
    <row r="25" spans="1:20" ht="12">
      <c r="A25" s="1096" t="s">
        <v>1297</v>
      </c>
      <c r="B25" s="511">
        <v>71</v>
      </c>
      <c r="C25" s="511">
        <v>61</v>
      </c>
      <c r="D25" s="511">
        <v>71</v>
      </c>
      <c r="E25" s="511">
        <v>61</v>
      </c>
      <c r="F25" s="511" t="s">
        <v>2764</v>
      </c>
      <c r="G25" s="511" t="s">
        <v>2764</v>
      </c>
      <c r="H25" s="511">
        <v>17</v>
      </c>
      <c r="I25" s="511">
        <v>16</v>
      </c>
      <c r="J25" s="511">
        <v>8</v>
      </c>
      <c r="K25" s="515">
        <v>6</v>
      </c>
      <c r="L25" s="32"/>
      <c r="T25" s="27"/>
    </row>
    <row r="26" spans="1:20" ht="12">
      <c r="A26" s="1187" t="s">
        <v>1298</v>
      </c>
      <c r="B26" s="1101"/>
      <c r="C26" s="1101"/>
      <c r="D26" s="1101"/>
      <c r="E26" s="1101"/>
      <c r="F26" s="1101"/>
      <c r="G26" s="1101"/>
      <c r="H26" s="1101"/>
      <c r="I26" s="1101"/>
      <c r="J26" s="1084"/>
      <c r="K26" s="1106"/>
      <c r="L26" s="32"/>
      <c r="T26" s="27"/>
    </row>
    <row r="27" spans="1:20" ht="12">
      <c r="A27" s="513" t="s">
        <v>2013</v>
      </c>
      <c r="B27" s="511">
        <v>36</v>
      </c>
      <c r="C27" s="511">
        <v>25</v>
      </c>
      <c r="D27" s="511">
        <v>36</v>
      </c>
      <c r="E27" s="511">
        <v>25</v>
      </c>
      <c r="F27" s="511" t="s">
        <v>2764</v>
      </c>
      <c r="G27" s="511" t="s">
        <v>2764</v>
      </c>
      <c r="H27" s="511">
        <v>9</v>
      </c>
      <c r="I27" s="511">
        <v>6</v>
      </c>
      <c r="J27" s="511">
        <v>2</v>
      </c>
      <c r="K27" s="515">
        <v>2</v>
      </c>
      <c r="L27" s="32"/>
      <c r="T27" s="27"/>
    </row>
    <row r="28" spans="1:20" ht="12">
      <c r="A28" s="772" t="s">
        <v>927</v>
      </c>
      <c r="B28" s="511"/>
      <c r="C28" s="511"/>
      <c r="D28" s="511"/>
      <c r="E28" s="511"/>
      <c r="F28" s="511"/>
      <c r="G28" s="511"/>
      <c r="H28" s="511"/>
      <c r="I28" s="511"/>
      <c r="J28" s="511"/>
      <c r="K28" s="515"/>
      <c r="L28" s="32"/>
      <c r="T28" s="27"/>
    </row>
    <row r="29" spans="1:20" ht="12">
      <c r="A29" s="1096" t="s">
        <v>1299</v>
      </c>
      <c r="B29" s="511">
        <v>137</v>
      </c>
      <c r="C29" s="511">
        <v>106</v>
      </c>
      <c r="D29" s="511">
        <v>137</v>
      </c>
      <c r="E29" s="511">
        <v>106</v>
      </c>
      <c r="F29" s="511" t="s">
        <v>2764</v>
      </c>
      <c r="G29" s="511" t="s">
        <v>2764</v>
      </c>
      <c r="H29" s="511">
        <v>25</v>
      </c>
      <c r="I29" s="511">
        <v>20</v>
      </c>
      <c r="J29" s="511">
        <v>12</v>
      </c>
      <c r="K29" s="515">
        <v>9</v>
      </c>
      <c r="L29" s="32"/>
      <c r="T29" s="27"/>
    </row>
    <row r="30" spans="1:20" ht="12">
      <c r="A30" s="1187" t="s">
        <v>1300</v>
      </c>
      <c r="B30" s="1101"/>
      <c r="C30" s="1101"/>
      <c r="D30" s="1101"/>
      <c r="E30" s="1101"/>
      <c r="F30" s="1101"/>
      <c r="G30" s="1101"/>
      <c r="H30" s="1101"/>
      <c r="I30" s="1101"/>
      <c r="J30" s="1101"/>
      <c r="K30" s="1102"/>
      <c r="L30" s="32"/>
      <c r="T30" s="27"/>
    </row>
    <row r="31" spans="1:20" ht="12">
      <c r="A31" s="513" t="s">
        <v>2014</v>
      </c>
      <c r="B31" s="511">
        <v>12</v>
      </c>
      <c r="C31" s="511">
        <v>9</v>
      </c>
      <c r="D31" s="511">
        <v>12</v>
      </c>
      <c r="E31" s="511">
        <v>9</v>
      </c>
      <c r="F31" s="511" t="s">
        <v>2764</v>
      </c>
      <c r="G31" s="511" t="s">
        <v>2764</v>
      </c>
      <c r="H31" s="511">
        <v>7</v>
      </c>
      <c r="I31" s="511">
        <v>5</v>
      </c>
      <c r="J31" s="511">
        <v>2</v>
      </c>
      <c r="K31" s="515" t="s">
        <v>2764</v>
      </c>
      <c r="L31" s="32"/>
      <c r="T31" s="27"/>
    </row>
    <row r="32" spans="1:20" ht="12">
      <c r="A32" s="772" t="s">
        <v>3680</v>
      </c>
      <c r="B32" s="511"/>
      <c r="C32" s="511"/>
      <c r="D32" s="511"/>
      <c r="E32" s="511"/>
      <c r="F32" s="511"/>
      <c r="G32" s="511"/>
      <c r="H32" s="511"/>
      <c r="I32" s="511"/>
      <c r="J32" s="511"/>
      <c r="K32" s="515"/>
      <c r="L32" s="32"/>
      <c r="T32" s="27"/>
    </row>
    <row r="33" spans="1:20" ht="12">
      <c r="A33" s="1080" t="s">
        <v>1301</v>
      </c>
      <c r="B33" s="511">
        <v>113</v>
      </c>
      <c r="C33" s="511">
        <v>78</v>
      </c>
      <c r="D33" s="511">
        <v>110</v>
      </c>
      <c r="E33" s="511">
        <v>75</v>
      </c>
      <c r="F33" s="511">
        <v>3</v>
      </c>
      <c r="G33" s="511">
        <v>3</v>
      </c>
      <c r="H33" s="511">
        <v>12</v>
      </c>
      <c r="I33" s="511">
        <v>9</v>
      </c>
      <c r="J33" s="511">
        <v>14</v>
      </c>
      <c r="K33" s="515">
        <v>11</v>
      </c>
      <c r="L33" s="32"/>
      <c r="T33" s="27"/>
    </row>
    <row r="34" spans="1:20" ht="12">
      <c r="A34" s="1189" t="s">
        <v>3723</v>
      </c>
      <c r="B34" s="1085"/>
      <c r="C34" s="1085"/>
      <c r="D34" s="1085"/>
      <c r="E34" s="1085"/>
      <c r="F34" s="1085"/>
      <c r="G34" s="1085"/>
      <c r="H34" s="1085"/>
      <c r="I34" s="1085"/>
      <c r="J34" s="1085"/>
      <c r="K34" s="1086"/>
      <c r="L34" s="32"/>
      <c r="T34" s="27"/>
    </row>
    <row r="35" spans="1:20" ht="12">
      <c r="A35" s="1096" t="s">
        <v>1101</v>
      </c>
      <c r="B35" s="511">
        <v>45</v>
      </c>
      <c r="C35" s="511">
        <v>35</v>
      </c>
      <c r="D35" s="511">
        <v>45</v>
      </c>
      <c r="E35" s="511">
        <v>35</v>
      </c>
      <c r="F35" s="511" t="s">
        <v>2764</v>
      </c>
      <c r="G35" s="511" t="s">
        <v>2764</v>
      </c>
      <c r="H35" s="511">
        <v>1</v>
      </c>
      <c r="I35" s="511" t="s">
        <v>2764</v>
      </c>
      <c r="J35" s="511">
        <v>2</v>
      </c>
      <c r="K35" s="515">
        <v>1</v>
      </c>
      <c r="L35" s="32"/>
      <c r="T35" s="27"/>
    </row>
    <row r="36" spans="1:20" ht="12">
      <c r="A36" s="1187" t="s">
        <v>1102</v>
      </c>
      <c r="B36" s="511"/>
      <c r="C36" s="511"/>
      <c r="D36" s="511"/>
      <c r="E36" s="511"/>
      <c r="F36" s="511"/>
      <c r="G36" s="511"/>
      <c r="H36" s="511"/>
      <c r="I36" s="511"/>
      <c r="J36" s="511"/>
      <c r="K36" s="515"/>
      <c r="L36" s="32"/>
      <c r="T36" s="27"/>
    </row>
    <row r="37" spans="1:20" ht="12">
      <c r="A37" s="1096" t="s">
        <v>921</v>
      </c>
      <c r="B37" s="511">
        <v>32</v>
      </c>
      <c r="C37" s="511">
        <v>26</v>
      </c>
      <c r="D37" s="511">
        <v>29</v>
      </c>
      <c r="E37" s="511">
        <v>23</v>
      </c>
      <c r="F37" s="511">
        <v>3</v>
      </c>
      <c r="G37" s="511">
        <v>3</v>
      </c>
      <c r="H37" s="511">
        <v>8</v>
      </c>
      <c r="I37" s="511">
        <v>7</v>
      </c>
      <c r="J37" s="511">
        <v>12</v>
      </c>
      <c r="K37" s="515">
        <v>10</v>
      </c>
      <c r="L37" s="32"/>
      <c r="T37" s="27"/>
    </row>
    <row r="38" spans="1:20" ht="12">
      <c r="A38" s="1187" t="s">
        <v>1127</v>
      </c>
      <c r="B38" s="1101"/>
      <c r="C38" s="1101"/>
      <c r="D38" s="1101"/>
      <c r="E38" s="1101"/>
      <c r="F38" s="1101"/>
      <c r="G38" s="1101"/>
      <c r="H38" s="1101"/>
      <c r="I38" s="1101"/>
      <c r="J38" s="1101"/>
      <c r="K38" s="1102"/>
      <c r="L38" s="32"/>
      <c r="T38" s="27"/>
    </row>
    <row r="39" spans="1:20" ht="12">
      <c r="A39" s="1096" t="s">
        <v>924</v>
      </c>
      <c r="B39" s="511">
        <v>36</v>
      </c>
      <c r="C39" s="511">
        <v>17</v>
      </c>
      <c r="D39" s="511">
        <v>36</v>
      </c>
      <c r="E39" s="511">
        <v>17</v>
      </c>
      <c r="F39" s="511" t="s">
        <v>2764</v>
      </c>
      <c r="G39" s="511" t="s">
        <v>2764</v>
      </c>
      <c r="H39" s="511">
        <v>3</v>
      </c>
      <c r="I39" s="511">
        <v>2</v>
      </c>
      <c r="J39" s="511" t="s">
        <v>2764</v>
      </c>
      <c r="K39" s="515" t="s">
        <v>2764</v>
      </c>
      <c r="L39" s="32"/>
      <c r="T39" s="24"/>
    </row>
    <row r="40" spans="1:20" ht="12">
      <c r="A40" s="1187" t="s">
        <v>925</v>
      </c>
      <c r="B40" s="1101"/>
      <c r="C40" s="1101"/>
      <c r="D40" s="1101"/>
      <c r="E40" s="1101"/>
      <c r="F40" s="1101"/>
      <c r="G40" s="1101"/>
      <c r="H40" s="1101"/>
      <c r="I40" s="1101"/>
      <c r="J40" s="1101"/>
      <c r="K40" s="1102"/>
      <c r="L40" s="32"/>
      <c r="T40" s="24"/>
    </row>
    <row r="41" spans="1:20" ht="12">
      <c r="A41" s="1075" t="s">
        <v>1302</v>
      </c>
      <c r="B41" s="511">
        <v>153</v>
      </c>
      <c r="C41" s="511">
        <v>78</v>
      </c>
      <c r="D41" s="511">
        <v>40</v>
      </c>
      <c r="E41" s="511">
        <v>25</v>
      </c>
      <c r="F41" s="511">
        <v>113</v>
      </c>
      <c r="G41" s="511">
        <v>53</v>
      </c>
      <c r="H41" s="511">
        <v>23</v>
      </c>
      <c r="I41" s="511">
        <v>8</v>
      </c>
      <c r="J41" s="511">
        <v>13</v>
      </c>
      <c r="K41" s="515">
        <v>7</v>
      </c>
      <c r="L41" s="32"/>
      <c r="T41" s="33"/>
    </row>
    <row r="42" spans="1:20" ht="12">
      <c r="A42" s="1186" t="s">
        <v>578</v>
      </c>
      <c r="B42" s="1085"/>
      <c r="C42" s="1085"/>
      <c r="D42" s="1085"/>
      <c r="E42" s="1085"/>
      <c r="F42" s="1085"/>
      <c r="G42" s="1085"/>
      <c r="H42" s="1085"/>
      <c r="I42" s="1085"/>
      <c r="J42" s="1085"/>
      <c r="K42" s="1086"/>
      <c r="L42" s="32"/>
      <c r="T42" s="33"/>
    </row>
    <row r="43" spans="1:20" ht="12">
      <c r="A43" s="1096" t="s">
        <v>917</v>
      </c>
      <c r="B43" s="511">
        <v>93</v>
      </c>
      <c r="C43" s="511">
        <v>43</v>
      </c>
      <c r="D43" s="511">
        <v>25</v>
      </c>
      <c r="E43" s="511">
        <v>16</v>
      </c>
      <c r="F43" s="511">
        <v>68</v>
      </c>
      <c r="G43" s="511">
        <v>27</v>
      </c>
      <c r="H43" s="511">
        <v>21</v>
      </c>
      <c r="I43" s="511">
        <v>6</v>
      </c>
      <c r="J43" s="511">
        <v>9</v>
      </c>
      <c r="K43" s="515">
        <v>6</v>
      </c>
      <c r="L43" s="32"/>
      <c r="T43" s="27"/>
    </row>
    <row r="44" spans="1:20" ht="12">
      <c r="A44" s="1187" t="s">
        <v>918</v>
      </c>
      <c r="B44" s="511"/>
      <c r="C44" s="511"/>
      <c r="D44" s="511"/>
      <c r="E44" s="511"/>
      <c r="F44" s="511"/>
      <c r="G44" s="511"/>
      <c r="H44" s="511"/>
      <c r="I44" s="511"/>
      <c r="J44" s="511"/>
      <c r="K44" s="515"/>
      <c r="L44" s="32"/>
      <c r="T44" s="27"/>
    </row>
    <row r="45" spans="1:20" ht="12">
      <c r="A45" s="1096" t="s">
        <v>1303</v>
      </c>
      <c r="B45" s="511">
        <v>24</v>
      </c>
      <c r="C45" s="511">
        <v>15</v>
      </c>
      <c r="D45" s="511">
        <v>4</v>
      </c>
      <c r="E45" s="511">
        <v>3</v>
      </c>
      <c r="F45" s="511">
        <v>20</v>
      </c>
      <c r="G45" s="511">
        <v>12</v>
      </c>
      <c r="H45" s="511">
        <v>1</v>
      </c>
      <c r="I45" s="511">
        <v>1</v>
      </c>
      <c r="J45" s="511">
        <v>1</v>
      </c>
      <c r="K45" s="515" t="s">
        <v>2764</v>
      </c>
      <c r="L45" s="32"/>
      <c r="T45" s="27"/>
    </row>
    <row r="46" spans="1:20" ht="12">
      <c r="A46" s="1187" t="s">
        <v>1304</v>
      </c>
      <c r="B46" s="1101"/>
      <c r="C46" s="1101"/>
      <c r="D46" s="1101"/>
      <c r="E46" s="1101"/>
      <c r="F46" s="1101"/>
      <c r="G46" s="1101"/>
      <c r="H46" s="1101"/>
      <c r="I46" s="1101"/>
      <c r="J46" s="1084"/>
      <c r="K46" s="1106"/>
      <c r="L46" s="32"/>
      <c r="T46" s="27"/>
    </row>
    <row r="47" spans="1:20" ht="12">
      <c r="A47" s="1096" t="s">
        <v>1305</v>
      </c>
      <c r="B47" s="511">
        <v>36</v>
      </c>
      <c r="C47" s="511">
        <v>20</v>
      </c>
      <c r="D47" s="511">
        <v>11</v>
      </c>
      <c r="E47" s="511">
        <v>6</v>
      </c>
      <c r="F47" s="511">
        <v>25</v>
      </c>
      <c r="G47" s="511">
        <v>14</v>
      </c>
      <c r="H47" s="511">
        <v>1</v>
      </c>
      <c r="I47" s="511">
        <v>1</v>
      </c>
      <c r="J47" s="511">
        <v>3</v>
      </c>
      <c r="K47" s="515">
        <v>1</v>
      </c>
      <c r="L47" s="32"/>
      <c r="T47" s="27"/>
    </row>
    <row r="48" spans="1:20" ht="12">
      <c r="A48" s="1187" t="s">
        <v>3726</v>
      </c>
      <c r="B48" s="1101"/>
      <c r="C48" s="1101"/>
      <c r="D48" s="1101"/>
      <c r="E48" s="1101"/>
      <c r="F48" s="1101"/>
      <c r="G48" s="1101"/>
      <c r="H48" s="1101"/>
      <c r="I48" s="1101"/>
      <c r="J48" s="1084"/>
      <c r="K48" s="1106"/>
      <c r="L48" s="32"/>
      <c r="T48" s="27"/>
    </row>
    <row r="49" spans="1:20" ht="12">
      <c r="A49" s="1075" t="s">
        <v>1290</v>
      </c>
      <c r="B49" s="511">
        <v>221</v>
      </c>
      <c r="C49" s="511">
        <v>130</v>
      </c>
      <c r="D49" s="511" t="s">
        <v>2764</v>
      </c>
      <c r="E49" s="511" t="s">
        <v>2764</v>
      </c>
      <c r="F49" s="511">
        <v>221</v>
      </c>
      <c r="G49" s="511">
        <v>130</v>
      </c>
      <c r="H49" s="511">
        <v>7</v>
      </c>
      <c r="I49" s="511">
        <v>4</v>
      </c>
      <c r="J49" s="511">
        <v>3</v>
      </c>
      <c r="K49" s="515">
        <v>1</v>
      </c>
      <c r="L49" s="32"/>
      <c r="T49" s="27"/>
    </row>
    <row r="50" spans="1:20" ht="12">
      <c r="A50" s="1186" t="s">
        <v>2067</v>
      </c>
      <c r="B50" s="1085"/>
      <c r="C50" s="1085"/>
      <c r="D50" s="1085"/>
      <c r="E50" s="1085"/>
      <c r="F50" s="1085"/>
      <c r="G50" s="1085"/>
      <c r="H50" s="1085"/>
      <c r="I50" s="1085"/>
      <c r="J50" s="1085"/>
      <c r="K50" s="1086"/>
      <c r="L50" s="32"/>
      <c r="T50" s="27"/>
    </row>
    <row r="51" spans="1:20" ht="12">
      <c r="A51" s="1096" t="s">
        <v>1092</v>
      </c>
      <c r="B51" s="511">
        <v>221</v>
      </c>
      <c r="C51" s="511">
        <v>130</v>
      </c>
      <c r="D51" s="511" t="s">
        <v>2764</v>
      </c>
      <c r="E51" s="511" t="s">
        <v>2764</v>
      </c>
      <c r="F51" s="511">
        <v>221</v>
      </c>
      <c r="G51" s="511">
        <v>130</v>
      </c>
      <c r="H51" s="511">
        <v>7</v>
      </c>
      <c r="I51" s="511">
        <v>4</v>
      </c>
      <c r="J51" s="511">
        <v>3</v>
      </c>
      <c r="K51" s="515">
        <v>1</v>
      </c>
      <c r="L51" s="32"/>
      <c r="T51" s="27"/>
    </row>
    <row r="52" spans="1:20" ht="12">
      <c r="A52" s="1187" t="s">
        <v>1306</v>
      </c>
      <c r="B52" s="1101"/>
      <c r="C52" s="1101"/>
      <c r="D52" s="1101"/>
      <c r="E52" s="1101"/>
      <c r="F52" s="1101"/>
      <c r="G52" s="1101"/>
      <c r="H52" s="1101"/>
      <c r="I52" s="1101"/>
      <c r="J52" s="1084"/>
      <c r="K52" s="1106"/>
      <c r="L52" s="32"/>
      <c r="T52" s="27"/>
    </row>
    <row r="53" spans="1:20" ht="12">
      <c r="A53" s="1075" t="s">
        <v>1307</v>
      </c>
      <c r="B53" s="511">
        <v>21</v>
      </c>
      <c r="C53" s="511">
        <v>9</v>
      </c>
      <c r="D53" s="511">
        <v>21</v>
      </c>
      <c r="E53" s="511">
        <v>9</v>
      </c>
      <c r="F53" s="511" t="s">
        <v>2764</v>
      </c>
      <c r="G53" s="511" t="s">
        <v>2764</v>
      </c>
      <c r="H53" s="511">
        <v>3</v>
      </c>
      <c r="I53" s="511">
        <v>2</v>
      </c>
      <c r="J53" s="511">
        <v>2</v>
      </c>
      <c r="K53" s="515" t="s">
        <v>2764</v>
      </c>
      <c r="L53" s="32"/>
      <c r="T53" s="27"/>
    </row>
    <row r="54" spans="1:20" ht="12">
      <c r="A54" s="1186" t="s">
        <v>2120</v>
      </c>
      <c r="B54" s="1085"/>
      <c r="C54" s="1085"/>
      <c r="D54" s="1085"/>
      <c r="E54" s="1085"/>
      <c r="F54" s="1085"/>
      <c r="G54" s="1085"/>
      <c r="H54" s="1085"/>
      <c r="I54" s="1085"/>
      <c r="J54" s="1085"/>
      <c r="K54" s="1086"/>
      <c r="L54" s="32"/>
      <c r="T54" s="27"/>
    </row>
    <row r="55" spans="1:20" ht="12">
      <c r="A55" s="1096" t="s">
        <v>1129</v>
      </c>
      <c r="B55" s="511">
        <v>5</v>
      </c>
      <c r="C55" s="511">
        <v>1</v>
      </c>
      <c r="D55" s="511">
        <v>5</v>
      </c>
      <c r="E55" s="511">
        <v>1</v>
      </c>
      <c r="F55" s="511" t="s">
        <v>2764</v>
      </c>
      <c r="G55" s="511" t="s">
        <v>2764</v>
      </c>
      <c r="H55" s="511" t="s">
        <v>2764</v>
      </c>
      <c r="I55" s="511" t="s">
        <v>2764</v>
      </c>
      <c r="J55" s="511" t="s">
        <v>2764</v>
      </c>
      <c r="K55" s="515" t="s">
        <v>2764</v>
      </c>
      <c r="L55" s="32"/>
      <c r="T55" s="27"/>
    </row>
    <row r="56" spans="1:20" ht="12">
      <c r="A56" s="1187" t="s">
        <v>3681</v>
      </c>
      <c r="B56" s="511"/>
      <c r="C56" s="511"/>
      <c r="D56" s="511"/>
      <c r="E56" s="511"/>
      <c r="F56" s="511"/>
      <c r="G56" s="511"/>
      <c r="H56" s="511"/>
      <c r="I56" s="511"/>
      <c r="J56" s="511"/>
      <c r="K56" s="515"/>
      <c r="L56" s="32"/>
      <c r="T56" s="27"/>
    </row>
    <row r="57" spans="1:20" ht="12">
      <c r="A57" s="1096" t="s">
        <v>962</v>
      </c>
      <c r="B57" s="511">
        <v>16</v>
      </c>
      <c r="C57" s="511">
        <v>8</v>
      </c>
      <c r="D57" s="511">
        <v>16</v>
      </c>
      <c r="E57" s="511">
        <v>8</v>
      </c>
      <c r="F57" s="511" t="s">
        <v>2764</v>
      </c>
      <c r="G57" s="511" t="s">
        <v>2764</v>
      </c>
      <c r="H57" s="511">
        <v>3</v>
      </c>
      <c r="I57" s="511">
        <v>2</v>
      </c>
      <c r="J57" s="511">
        <v>2</v>
      </c>
      <c r="K57" s="515" t="s">
        <v>2764</v>
      </c>
      <c r="L57" s="32"/>
      <c r="T57" s="33"/>
    </row>
    <row r="58" spans="1:20" ht="12">
      <c r="A58" s="1187" t="s">
        <v>1308</v>
      </c>
      <c r="B58" s="1101"/>
      <c r="C58" s="1101"/>
      <c r="D58" s="1101"/>
      <c r="E58" s="1101"/>
      <c r="F58" s="1101"/>
      <c r="G58" s="1101"/>
      <c r="H58" s="1101"/>
      <c r="I58" s="1101"/>
      <c r="J58" s="1084"/>
      <c r="K58" s="1106"/>
      <c r="L58" s="32"/>
      <c r="T58" s="33"/>
    </row>
    <row r="59" spans="1:20" ht="12">
      <c r="A59" s="1080" t="s">
        <v>1309</v>
      </c>
      <c r="B59" s="511">
        <v>22</v>
      </c>
      <c r="C59" s="511">
        <v>8</v>
      </c>
      <c r="D59" s="511">
        <v>22</v>
      </c>
      <c r="E59" s="511">
        <v>8</v>
      </c>
      <c r="F59" s="511" t="s">
        <v>2764</v>
      </c>
      <c r="G59" s="511" t="s">
        <v>2764</v>
      </c>
      <c r="H59" s="511">
        <v>7</v>
      </c>
      <c r="I59" s="511">
        <v>2</v>
      </c>
      <c r="J59" s="511">
        <v>4</v>
      </c>
      <c r="K59" s="515">
        <v>1</v>
      </c>
      <c r="L59" s="32"/>
      <c r="T59" s="33"/>
    </row>
    <row r="60" spans="1:20" ht="12">
      <c r="A60" s="1186" t="s">
        <v>1667</v>
      </c>
      <c r="B60" s="1085"/>
      <c r="C60" s="1085"/>
      <c r="D60" s="1085"/>
      <c r="E60" s="1085"/>
      <c r="F60" s="1085"/>
      <c r="G60" s="1085"/>
      <c r="H60" s="1085"/>
      <c r="I60" s="1085"/>
      <c r="J60" s="1085"/>
      <c r="K60" s="1086"/>
      <c r="L60" s="32"/>
      <c r="T60" s="33"/>
    </row>
    <row r="61" spans="1:20" ht="12">
      <c r="A61" s="1096" t="s">
        <v>958</v>
      </c>
      <c r="B61" s="511">
        <v>22</v>
      </c>
      <c r="C61" s="511">
        <v>8</v>
      </c>
      <c r="D61" s="511">
        <v>22</v>
      </c>
      <c r="E61" s="511">
        <v>8</v>
      </c>
      <c r="F61" s="511" t="s">
        <v>2764</v>
      </c>
      <c r="G61" s="511" t="s">
        <v>2764</v>
      </c>
      <c r="H61" s="511">
        <v>7</v>
      </c>
      <c r="I61" s="511">
        <v>2</v>
      </c>
      <c r="J61" s="511">
        <v>4</v>
      </c>
      <c r="K61" s="515">
        <v>1</v>
      </c>
      <c r="L61" s="32"/>
      <c r="T61" s="27"/>
    </row>
    <row r="62" spans="1:20" ht="12">
      <c r="A62" s="1187" t="s">
        <v>959</v>
      </c>
      <c r="B62" s="1101"/>
      <c r="C62" s="1101"/>
      <c r="D62" s="1101"/>
      <c r="E62" s="1101"/>
      <c r="F62" s="1101"/>
      <c r="G62" s="1101"/>
      <c r="H62" s="1101"/>
      <c r="I62" s="1101"/>
      <c r="J62" s="1084"/>
      <c r="K62" s="1106"/>
      <c r="L62" s="32"/>
      <c r="T62" s="27"/>
    </row>
    <row r="63" spans="1:20" ht="12">
      <c r="A63" s="1075" t="s">
        <v>1310</v>
      </c>
      <c r="B63" s="511">
        <v>105</v>
      </c>
      <c r="C63" s="511">
        <v>78</v>
      </c>
      <c r="D63" s="511">
        <v>101</v>
      </c>
      <c r="E63" s="511">
        <v>76</v>
      </c>
      <c r="F63" s="511">
        <v>4</v>
      </c>
      <c r="G63" s="511">
        <v>2</v>
      </c>
      <c r="H63" s="511">
        <v>17</v>
      </c>
      <c r="I63" s="511">
        <v>13</v>
      </c>
      <c r="J63" s="511">
        <v>20</v>
      </c>
      <c r="K63" s="515">
        <v>17</v>
      </c>
      <c r="L63" s="32"/>
      <c r="T63" s="27"/>
    </row>
    <row r="64" spans="1:20" ht="12">
      <c r="A64" s="1186" t="s">
        <v>2023</v>
      </c>
      <c r="B64" s="1085"/>
      <c r="C64" s="1085"/>
      <c r="D64" s="1085"/>
      <c r="E64" s="1085"/>
      <c r="F64" s="1085"/>
      <c r="G64" s="1085"/>
      <c r="H64" s="1085"/>
      <c r="I64" s="1085"/>
      <c r="J64" s="1085"/>
      <c r="K64" s="1086"/>
      <c r="L64" s="32"/>
      <c r="T64" s="27"/>
    </row>
    <row r="65" spans="1:20" ht="12">
      <c r="A65" s="1076" t="s">
        <v>1311</v>
      </c>
      <c r="B65" s="511">
        <v>16</v>
      </c>
      <c r="C65" s="511">
        <v>11</v>
      </c>
      <c r="D65" s="511">
        <v>16</v>
      </c>
      <c r="E65" s="511">
        <v>11</v>
      </c>
      <c r="F65" s="511" t="s">
        <v>2764</v>
      </c>
      <c r="G65" s="511" t="s">
        <v>2764</v>
      </c>
      <c r="H65" s="511">
        <v>3</v>
      </c>
      <c r="I65" s="511">
        <v>2</v>
      </c>
      <c r="J65" s="511">
        <v>4</v>
      </c>
      <c r="K65" s="515">
        <v>4</v>
      </c>
      <c r="L65" s="32"/>
      <c r="T65" s="27"/>
    </row>
    <row r="66" spans="1:20" ht="12">
      <c r="A66" s="1180" t="s">
        <v>1312</v>
      </c>
      <c r="B66" s="1085"/>
      <c r="C66" s="1085"/>
      <c r="D66" s="1085"/>
      <c r="E66" s="1085"/>
      <c r="F66" s="1085"/>
      <c r="G66" s="1085"/>
      <c r="H66" s="1085"/>
      <c r="I66" s="1085"/>
      <c r="J66" s="1085"/>
      <c r="K66" s="1086"/>
      <c r="L66" s="32"/>
      <c r="T66" s="27"/>
    </row>
    <row r="67" spans="1:20" ht="12">
      <c r="A67" s="1096" t="s">
        <v>985</v>
      </c>
      <c r="B67" s="511">
        <v>69</v>
      </c>
      <c r="C67" s="511">
        <v>53</v>
      </c>
      <c r="D67" s="511">
        <v>68</v>
      </c>
      <c r="E67" s="511">
        <v>53</v>
      </c>
      <c r="F67" s="511">
        <v>1</v>
      </c>
      <c r="G67" s="511" t="s">
        <v>2764</v>
      </c>
      <c r="H67" s="511">
        <v>14</v>
      </c>
      <c r="I67" s="511">
        <v>11</v>
      </c>
      <c r="J67" s="511">
        <v>11</v>
      </c>
      <c r="K67" s="515">
        <v>9</v>
      </c>
      <c r="L67" s="32"/>
      <c r="T67" s="33"/>
    </row>
    <row r="68" spans="1:20" ht="12">
      <c r="A68" s="1187" t="s">
        <v>952</v>
      </c>
      <c r="B68" s="1101"/>
      <c r="C68" s="1101"/>
      <c r="D68" s="1101"/>
      <c r="E68" s="1101"/>
      <c r="F68" s="1101"/>
      <c r="G68" s="1101"/>
      <c r="H68" s="1101"/>
      <c r="I68" s="1101"/>
      <c r="J68" s="1101"/>
      <c r="K68" s="1102"/>
      <c r="L68" s="32"/>
      <c r="T68" s="33"/>
    </row>
    <row r="69" spans="1:20" ht="12">
      <c r="A69" s="1096" t="s">
        <v>984</v>
      </c>
      <c r="B69" s="511">
        <v>20</v>
      </c>
      <c r="C69" s="511">
        <v>14</v>
      </c>
      <c r="D69" s="511">
        <v>17</v>
      </c>
      <c r="E69" s="511">
        <v>12</v>
      </c>
      <c r="F69" s="511">
        <v>3</v>
      </c>
      <c r="G69" s="511">
        <v>2</v>
      </c>
      <c r="H69" s="511" t="s">
        <v>2764</v>
      </c>
      <c r="I69" s="511" t="s">
        <v>2764</v>
      </c>
      <c r="J69" s="511">
        <v>5</v>
      </c>
      <c r="K69" s="515">
        <v>4</v>
      </c>
      <c r="L69" s="32"/>
      <c r="T69" s="33"/>
    </row>
    <row r="70" spans="1:20" ht="12">
      <c r="A70" s="1187" t="s">
        <v>949</v>
      </c>
      <c r="B70" s="1101"/>
      <c r="C70" s="1101"/>
      <c r="D70" s="1101"/>
      <c r="E70" s="1101"/>
      <c r="F70" s="1101"/>
      <c r="G70" s="1101"/>
      <c r="H70" s="1101"/>
      <c r="I70" s="1101"/>
      <c r="J70" s="1084"/>
      <c r="K70" s="1106"/>
      <c r="L70" s="32"/>
      <c r="T70" s="33"/>
    </row>
    <row r="71" spans="1:20" ht="12">
      <c r="A71" s="1075" t="s">
        <v>1313</v>
      </c>
      <c r="B71" s="511">
        <v>175</v>
      </c>
      <c r="C71" s="511">
        <v>130</v>
      </c>
      <c r="D71" s="511">
        <v>175</v>
      </c>
      <c r="E71" s="511">
        <v>130</v>
      </c>
      <c r="F71" s="511" t="s">
        <v>2764</v>
      </c>
      <c r="G71" s="511" t="s">
        <v>2764</v>
      </c>
      <c r="H71" s="511">
        <v>19</v>
      </c>
      <c r="I71" s="511">
        <v>15</v>
      </c>
      <c r="J71" s="511">
        <v>19</v>
      </c>
      <c r="K71" s="515">
        <v>13</v>
      </c>
      <c r="L71" s="32"/>
      <c r="T71" s="27"/>
    </row>
    <row r="72" spans="1:20" ht="12">
      <c r="A72" s="1190" t="s">
        <v>2022</v>
      </c>
      <c r="B72" s="1085"/>
      <c r="C72" s="1085"/>
      <c r="D72" s="1085"/>
      <c r="E72" s="1085"/>
      <c r="F72" s="1085"/>
      <c r="G72" s="1085"/>
      <c r="H72" s="1085"/>
      <c r="I72" s="1085"/>
      <c r="J72" s="1085"/>
      <c r="K72" s="1086"/>
      <c r="L72" s="32"/>
      <c r="T72" s="27"/>
    </row>
    <row r="73" spans="1:20" ht="12">
      <c r="A73" s="1076" t="s">
        <v>1311</v>
      </c>
      <c r="B73" s="511">
        <v>84</v>
      </c>
      <c r="C73" s="511">
        <v>65</v>
      </c>
      <c r="D73" s="511">
        <v>84</v>
      </c>
      <c r="E73" s="511">
        <v>65</v>
      </c>
      <c r="F73" s="511" t="s">
        <v>2764</v>
      </c>
      <c r="G73" s="511" t="s">
        <v>2764</v>
      </c>
      <c r="H73" s="511">
        <v>4</v>
      </c>
      <c r="I73" s="511">
        <v>2</v>
      </c>
      <c r="J73" s="511">
        <v>6</v>
      </c>
      <c r="K73" s="515">
        <v>2</v>
      </c>
      <c r="L73" s="32"/>
      <c r="T73" s="27"/>
    </row>
    <row r="74" spans="1:20" ht="12">
      <c r="A74" s="1180" t="s">
        <v>1312</v>
      </c>
      <c r="B74" s="1085"/>
      <c r="C74" s="1085"/>
      <c r="D74" s="1085"/>
      <c r="E74" s="1085"/>
      <c r="F74" s="1085"/>
      <c r="G74" s="1085"/>
      <c r="H74" s="1085"/>
      <c r="I74" s="1085"/>
      <c r="J74" s="1085"/>
      <c r="K74" s="1086"/>
      <c r="L74" s="32"/>
      <c r="T74" s="27"/>
    </row>
    <row r="75" spans="1:20" ht="12">
      <c r="A75" s="1096" t="s">
        <v>1035</v>
      </c>
      <c r="B75" s="511">
        <v>81</v>
      </c>
      <c r="C75" s="511">
        <v>59</v>
      </c>
      <c r="D75" s="511">
        <v>81</v>
      </c>
      <c r="E75" s="511">
        <v>59</v>
      </c>
      <c r="F75" s="511" t="s">
        <v>2764</v>
      </c>
      <c r="G75" s="511" t="s">
        <v>2764</v>
      </c>
      <c r="H75" s="511">
        <v>13</v>
      </c>
      <c r="I75" s="511">
        <v>11</v>
      </c>
      <c r="J75" s="511">
        <v>11</v>
      </c>
      <c r="K75" s="515">
        <v>9</v>
      </c>
      <c r="L75" s="32"/>
      <c r="T75" s="33"/>
    </row>
    <row r="76" spans="1:20" ht="12">
      <c r="A76" s="1187" t="s">
        <v>944</v>
      </c>
      <c r="B76" s="1085"/>
      <c r="C76" s="1085"/>
      <c r="D76" s="1085"/>
      <c r="E76" s="1085"/>
      <c r="F76" s="1085"/>
      <c r="G76" s="1085"/>
      <c r="H76" s="1085"/>
      <c r="I76" s="1085"/>
      <c r="J76" s="1085"/>
      <c r="K76" s="1086"/>
      <c r="L76" s="32"/>
      <c r="T76" s="33"/>
    </row>
    <row r="77" spans="1:20" ht="12">
      <c r="A77" s="1096" t="s">
        <v>1314</v>
      </c>
      <c r="B77" s="511">
        <v>10</v>
      </c>
      <c r="C77" s="511">
        <v>6</v>
      </c>
      <c r="D77" s="511">
        <v>10</v>
      </c>
      <c r="E77" s="511">
        <v>6</v>
      </c>
      <c r="F77" s="511" t="s">
        <v>2764</v>
      </c>
      <c r="G77" s="511" t="s">
        <v>2764</v>
      </c>
      <c r="H77" s="511">
        <v>2</v>
      </c>
      <c r="I77" s="511">
        <v>2</v>
      </c>
      <c r="J77" s="511">
        <v>2</v>
      </c>
      <c r="K77" s="515">
        <v>2</v>
      </c>
      <c r="L77" s="32"/>
      <c r="T77" s="27"/>
    </row>
    <row r="78" spans="1:20" ht="12">
      <c r="A78" s="1187" t="s">
        <v>1315</v>
      </c>
      <c r="B78" s="1101"/>
      <c r="C78" s="1101"/>
      <c r="D78" s="1101"/>
      <c r="E78" s="1101"/>
      <c r="F78" s="1101"/>
      <c r="G78" s="1101"/>
      <c r="H78" s="1101"/>
      <c r="I78" s="1101"/>
      <c r="J78" s="1084"/>
      <c r="K78" s="1106"/>
      <c r="L78" s="32"/>
      <c r="T78" s="27"/>
    </row>
    <row r="79" spans="1:20" ht="12">
      <c r="A79" s="1075" t="s">
        <v>1289</v>
      </c>
      <c r="B79" s="511">
        <v>77</v>
      </c>
      <c r="C79" s="511">
        <v>48</v>
      </c>
      <c r="D79" s="511">
        <v>77</v>
      </c>
      <c r="E79" s="511">
        <v>48</v>
      </c>
      <c r="F79" s="511" t="s">
        <v>2764</v>
      </c>
      <c r="G79" s="511" t="s">
        <v>2764</v>
      </c>
      <c r="H79" s="511">
        <v>10</v>
      </c>
      <c r="I79" s="511">
        <v>6</v>
      </c>
      <c r="J79" s="511">
        <v>2</v>
      </c>
      <c r="K79" s="515">
        <v>2</v>
      </c>
      <c r="L79" s="32"/>
      <c r="T79" s="33"/>
    </row>
    <row r="80" spans="1:20" ht="12">
      <c r="A80" s="1186" t="s">
        <v>1671</v>
      </c>
      <c r="B80" s="1085"/>
      <c r="C80" s="1085"/>
      <c r="D80" s="1085"/>
      <c r="E80" s="1085"/>
      <c r="F80" s="1085"/>
      <c r="G80" s="1085"/>
      <c r="H80" s="1085"/>
      <c r="I80" s="1085"/>
      <c r="J80" s="1085"/>
      <c r="K80" s="1086"/>
      <c r="L80" s="32"/>
      <c r="T80" s="33"/>
    </row>
    <row r="81" spans="1:20" ht="13.5" customHeight="1">
      <c r="A81" s="1076" t="s">
        <v>956</v>
      </c>
      <c r="B81" s="511">
        <v>24</v>
      </c>
      <c r="C81" s="511">
        <v>8</v>
      </c>
      <c r="D81" s="511">
        <v>24</v>
      </c>
      <c r="E81" s="511">
        <v>8</v>
      </c>
      <c r="F81" s="511" t="s">
        <v>2764</v>
      </c>
      <c r="G81" s="511" t="s">
        <v>2764</v>
      </c>
      <c r="H81" s="511">
        <v>3</v>
      </c>
      <c r="I81" s="511" t="s">
        <v>2764</v>
      </c>
      <c r="J81" s="511">
        <v>1</v>
      </c>
      <c r="K81" s="515">
        <v>1</v>
      </c>
      <c r="L81" s="32"/>
      <c r="T81" s="27"/>
    </row>
    <row r="82" spans="1:20" ht="13.5" customHeight="1">
      <c r="A82" s="1180" t="s">
        <v>957</v>
      </c>
      <c r="B82" s="1101"/>
      <c r="C82" s="1101"/>
      <c r="D82" s="1101"/>
      <c r="E82" s="1101"/>
      <c r="F82" s="1101"/>
      <c r="G82" s="1101"/>
      <c r="H82" s="1101"/>
      <c r="I82" s="1101"/>
      <c r="J82" s="1084"/>
      <c r="K82" s="1106"/>
      <c r="L82" s="32"/>
      <c r="T82" s="27"/>
    </row>
    <row r="83" spans="1:20" ht="12">
      <c r="A83" s="1096" t="s">
        <v>1316</v>
      </c>
      <c r="B83" s="511">
        <v>53</v>
      </c>
      <c r="C83" s="511">
        <v>40</v>
      </c>
      <c r="D83" s="511">
        <v>53</v>
      </c>
      <c r="E83" s="511">
        <v>40</v>
      </c>
      <c r="F83" s="511" t="s">
        <v>2764</v>
      </c>
      <c r="G83" s="511" t="s">
        <v>2764</v>
      </c>
      <c r="H83" s="511">
        <v>7</v>
      </c>
      <c r="I83" s="511">
        <v>6</v>
      </c>
      <c r="J83" s="511">
        <v>1</v>
      </c>
      <c r="K83" s="515">
        <v>1</v>
      </c>
      <c r="L83" s="32"/>
      <c r="T83" s="27"/>
    </row>
    <row r="84" spans="1:20" ht="12">
      <c r="A84" s="1187" t="s">
        <v>1317</v>
      </c>
      <c r="B84" s="1101"/>
      <c r="C84" s="1101"/>
      <c r="D84" s="1101"/>
      <c r="E84" s="1101"/>
      <c r="F84" s="1101"/>
      <c r="G84" s="1101"/>
      <c r="H84" s="1101"/>
      <c r="I84" s="1101"/>
      <c r="J84" s="1084"/>
      <c r="K84" s="1106"/>
      <c r="L84" s="32"/>
      <c r="T84" s="27"/>
    </row>
    <row r="85" spans="1:20" ht="13.5" customHeight="1">
      <c r="A85" s="1074" t="s">
        <v>817</v>
      </c>
      <c r="B85" s="1103">
        <v>554</v>
      </c>
      <c r="C85" s="1103">
        <v>261</v>
      </c>
      <c r="D85" s="1103">
        <v>535</v>
      </c>
      <c r="E85" s="1103">
        <v>251</v>
      </c>
      <c r="F85" s="1103">
        <v>19</v>
      </c>
      <c r="G85" s="1103">
        <v>10</v>
      </c>
      <c r="H85" s="1103">
        <v>96</v>
      </c>
      <c r="I85" s="1103">
        <v>49</v>
      </c>
      <c r="J85" s="1104">
        <v>85</v>
      </c>
      <c r="K85" s="1105">
        <v>47</v>
      </c>
      <c r="L85" s="32"/>
      <c r="T85" s="33"/>
    </row>
    <row r="86" spans="1:20" ht="13.5" customHeight="1">
      <c r="A86" s="1191" t="s">
        <v>818</v>
      </c>
      <c r="B86" s="1103"/>
      <c r="C86" s="1103"/>
      <c r="D86" s="1103"/>
      <c r="E86" s="1103"/>
      <c r="F86" s="1103"/>
      <c r="G86" s="1103"/>
      <c r="H86" s="1103"/>
      <c r="I86" s="1103"/>
      <c r="J86" s="1101"/>
      <c r="K86" s="1102"/>
      <c r="L86" s="32"/>
      <c r="T86" s="27"/>
    </row>
    <row r="87" spans="1:20" ht="13.5" customHeight="1">
      <c r="A87" s="1075" t="s">
        <v>1302</v>
      </c>
      <c r="B87" s="511">
        <v>50</v>
      </c>
      <c r="C87" s="511">
        <v>30</v>
      </c>
      <c r="D87" s="511">
        <v>31</v>
      </c>
      <c r="E87" s="511">
        <v>20</v>
      </c>
      <c r="F87" s="511">
        <v>19</v>
      </c>
      <c r="G87" s="511">
        <v>10</v>
      </c>
      <c r="H87" s="511">
        <v>9</v>
      </c>
      <c r="I87" s="511">
        <v>5</v>
      </c>
      <c r="J87" s="511">
        <v>3</v>
      </c>
      <c r="K87" s="515" t="s">
        <v>2764</v>
      </c>
      <c r="L87" s="32"/>
      <c r="T87" s="27"/>
    </row>
    <row r="88" spans="1:20" ht="13.5" customHeight="1">
      <c r="A88" s="1186" t="s">
        <v>578</v>
      </c>
      <c r="B88" s="1085"/>
      <c r="C88" s="1085"/>
      <c r="D88" s="1085"/>
      <c r="E88" s="1085"/>
      <c r="F88" s="1085"/>
      <c r="G88" s="1085"/>
      <c r="H88" s="1085"/>
      <c r="I88" s="1085"/>
      <c r="J88" s="1085"/>
      <c r="K88" s="1086"/>
      <c r="L88" s="32"/>
      <c r="T88" s="27"/>
    </row>
    <row r="89" spans="1:20" ht="13.5" customHeight="1">
      <c r="A89" s="1096" t="s">
        <v>917</v>
      </c>
      <c r="B89" s="511">
        <v>14</v>
      </c>
      <c r="C89" s="511">
        <v>8</v>
      </c>
      <c r="D89" s="511">
        <v>9</v>
      </c>
      <c r="E89" s="511">
        <v>4</v>
      </c>
      <c r="F89" s="511">
        <v>5</v>
      </c>
      <c r="G89" s="511">
        <v>4</v>
      </c>
      <c r="H89" s="511">
        <v>2</v>
      </c>
      <c r="I89" s="511">
        <v>1</v>
      </c>
      <c r="J89" s="511">
        <v>2</v>
      </c>
      <c r="K89" s="515" t="s">
        <v>2764</v>
      </c>
      <c r="L89" s="32"/>
      <c r="T89" s="27"/>
    </row>
    <row r="90" spans="1:20" ht="13.5" customHeight="1">
      <c r="A90" s="1187" t="s">
        <v>918</v>
      </c>
      <c r="B90" s="1101"/>
      <c r="C90" s="1101"/>
      <c r="D90" s="1101"/>
      <c r="E90" s="1101"/>
      <c r="F90" s="1101"/>
      <c r="G90" s="1101"/>
      <c r="H90" s="1101"/>
      <c r="I90" s="1101"/>
      <c r="J90" s="1084"/>
      <c r="K90" s="1106"/>
      <c r="L90" s="32"/>
    </row>
    <row r="91" spans="1:20" ht="13.5" customHeight="1">
      <c r="A91" s="1096" t="s">
        <v>1318</v>
      </c>
      <c r="B91" s="511">
        <v>36</v>
      </c>
      <c r="C91" s="511">
        <v>22</v>
      </c>
      <c r="D91" s="511">
        <v>22</v>
      </c>
      <c r="E91" s="511">
        <v>16</v>
      </c>
      <c r="F91" s="511">
        <v>14</v>
      </c>
      <c r="G91" s="511">
        <v>6</v>
      </c>
      <c r="H91" s="511">
        <v>7</v>
      </c>
      <c r="I91" s="511">
        <v>4</v>
      </c>
      <c r="J91" s="511">
        <v>1</v>
      </c>
      <c r="K91" s="515" t="s">
        <v>2764</v>
      </c>
      <c r="L91" s="32"/>
    </row>
    <row r="92" spans="1:20" ht="13.5" customHeight="1">
      <c r="A92" s="1187" t="s">
        <v>3726</v>
      </c>
      <c r="B92" s="1101"/>
      <c r="C92" s="1101"/>
      <c r="D92" s="1101"/>
      <c r="E92" s="1101"/>
      <c r="F92" s="1101"/>
      <c r="G92" s="1101"/>
      <c r="H92" s="1101"/>
      <c r="I92" s="1101"/>
      <c r="J92" s="1084"/>
      <c r="K92" s="1106"/>
      <c r="L92" s="32"/>
    </row>
    <row r="93" spans="1:20" ht="14.25" customHeight="1">
      <c r="A93" s="1075" t="s">
        <v>1309</v>
      </c>
      <c r="B93" s="511">
        <v>30</v>
      </c>
      <c r="C93" s="511">
        <v>11</v>
      </c>
      <c r="D93" s="511">
        <v>30</v>
      </c>
      <c r="E93" s="511">
        <v>11</v>
      </c>
      <c r="F93" s="511" t="s">
        <v>2764</v>
      </c>
      <c r="G93" s="511" t="s">
        <v>2764</v>
      </c>
      <c r="H93" s="511">
        <v>6</v>
      </c>
      <c r="I93" s="511">
        <v>2</v>
      </c>
      <c r="J93" s="511">
        <v>3</v>
      </c>
      <c r="K93" s="515" t="s">
        <v>2764</v>
      </c>
      <c r="L93" s="32"/>
    </row>
    <row r="94" spans="1:20" ht="13.5" customHeight="1">
      <c r="A94" s="1186" t="s">
        <v>1667</v>
      </c>
      <c r="B94" s="1085"/>
      <c r="C94" s="1085"/>
      <c r="D94" s="1085"/>
      <c r="E94" s="1085"/>
      <c r="F94" s="1085"/>
      <c r="G94" s="1085"/>
      <c r="H94" s="1085"/>
      <c r="I94" s="1085"/>
      <c r="J94" s="1085"/>
      <c r="K94" s="1086"/>
      <c r="L94" s="32"/>
    </row>
    <row r="95" spans="1:20" ht="12.75" customHeight="1">
      <c r="A95" s="1096" t="s">
        <v>958</v>
      </c>
      <c r="B95" s="511">
        <v>30</v>
      </c>
      <c r="C95" s="511">
        <v>11</v>
      </c>
      <c r="D95" s="511">
        <v>30</v>
      </c>
      <c r="E95" s="511">
        <v>11</v>
      </c>
      <c r="F95" s="511" t="s">
        <v>2764</v>
      </c>
      <c r="G95" s="511" t="s">
        <v>2764</v>
      </c>
      <c r="H95" s="511">
        <v>6</v>
      </c>
      <c r="I95" s="511">
        <v>2</v>
      </c>
      <c r="J95" s="511">
        <v>3</v>
      </c>
      <c r="K95" s="515" t="s">
        <v>2764</v>
      </c>
      <c r="L95" s="32"/>
    </row>
    <row r="96" spans="1:20" ht="13.5" customHeight="1">
      <c r="A96" s="1187" t="s">
        <v>1036</v>
      </c>
      <c r="B96" s="1101"/>
      <c r="C96" s="1101"/>
      <c r="D96" s="1101"/>
      <c r="E96" s="1101"/>
      <c r="F96" s="1101"/>
      <c r="G96" s="1101"/>
      <c r="H96" s="1101"/>
      <c r="I96" s="1101"/>
      <c r="J96" s="1084"/>
      <c r="K96" s="1106"/>
      <c r="L96" s="32"/>
    </row>
    <row r="97" spans="1:12" ht="13.5" customHeight="1">
      <c r="A97" s="1075" t="s">
        <v>1310</v>
      </c>
      <c r="B97" s="511">
        <v>100</v>
      </c>
      <c r="C97" s="511">
        <v>66</v>
      </c>
      <c r="D97" s="511">
        <v>100</v>
      </c>
      <c r="E97" s="511">
        <v>66</v>
      </c>
      <c r="F97" s="511" t="s">
        <v>2764</v>
      </c>
      <c r="G97" s="511" t="s">
        <v>2764</v>
      </c>
      <c r="H97" s="511">
        <v>17</v>
      </c>
      <c r="I97" s="511">
        <v>14</v>
      </c>
      <c r="J97" s="511">
        <v>24</v>
      </c>
      <c r="K97" s="515">
        <v>18</v>
      </c>
      <c r="L97" s="32"/>
    </row>
    <row r="98" spans="1:12" ht="13.5" customHeight="1">
      <c r="A98" s="1186" t="s">
        <v>2023</v>
      </c>
      <c r="B98" s="1085"/>
      <c r="C98" s="1085"/>
      <c r="D98" s="1085"/>
      <c r="E98" s="1085"/>
      <c r="F98" s="1085"/>
      <c r="G98" s="1085"/>
      <c r="H98" s="1085"/>
      <c r="I98" s="1085"/>
      <c r="J98" s="1085"/>
      <c r="K98" s="1086"/>
      <c r="L98" s="32"/>
    </row>
    <row r="99" spans="1:12" ht="13.5" customHeight="1">
      <c r="A99" s="1076" t="s">
        <v>1128</v>
      </c>
      <c r="B99" s="511">
        <v>40</v>
      </c>
      <c r="C99" s="511">
        <v>26</v>
      </c>
      <c r="D99" s="511">
        <v>40</v>
      </c>
      <c r="E99" s="511">
        <v>26</v>
      </c>
      <c r="F99" s="511" t="s">
        <v>2764</v>
      </c>
      <c r="G99" s="511" t="s">
        <v>2764</v>
      </c>
      <c r="H99" s="511">
        <v>8</v>
      </c>
      <c r="I99" s="511">
        <v>6</v>
      </c>
      <c r="J99" s="511">
        <v>10</v>
      </c>
      <c r="K99" s="515">
        <v>9</v>
      </c>
      <c r="L99" s="32"/>
    </row>
    <row r="100" spans="1:12" ht="13.5" customHeight="1">
      <c r="A100" s="1180" t="s">
        <v>991</v>
      </c>
      <c r="B100" s="1101"/>
      <c r="C100" s="1101"/>
      <c r="D100" s="1101"/>
      <c r="E100" s="1101"/>
      <c r="F100" s="1101"/>
      <c r="G100" s="1101"/>
      <c r="H100" s="1101"/>
      <c r="I100" s="1101"/>
      <c r="J100" s="1084"/>
      <c r="K100" s="1106"/>
      <c r="L100" s="32"/>
    </row>
    <row r="101" spans="1:12" ht="13.5" customHeight="1">
      <c r="A101" s="1096" t="s">
        <v>985</v>
      </c>
      <c r="B101" s="511">
        <v>60</v>
      </c>
      <c r="C101" s="511">
        <v>40</v>
      </c>
      <c r="D101" s="511">
        <v>60</v>
      </c>
      <c r="E101" s="511">
        <v>40</v>
      </c>
      <c r="F101" s="511" t="s">
        <v>2764</v>
      </c>
      <c r="G101" s="511" t="s">
        <v>2764</v>
      </c>
      <c r="H101" s="511">
        <v>9</v>
      </c>
      <c r="I101" s="511">
        <v>8</v>
      </c>
      <c r="J101" s="511">
        <v>14</v>
      </c>
      <c r="K101" s="515">
        <v>9</v>
      </c>
      <c r="L101" s="32"/>
    </row>
    <row r="102" spans="1:12" ht="13.5" customHeight="1">
      <c r="A102" s="1187" t="s">
        <v>986</v>
      </c>
      <c r="B102" s="1101"/>
      <c r="C102" s="1101"/>
      <c r="D102" s="1101"/>
      <c r="E102" s="1101"/>
      <c r="F102" s="1101"/>
      <c r="G102" s="1101"/>
      <c r="H102" s="1101"/>
      <c r="I102" s="1101"/>
      <c r="J102" s="1084"/>
      <c r="K102" s="1106"/>
      <c r="L102" s="32"/>
    </row>
    <row r="103" spans="1:12" ht="13.5" customHeight="1">
      <c r="A103" s="1075" t="s">
        <v>1292</v>
      </c>
      <c r="B103" s="511">
        <v>374</v>
      </c>
      <c r="C103" s="511">
        <v>154</v>
      </c>
      <c r="D103" s="511">
        <v>374</v>
      </c>
      <c r="E103" s="511">
        <v>154</v>
      </c>
      <c r="F103" s="511" t="s">
        <v>2764</v>
      </c>
      <c r="G103" s="511" t="s">
        <v>2764</v>
      </c>
      <c r="H103" s="511">
        <v>64</v>
      </c>
      <c r="I103" s="511">
        <v>28</v>
      </c>
      <c r="J103" s="511">
        <v>55</v>
      </c>
      <c r="K103" s="515">
        <v>29</v>
      </c>
      <c r="L103" s="32"/>
    </row>
    <row r="104" spans="1:12" ht="13.5" customHeight="1">
      <c r="A104" s="1186" t="s">
        <v>2025</v>
      </c>
      <c r="B104" s="1085"/>
      <c r="C104" s="1085"/>
      <c r="D104" s="1085"/>
      <c r="E104" s="1085"/>
      <c r="F104" s="1085"/>
      <c r="G104" s="1085"/>
      <c r="H104" s="1085"/>
      <c r="I104" s="1085"/>
      <c r="J104" s="1085"/>
      <c r="K104" s="1086"/>
      <c r="L104" s="32"/>
    </row>
    <row r="105" spans="1:12" ht="13.5" customHeight="1">
      <c r="A105" s="1096" t="s">
        <v>1010</v>
      </c>
      <c r="B105" s="511">
        <v>67</v>
      </c>
      <c r="C105" s="511">
        <v>40</v>
      </c>
      <c r="D105" s="511">
        <v>67</v>
      </c>
      <c r="E105" s="511">
        <v>40</v>
      </c>
      <c r="F105" s="511" t="s">
        <v>2764</v>
      </c>
      <c r="G105" s="511" t="s">
        <v>2764</v>
      </c>
      <c r="H105" s="511">
        <v>5</v>
      </c>
      <c r="I105" s="511">
        <v>3</v>
      </c>
      <c r="J105" s="511">
        <v>4</v>
      </c>
      <c r="K105" s="515">
        <v>2</v>
      </c>
      <c r="L105" s="32"/>
    </row>
    <row r="106" spans="1:12" ht="13.5" customHeight="1">
      <c r="A106" s="1187" t="s">
        <v>3727</v>
      </c>
      <c r="B106" s="1085"/>
      <c r="C106" s="1085"/>
      <c r="D106" s="1085"/>
      <c r="E106" s="1085"/>
      <c r="F106" s="1085"/>
      <c r="G106" s="1085"/>
      <c r="H106" s="1085"/>
      <c r="I106" s="1085"/>
      <c r="J106" s="1085"/>
      <c r="K106" s="1086"/>
      <c r="L106" s="32"/>
    </row>
    <row r="107" spans="1:12" ht="13.5" customHeight="1">
      <c r="A107" s="1096" t="s">
        <v>998</v>
      </c>
      <c r="B107" s="511">
        <v>13</v>
      </c>
      <c r="C107" s="511">
        <v>2</v>
      </c>
      <c r="D107" s="511">
        <v>13</v>
      </c>
      <c r="E107" s="511">
        <v>2</v>
      </c>
      <c r="F107" s="511" t="s">
        <v>2764</v>
      </c>
      <c r="G107" s="511" t="s">
        <v>2764</v>
      </c>
      <c r="H107" s="511">
        <v>4</v>
      </c>
      <c r="I107" s="511" t="s">
        <v>2764</v>
      </c>
      <c r="J107" s="511">
        <v>1</v>
      </c>
      <c r="K107" s="515" t="s">
        <v>2764</v>
      </c>
      <c r="L107" s="32"/>
    </row>
    <row r="108" spans="1:12" ht="13.5" customHeight="1">
      <c r="A108" s="1187" t="s">
        <v>999</v>
      </c>
      <c r="B108" s="1085"/>
      <c r="C108" s="1085"/>
      <c r="D108" s="1085"/>
      <c r="E108" s="1085"/>
      <c r="F108" s="1085"/>
      <c r="G108" s="1085"/>
      <c r="H108" s="1085"/>
      <c r="I108" s="1085"/>
      <c r="J108" s="1085"/>
      <c r="K108" s="1086"/>
      <c r="L108" s="60"/>
    </row>
    <row r="109" spans="1:12" ht="13.5" customHeight="1">
      <c r="A109" s="1076" t="s">
        <v>1319</v>
      </c>
      <c r="B109" s="511">
        <v>7</v>
      </c>
      <c r="C109" s="511">
        <v>3</v>
      </c>
      <c r="D109" s="511">
        <v>7</v>
      </c>
      <c r="E109" s="511">
        <v>3</v>
      </c>
      <c r="F109" s="511" t="s">
        <v>2764</v>
      </c>
      <c r="G109" s="511" t="s">
        <v>2764</v>
      </c>
      <c r="H109" s="511">
        <v>5</v>
      </c>
      <c r="I109" s="511">
        <v>3</v>
      </c>
      <c r="J109" s="511">
        <v>1</v>
      </c>
      <c r="K109" s="515" t="s">
        <v>2764</v>
      </c>
      <c r="L109" s="60"/>
    </row>
    <row r="110" spans="1:12" ht="13.5" customHeight="1">
      <c r="A110" s="1180" t="s">
        <v>1320</v>
      </c>
      <c r="B110" s="1085"/>
      <c r="C110" s="1085"/>
      <c r="D110" s="1085"/>
      <c r="E110" s="1085"/>
      <c r="F110" s="1085"/>
      <c r="G110" s="1085"/>
      <c r="H110" s="1085"/>
      <c r="I110" s="1085"/>
      <c r="J110" s="1085"/>
      <c r="K110" s="1086"/>
      <c r="L110" s="60"/>
    </row>
    <row r="111" spans="1:12" ht="13.5" customHeight="1">
      <c r="A111" s="1096" t="s">
        <v>1321</v>
      </c>
      <c r="B111" s="511">
        <v>44</v>
      </c>
      <c r="C111" s="511">
        <v>13</v>
      </c>
      <c r="D111" s="511">
        <v>44</v>
      </c>
      <c r="E111" s="511">
        <v>13</v>
      </c>
      <c r="F111" s="511" t="s">
        <v>2764</v>
      </c>
      <c r="G111" s="511" t="s">
        <v>2764</v>
      </c>
      <c r="H111" s="511">
        <v>7</v>
      </c>
      <c r="I111" s="511">
        <v>2</v>
      </c>
      <c r="J111" s="511">
        <v>2</v>
      </c>
      <c r="K111" s="515">
        <v>2</v>
      </c>
      <c r="L111" s="60"/>
    </row>
    <row r="112" spans="1:12" ht="13.5" customHeight="1">
      <c r="A112" s="1187" t="s">
        <v>1322</v>
      </c>
      <c r="B112" s="1085"/>
      <c r="C112" s="1085"/>
      <c r="D112" s="1085"/>
      <c r="E112" s="1085"/>
      <c r="F112" s="1085"/>
      <c r="G112" s="1085"/>
      <c r="H112" s="1085"/>
      <c r="I112" s="1085"/>
      <c r="J112" s="1085"/>
      <c r="K112" s="1086"/>
      <c r="L112" s="60"/>
    </row>
    <row r="113" spans="1:12" ht="13.5" customHeight="1">
      <c r="A113" s="1096" t="s">
        <v>1130</v>
      </c>
      <c r="B113" s="511">
        <v>45</v>
      </c>
      <c r="C113" s="511">
        <v>13</v>
      </c>
      <c r="D113" s="511">
        <v>45</v>
      </c>
      <c r="E113" s="511">
        <v>13</v>
      </c>
      <c r="F113" s="511" t="s">
        <v>2764</v>
      </c>
      <c r="G113" s="511" t="s">
        <v>2764</v>
      </c>
      <c r="H113" s="511">
        <v>10</v>
      </c>
      <c r="I113" s="511">
        <v>4</v>
      </c>
      <c r="J113" s="511">
        <v>15</v>
      </c>
      <c r="K113" s="515">
        <v>7</v>
      </c>
      <c r="L113" s="60"/>
    </row>
    <row r="114" spans="1:12" ht="13.5" customHeight="1">
      <c r="A114" s="1187" t="s">
        <v>1131</v>
      </c>
      <c r="B114" s="1085"/>
      <c r="C114" s="1085"/>
      <c r="D114" s="1085"/>
      <c r="E114" s="1085"/>
      <c r="F114" s="1085"/>
      <c r="G114" s="1085"/>
      <c r="H114" s="1085"/>
      <c r="I114" s="1085"/>
      <c r="J114" s="1085"/>
      <c r="K114" s="1086"/>
    </row>
    <row r="115" spans="1:12" ht="13.5" customHeight="1">
      <c r="A115" s="1096" t="s">
        <v>1323</v>
      </c>
      <c r="B115" s="511">
        <v>24</v>
      </c>
      <c r="C115" s="511">
        <v>11</v>
      </c>
      <c r="D115" s="511">
        <v>24</v>
      </c>
      <c r="E115" s="511">
        <v>11</v>
      </c>
      <c r="F115" s="511" t="s">
        <v>2764</v>
      </c>
      <c r="G115" s="511" t="s">
        <v>2764</v>
      </c>
      <c r="H115" s="511">
        <v>3</v>
      </c>
      <c r="I115" s="511">
        <v>1</v>
      </c>
      <c r="J115" s="511">
        <v>6</v>
      </c>
      <c r="K115" s="515">
        <v>4</v>
      </c>
    </row>
    <row r="116" spans="1:12" ht="13.5" customHeight="1">
      <c r="A116" s="1187" t="s">
        <v>1324</v>
      </c>
      <c r="B116" s="1085"/>
      <c r="C116" s="1085"/>
      <c r="D116" s="1085"/>
      <c r="E116" s="1085"/>
      <c r="F116" s="1085"/>
      <c r="G116" s="1085"/>
      <c r="H116" s="1085"/>
      <c r="I116" s="1085"/>
      <c r="J116" s="1085"/>
      <c r="K116" s="1086"/>
    </row>
    <row r="117" spans="1:12" ht="13.5" customHeight="1">
      <c r="A117" s="1096" t="s">
        <v>995</v>
      </c>
      <c r="B117" s="511">
        <v>27</v>
      </c>
      <c r="C117" s="511">
        <v>4</v>
      </c>
      <c r="D117" s="511">
        <v>27</v>
      </c>
      <c r="E117" s="511">
        <v>4</v>
      </c>
      <c r="F117" s="511" t="s">
        <v>2764</v>
      </c>
      <c r="G117" s="511" t="s">
        <v>2764</v>
      </c>
      <c r="H117" s="511">
        <v>5</v>
      </c>
      <c r="I117" s="511" t="s">
        <v>2764</v>
      </c>
      <c r="J117" s="511">
        <v>3</v>
      </c>
      <c r="K117" s="515">
        <v>1</v>
      </c>
    </row>
    <row r="118" spans="1:12" ht="13.5" customHeight="1">
      <c r="A118" s="1187" t="s">
        <v>996</v>
      </c>
      <c r="B118" s="1085"/>
      <c r="C118" s="1085"/>
      <c r="D118" s="1085"/>
      <c r="E118" s="1085"/>
      <c r="F118" s="1085"/>
      <c r="G118" s="1085"/>
      <c r="H118" s="1085"/>
      <c r="I118" s="1085"/>
      <c r="J118" s="1085"/>
      <c r="K118" s="1086"/>
    </row>
    <row r="119" spans="1:12" ht="13.5" customHeight="1">
      <c r="A119" s="1096" t="s">
        <v>2467</v>
      </c>
      <c r="B119" s="511" t="s">
        <v>2764</v>
      </c>
      <c r="C119" s="511" t="s">
        <v>2764</v>
      </c>
      <c r="D119" s="511" t="s">
        <v>2764</v>
      </c>
      <c r="E119" s="511" t="s">
        <v>2764</v>
      </c>
      <c r="F119" s="511" t="s">
        <v>2764</v>
      </c>
      <c r="G119" s="511" t="s">
        <v>2764</v>
      </c>
      <c r="H119" s="511" t="s">
        <v>2764</v>
      </c>
      <c r="I119" s="511" t="s">
        <v>2764</v>
      </c>
      <c r="J119" s="511">
        <v>1</v>
      </c>
      <c r="K119" s="515" t="s">
        <v>2764</v>
      </c>
    </row>
    <row r="120" spans="1:12" ht="13.5" customHeight="1">
      <c r="A120" s="1187" t="s">
        <v>3171</v>
      </c>
      <c r="B120" s="1101"/>
      <c r="C120" s="1101"/>
      <c r="D120" s="1101"/>
      <c r="E120" s="1101"/>
      <c r="F120" s="1101"/>
      <c r="G120" s="1101"/>
      <c r="H120" s="1101"/>
      <c r="I120" s="1101"/>
      <c r="J120" s="1084"/>
      <c r="K120" s="1106"/>
    </row>
    <row r="121" spans="1:12" ht="13.5" customHeight="1">
      <c r="A121" s="1096" t="s">
        <v>1129</v>
      </c>
      <c r="B121" s="511">
        <v>21</v>
      </c>
      <c r="C121" s="511">
        <v>3</v>
      </c>
      <c r="D121" s="511">
        <v>21</v>
      </c>
      <c r="E121" s="511">
        <v>3</v>
      </c>
      <c r="F121" s="511" t="s">
        <v>2764</v>
      </c>
      <c r="G121" s="511" t="s">
        <v>2764</v>
      </c>
      <c r="H121" s="511">
        <v>4</v>
      </c>
      <c r="I121" s="511">
        <v>1</v>
      </c>
      <c r="J121" s="511">
        <v>4</v>
      </c>
      <c r="K121" s="515">
        <v>1</v>
      </c>
    </row>
    <row r="122" spans="1:12" ht="13.5" customHeight="1">
      <c r="A122" s="1187" t="s">
        <v>3681</v>
      </c>
      <c r="B122" s="1101"/>
      <c r="C122" s="1101"/>
      <c r="D122" s="1101"/>
      <c r="E122" s="1101"/>
      <c r="F122" s="1101"/>
      <c r="G122" s="1101"/>
      <c r="H122" s="1101"/>
      <c r="I122" s="1101"/>
      <c r="J122" s="1084"/>
      <c r="K122" s="1106"/>
    </row>
    <row r="123" spans="1:12" ht="13.5" customHeight="1">
      <c r="A123" s="1096" t="s">
        <v>1008</v>
      </c>
      <c r="B123" s="511">
        <v>15</v>
      </c>
      <c r="C123" s="511">
        <v>8</v>
      </c>
      <c r="D123" s="511">
        <v>15</v>
      </c>
      <c r="E123" s="511">
        <v>8</v>
      </c>
      <c r="F123" s="511" t="s">
        <v>2764</v>
      </c>
      <c r="G123" s="511" t="s">
        <v>2764</v>
      </c>
      <c r="H123" s="511">
        <v>1</v>
      </c>
      <c r="I123" s="511" t="s">
        <v>2764</v>
      </c>
      <c r="J123" s="511">
        <v>3</v>
      </c>
      <c r="K123" s="515">
        <v>2</v>
      </c>
    </row>
    <row r="124" spans="1:12" ht="13.5" customHeight="1">
      <c r="A124" s="1187" t="s">
        <v>1009</v>
      </c>
      <c r="B124" s="1101"/>
      <c r="C124" s="1101"/>
      <c r="D124" s="1101"/>
      <c r="E124" s="1101"/>
      <c r="F124" s="1101"/>
      <c r="G124" s="1101"/>
      <c r="H124" s="1101"/>
      <c r="I124" s="1101"/>
      <c r="J124" s="1084"/>
      <c r="K124" s="1106"/>
    </row>
    <row r="125" spans="1:12" ht="13.5" customHeight="1">
      <c r="A125" s="1096" t="s">
        <v>1132</v>
      </c>
      <c r="B125" s="511">
        <v>28</v>
      </c>
      <c r="C125" s="511">
        <v>16</v>
      </c>
      <c r="D125" s="511">
        <v>28</v>
      </c>
      <c r="E125" s="511">
        <v>16</v>
      </c>
      <c r="F125" s="511" t="s">
        <v>2764</v>
      </c>
      <c r="G125" s="511" t="s">
        <v>2764</v>
      </c>
      <c r="H125" s="511">
        <v>9</v>
      </c>
      <c r="I125" s="511">
        <v>7</v>
      </c>
      <c r="J125" s="511">
        <v>3</v>
      </c>
      <c r="K125" s="515">
        <v>3</v>
      </c>
    </row>
    <row r="126" spans="1:12" ht="13.5" customHeight="1">
      <c r="A126" s="1187" t="s">
        <v>1325</v>
      </c>
      <c r="B126" s="1101"/>
      <c r="C126" s="1101"/>
      <c r="D126" s="1101"/>
      <c r="E126" s="1101"/>
      <c r="F126" s="1101"/>
      <c r="G126" s="1101"/>
      <c r="H126" s="1101"/>
      <c r="I126" s="1101"/>
      <c r="J126" s="1084"/>
      <c r="K126" s="1106"/>
    </row>
    <row r="127" spans="1:12" ht="13.5" customHeight="1">
      <c r="A127" s="1096" t="s">
        <v>1326</v>
      </c>
      <c r="B127" s="511">
        <v>11</v>
      </c>
      <c r="C127" s="511">
        <v>4</v>
      </c>
      <c r="D127" s="511">
        <v>11</v>
      </c>
      <c r="E127" s="511">
        <v>4</v>
      </c>
      <c r="F127" s="511" t="s">
        <v>2764</v>
      </c>
      <c r="G127" s="511" t="s">
        <v>2764</v>
      </c>
      <c r="H127" s="511" t="s">
        <v>2764</v>
      </c>
      <c r="I127" s="511" t="s">
        <v>2764</v>
      </c>
      <c r="J127" s="511" t="s">
        <v>2764</v>
      </c>
      <c r="K127" s="515" t="s">
        <v>2764</v>
      </c>
    </row>
    <row r="128" spans="1:12" ht="13.5" customHeight="1">
      <c r="A128" s="1187" t="s">
        <v>1327</v>
      </c>
      <c r="B128" s="1101"/>
      <c r="C128" s="1101"/>
      <c r="D128" s="1101"/>
      <c r="E128" s="1101"/>
      <c r="F128" s="1101"/>
      <c r="G128" s="1101"/>
      <c r="H128" s="1101"/>
      <c r="I128" s="1101"/>
      <c r="J128" s="1084"/>
      <c r="K128" s="1106"/>
    </row>
    <row r="129" spans="1:11" ht="13.5" customHeight="1">
      <c r="A129" s="1096" t="s">
        <v>992</v>
      </c>
      <c r="B129" s="511">
        <v>55</v>
      </c>
      <c r="C129" s="511">
        <v>32</v>
      </c>
      <c r="D129" s="511">
        <v>55</v>
      </c>
      <c r="E129" s="511">
        <v>32</v>
      </c>
      <c r="F129" s="511" t="s">
        <v>2764</v>
      </c>
      <c r="G129" s="511" t="s">
        <v>2764</v>
      </c>
      <c r="H129" s="511">
        <v>10</v>
      </c>
      <c r="I129" s="511">
        <v>7</v>
      </c>
      <c r="J129" s="511">
        <v>10</v>
      </c>
      <c r="K129" s="515">
        <v>7</v>
      </c>
    </row>
    <row r="130" spans="1:11" ht="13.5" customHeight="1">
      <c r="A130" s="1187" t="s">
        <v>993</v>
      </c>
      <c r="B130" s="1101"/>
      <c r="C130" s="1101"/>
      <c r="D130" s="1101"/>
      <c r="E130" s="1101"/>
      <c r="F130" s="1101"/>
      <c r="G130" s="1101"/>
      <c r="H130" s="1101"/>
      <c r="I130" s="1101"/>
      <c r="J130" s="1101"/>
      <c r="K130" s="1073"/>
    </row>
    <row r="131" spans="1:11" ht="13.5" customHeight="1">
      <c r="A131" s="1096" t="s">
        <v>1328</v>
      </c>
      <c r="B131" s="511">
        <v>17</v>
      </c>
      <c r="C131" s="511">
        <v>5</v>
      </c>
      <c r="D131" s="511">
        <v>17</v>
      </c>
      <c r="E131" s="511">
        <v>5</v>
      </c>
      <c r="F131" s="511" t="s">
        <v>2764</v>
      </c>
      <c r="G131" s="511" t="s">
        <v>2764</v>
      </c>
      <c r="H131" s="511">
        <v>1</v>
      </c>
      <c r="I131" s="511" t="s">
        <v>2764</v>
      </c>
      <c r="J131" s="512">
        <v>2</v>
      </c>
      <c r="K131" s="1013" t="s">
        <v>2764</v>
      </c>
    </row>
    <row r="132" spans="1:11" ht="13.5" customHeight="1">
      <c r="A132" s="1187" t="s">
        <v>3682</v>
      </c>
      <c r="B132" s="1085"/>
      <c r="C132" s="1085"/>
      <c r="D132" s="1085"/>
      <c r="E132" s="1085"/>
      <c r="F132" s="1085"/>
      <c r="G132" s="1085"/>
      <c r="H132" s="1085"/>
      <c r="I132" s="1085"/>
      <c r="J132" s="1085"/>
      <c r="K132" s="1169"/>
    </row>
    <row r="133" spans="1:11" ht="13.5" customHeight="1">
      <c r="A133" s="1074" t="s">
        <v>821</v>
      </c>
      <c r="B133" s="1085">
        <v>138</v>
      </c>
      <c r="C133" s="1085">
        <v>74</v>
      </c>
      <c r="D133" s="1085">
        <v>138</v>
      </c>
      <c r="E133" s="1085">
        <v>74</v>
      </c>
      <c r="F133" s="1085" t="s">
        <v>2764</v>
      </c>
      <c r="G133" s="1085" t="s">
        <v>2764</v>
      </c>
      <c r="H133" s="1085">
        <v>16</v>
      </c>
      <c r="I133" s="1085">
        <v>8</v>
      </c>
      <c r="J133" s="1085">
        <v>2</v>
      </c>
      <c r="K133" s="1169" t="s">
        <v>2764</v>
      </c>
    </row>
    <row r="134" spans="1:11" ht="13.5" customHeight="1">
      <c r="A134" s="1192" t="s">
        <v>822</v>
      </c>
      <c r="B134" s="1085"/>
      <c r="C134" s="1085"/>
      <c r="D134" s="1085"/>
      <c r="E134" s="1085"/>
      <c r="F134" s="1085"/>
      <c r="G134" s="1085"/>
      <c r="H134" s="1085"/>
      <c r="I134" s="1085"/>
      <c r="J134" s="1085"/>
      <c r="K134" s="1051"/>
    </row>
    <row r="135" spans="1:11" ht="15" customHeight="1">
      <c r="A135" s="1075" t="s">
        <v>1295</v>
      </c>
      <c r="B135" s="511">
        <v>138</v>
      </c>
      <c r="C135" s="511">
        <v>74</v>
      </c>
      <c r="D135" s="511">
        <v>138</v>
      </c>
      <c r="E135" s="511">
        <v>74</v>
      </c>
      <c r="F135" s="511" t="s">
        <v>2764</v>
      </c>
      <c r="G135" s="511" t="s">
        <v>2764</v>
      </c>
      <c r="H135" s="511">
        <v>16</v>
      </c>
      <c r="I135" s="511">
        <v>8</v>
      </c>
      <c r="J135" s="511">
        <v>2</v>
      </c>
      <c r="K135" s="517" t="s">
        <v>2764</v>
      </c>
    </row>
    <row r="136" spans="1:11" ht="13.5" customHeight="1">
      <c r="A136" s="1190" t="s">
        <v>1282</v>
      </c>
      <c r="B136" s="1085"/>
      <c r="C136" s="1085"/>
      <c r="D136" s="1085"/>
      <c r="E136" s="1085"/>
      <c r="F136" s="1085"/>
      <c r="G136" s="1085"/>
      <c r="H136" s="1085"/>
      <c r="I136" s="1085"/>
      <c r="J136" s="1085"/>
      <c r="K136" s="1086"/>
    </row>
    <row r="137" spans="1:11" ht="13.5" customHeight="1">
      <c r="A137" s="1096" t="s">
        <v>1033</v>
      </c>
      <c r="B137" s="511">
        <v>80</v>
      </c>
      <c r="C137" s="511">
        <v>32</v>
      </c>
      <c r="D137" s="511">
        <v>80</v>
      </c>
      <c r="E137" s="511">
        <v>32</v>
      </c>
      <c r="F137" s="511" t="s">
        <v>2764</v>
      </c>
      <c r="G137" s="511" t="s">
        <v>2764</v>
      </c>
      <c r="H137" s="511">
        <v>11</v>
      </c>
      <c r="I137" s="511">
        <v>4</v>
      </c>
      <c r="J137" s="511">
        <v>1</v>
      </c>
      <c r="K137" s="515" t="s">
        <v>2764</v>
      </c>
    </row>
    <row r="138" spans="1:11" ht="13.5" customHeight="1">
      <c r="A138" s="1187" t="s">
        <v>911</v>
      </c>
      <c r="B138" s="1101"/>
      <c r="C138" s="1101"/>
      <c r="D138" s="1101"/>
      <c r="E138" s="1101"/>
      <c r="F138" s="1101"/>
      <c r="G138" s="1101"/>
      <c r="H138" s="1101"/>
      <c r="I138" s="1101"/>
      <c r="J138" s="1084"/>
      <c r="K138" s="1106"/>
    </row>
    <row r="139" spans="1:11" ht="12.75" customHeight="1">
      <c r="A139" s="1096" t="s">
        <v>1299</v>
      </c>
      <c r="B139" s="511">
        <v>58</v>
      </c>
      <c r="C139" s="511">
        <v>42</v>
      </c>
      <c r="D139" s="511">
        <v>58</v>
      </c>
      <c r="E139" s="511">
        <v>42</v>
      </c>
      <c r="F139" s="511" t="s">
        <v>2764</v>
      </c>
      <c r="G139" s="511" t="s">
        <v>2764</v>
      </c>
      <c r="H139" s="511">
        <v>5</v>
      </c>
      <c r="I139" s="511">
        <v>4</v>
      </c>
      <c r="J139" s="511">
        <v>1</v>
      </c>
      <c r="K139" s="515" t="s">
        <v>2764</v>
      </c>
    </row>
    <row r="140" spans="1:11" ht="13.5" customHeight="1">
      <c r="A140" s="1187" t="s">
        <v>1300</v>
      </c>
      <c r="B140" s="1101"/>
      <c r="C140" s="1101"/>
      <c r="D140" s="1101"/>
      <c r="E140" s="1101"/>
      <c r="F140" s="1101"/>
      <c r="G140" s="1101"/>
      <c r="H140" s="1101"/>
      <c r="I140" s="1101"/>
      <c r="J140" s="1101"/>
      <c r="K140" s="1102"/>
    </row>
    <row r="141" spans="1:11" ht="13.5" customHeight="1">
      <c r="A141" s="1074" t="s">
        <v>825</v>
      </c>
      <c r="B141" s="1103">
        <v>344</v>
      </c>
      <c r="C141" s="1103">
        <v>247</v>
      </c>
      <c r="D141" s="1103">
        <v>344</v>
      </c>
      <c r="E141" s="1103">
        <v>247</v>
      </c>
      <c r="F141" s="1103" t="s">
        <v>2764</v>
      </c>
      <c r="G141" s="1103" t="s">
        <v>2764</v>
      </c>
      <c r="H141" s="1103">
        <v>49</v>
      </c>
      <c r="I141" s="1103">
        <v>37</v>
      </c>
      <c r="J141" s="1104">
        <v>22</v>
      </c>
      <c r="K141" s="1105">
        <v>16</v>
      </c>
    </row>
    <row r="142" spans="1:11" ht="13.5" customHeight="1">
      <c r="A142" s="1191" t="s">
        <v>1260</v>
      </c>
      <c r="B142" s="1103"/>
      <c r="C142" s="1103"/>
      <c r="D142" s="1103"/>
      <c r="E142" s="1103"/>
      <c r="F142" s="1103"/>
      <c r="G142" s="1103"/>
      <c r="H142" s="1103"/>
      <c r="I142" s="1103"/>
      <c r="J142" s="1103"/>
      <c r="K142" s="1152"/>
    </row>
    <row r="143" spans="1:11" ht="13.5" customHeight="1">
      <c r="A143" s="1075" t="s">
        <v>1284</v>
      </c>
      <c r="B143" s="1101">
        <v>239</v>
      </c>
      <c r="C143" s="1101">
        <v>166</v>
      </c>
      <c r="D143" s="1101">
        <v>239</v>
      </c>
      <c r="E143" s="1101">
        <v>166</v>
      </c>
      <c r="F143" s="1101" t="s">
        <v>2764</v>
      </c>
      <c r="G143" s="1101" t="s">
        <v>2764</v>
      </c>
      <c r="H143" s="1101">
        <v>26</v>
      </c>
      <c r="I143" s="1101">
        <v>17</v>
      </c>
      <c r="J143" s="1084">
        <v>12</v>
      </c>
      <c r="K143" s="1106">
        <v>9</v>
      </c>
    </row>
    <row r="144" spans="1:11" ht="13.5" customHeight="1">
      <c r="A144" s="1186" t="s">
        <v>3728</v>
      </c>
      <c r="B144" s="1085"/>
      <c r="C144" s="1085"/>
      <c r="D144" s="1085"/>
      <c r="E144" s="1085"/>
      <c r="F144" s="1085"/>
      <c r="G144" s="1085"/>
      <c r="H144" s="1085"/>
      <c r="I144" s="1085"/>
      <c r="J144" s="1085"/>
      <c r="K144" s="1086"/>
    </row>
    <row r="145" spans="1:11" ht="13.5" customHeight="1">
      <c r="A145" s="1096" t="s">
        <v>1329</v>
      </c>
      <c r="B145" s="1101">
        <v>66</v>
      </c>
      <c r="C145" s="1101">
        <v>58</v>
      </c>
      <c r="D145" s="1101">
        <v>66</v>
      </c>
      <c r="E145" s="1101">
        <v>58</v>
      </c>
      <c r="F145" s="1101" t="s">
        <v>2764</v>
      </c>
      <c r="G145" s="1101" t="s">
        <v>2764</v>
      </c>
      <c r="H145" s="1101">
        <v>9</v>
      </c>
      <c r="I145" s="1101">
        <v>7</v>
      </c>
      <c r="J145" s="1084">
        <v>2</v>
      </c>
      <c r="K145" s="1106">
        <v>2</v>
      </c>
    </row>
    <row r="146" spans="1:11" ht="13.5" customHeight="1">
      <c r="A146" s="1187" t="s">
        <v>947</v>
      </c>
      <c r="B146" s="1085"/>
      <c r="C146" s="1085"/>
      <c r="D146" s="1085"/>
      <c r="E146" s="1085"/>
      <c r="F146" s="1085"/>
      <c r="G146" s="1085"/>
      <c r="H146" s="1085"/>
      <c r="I146" s="1085"/>
      <c r="J146" s="1085"/>
      <c r="K146" s="1086"/>
    </row>
    <row r="147" spans="1:11" ht="13.5" customHeight="1">
      <c r="A147" s="1096" t="s">
        <v>1330</v>
      </c>
      <c r="B147" s="1101">
        <v>165</v>
      </c>
      <c r="C147" s="1101">
        <v>103</v>
      </c>
      <c r="D147" s="1101">
        <v>165</v>
      </c>
      <c r="E147" s="1101">
        <v>103</v>
      </c>
      <c r="F147" s="1101" t="s">
        <v>2764</v>
      </c>
      <c r="G147" s="1101" t="s">
        <v>2764</v>
      </c>
      <c r="H147" s="1101">
        <v>17</v>
      </c>
      <c r="I147" s="1101">
        <v>10</v>
      </c>
      <c r="J147" s="1084">
        <v>10</v>
      </c>
      <c r="K147" s="1106">
        <v>7</v>
      </c>
    </row>
    <row r="148" spans="1:11" ht="13.5" customHeight="1">
      <c r="A148" s="1187" t="s">
        <v>1134</v>
      </c>
      <c r="B148" s="1085"/>
      <c r="C148" s="1085"/>
      <c r="D148" s="1085"/>
      <c r="E148" s="1085"/>
      <c r="F148" s="1085"/>
      <c r="G148" s="1085"/>
      <c r="H148" s="1085"/>
      <c r="I148" s="1085"/>
      <c r="J148" s="1085"/>
      <c r="K148" s="1086"/>
    </row>
    <row r="149" spans="1:11" ht="12.75" customHeight="1">
      <c r="A149" s="1096" t="s">
        <v>1331</v>
      </c>
      <c r="B149" s="1101">
        <v>8</v>
      </c>
      <c r="C149" s="1101">
        <v>5</v>
      </c>
      <c r="D149" s="1101">
        <v>8</v>
      </c>
      <c r="E149" s="1101">
        <v>5</v>
      </c>
      <c r="F149" s="1101" t="s">
        <v>2764</v>
      </c>
      <c r="G149" s="1101" t="s">
        <v>2764</v>
      </c>
      <c r="H149" s="1101" t="s">
        <v>2764</v>
      </c>
      <c r="I149" s="1101" t="s">
        <v>2764</v>
      </c>
      <c r="J149" s="1084" t="s">
        <v>2764</v>
      </c>
      <c r="K149" s="1106" t="s">
        <v>2764</v>
      </c>
    </row>
    <row r="150" spans="1:11" ht="12">
      <c r="A150" s="1187" t="s">
        <v>2050</v>
      </c>
      <c r="B150" s="1101"/>
      <c r="C150" s="1101"/>
      <c r="D150" s="1101"/>
      <c r="E150" s="1101"/>
      <c r="F150" s="1101"/>
      <c r="G150" s="1101"/>
      <c r="H150" s="1101"/>
      <c r="I150" s="1101"/>
      <c r="J150" s="1084"/>
      <c r="K150" s="1106"/>
    </row>
    <row r="151" spans="1:11" ht="12">
      <c r="A151" s="1075" t="s">
        <v>1332</v>
      </c>
      <c r="B151" s="1101">
        <v>67</v>
      </c>
      <c r="C151" s="1101">
        <v>50</v>
      </c>
      <c r="D151" s="1101">
        <v>67</v>
      </c>
      <c r="E151" s="1101">
        <v>50</v>
      </c>
      <c r="F151" s="1101" t="s">
        <v>2764</v>
      </c>
      <c r="G151" s="1101" t="s">
        <v>2764</v>
      </c>
      <c r="H151" s="1101">
        <v>18</v>
      </c>
      <c r="I151" s="1101">
        <v>16</v>
      </c>
      <c r="J151" s="1084">
        <v>4</v>
      </c>
      <c r="K151" s="1106">
        <v>3</v>
      </c>
    </row>
    <row r="152" spans="1:11" ht="12">
      <c r="A152" s="1190" t="s">
        <v>3729</v>
      </c>
      <c r="B152" s="1101"/>
      <c r="C152" s="1101"/>
      <c r="D152" s="1101"/>
      <c r="E152" s="1101"/>
      <c r="F152" s="1101"/>
      <c r="G152" s="1101"/>
      <c r="H152" s="1101"/>
      <c r="I152" s="1101"/>
      <c r="J152" s="1084"/>
      <c r="K152" s="1106"/>
    </row>
    <row r="153" spans="1:11" ht="12">
      <c r="A153" s="1075" t="s">
        <v>1333</v>
      </c>
      <c r="B153" s="1101">
        <v>38</v>
      </c>
      <c r="C153" s="1101">
        <v>31</v>
      </c>
      <c r="D153" s="1101">
        <v>38</v>
      </c>
      <c r="E153" s="1101">
        <v>31</v>
      </c>
      <c r="F153" s="1101" t="s">
        <v>2764</v>
      </c>
      <c r="G153" s="1101" t="s">
        <v>2764</v>
      </c>
      <c r="H153" s="1101">
        <v>5</v>
      </c>
      <c r="I153" s="1101">
        <v>4</v>
      </c>
      <c r="J153" s="1084">
        <v>6</v>
      </c>
      <c r="K153" s="1106">
        <v>4</v>
      </c>
    </row>
    <row r="154" spans="1:11" ht="12">
      <c r="A154" s="1190" t="s">
        <v>3730</v>
      </c>
      <c r="B154" s="1101"/>
      <c r="C154" s="1101"/>
      <c r="D154" s="1101"/>
      <c r="E154" s="1101"/>
      <c r="F154" s="1101"/>
      <c r="G154" s="1101"/>
      <c r="H154" s="1101"/>
      <c r="I154" s="1101"/>
      <c r="J154" s="1101"/>
      <c r="K154" s="1102"/>
    </row>
    <row r="155" spans="1:11">
      <c r="A155" s="1072" t="s">
        <v>3172</v>
      </c>
      <c r="B155" s="1103">
        <v>21</v>
      </c>
      <c r="C155" s="1103">
        <v>8</v>
      </c>
      <c r="D155" s="1103">
        <v>16</v>
      </c>
      <c r="E155" s="1103">
        <v>4</v>
      </c>
      <c r="F155" s="1103">
        <v>5</v>
      </c>
      <c r="G155" s="1103">
        <v>4</v>
      </c>
      <c r="H155" s="1103">
        <v>9</v>
      </c>
      <c r="I155" s="1103">
        <v>6</v>
      </c>
      <c r="J155" s="1104">
        <v>3</v>
      </c>
      <c r="K155" s="1105">
        <v>2</v>
      </c>
    </row>
    <row r="156" spans="1:11" ht="12">
      <c r="A156" s="1182" t="s">
        <v>828</v>
      </c>
      <c r="B156" s="1101"/>
      <c r="C156" s="1101"/>
      <c r="D156" s="1101"/>
      <c r="E156" s="1101"/>
      <c r="F156" s="1101"/>
      <c r="G156" s="1101"/>
      <c r="H156" s="1101"/>
      <c r="I156" s="1101"/>
      <c r="J156" s="1101"/>
      <c r="K156" s="1102"/>
    </row>
    <row r="157" spans="1:11" ht="12">
      <c r="A157" s="1087" t="s">
        <v>1302</v>
      </c>
      <c r="B157" s="1101">
        <v>5</v>
      </c>
      <c r="C157" s="1101">
        <v>4</v>
      </c>
      <c r="D157" s="1101" t="s">
        <v>2764</v>
      </c>
      <c r="E157" s="1101" t="s">
        <v>2764</v>
      </c>
      <c r="F157" s="1101">
        <v>5</v>
      </c>
      <c r="G157" s="1101">
        <v>4</v>
      </c>
      <c r="H157" s="1101">
        <v>9</v>
      </c>
      <c r="I157" s="1101">
        <v>6</v>
      </c>
      <c r="J157" s="1084">
        <v>1</v>
      </c>
      <c r="K157" s="1106">
        <v>1</v>
      </c>
    </row>
    <row r="158" spans="1:11" ht="12">
      <c r="A158" s="1186" t="s">
        <v>578</v>
      </c>
      <c r="B158" s="1085"/>
      <c r="C158" s="1085"/>
      <c r="D158" s="1085"/>
      <c r="E158" s="1085"/>
      <c r="F158" s="1085"/>
      <c r="G158" s="1085"/>
      <c r="H158" s="1085"/>
      <c r="I158" s="1085"/>
      <c r="J158" s="1085"/>
      <c r="K158" s="1086"/>
    </row>
    <row r="159" spans="1:11" ht="12">
      <c r="A159" s="1097" t="s">
        <v>1060</v>
      </c>
      <c r="B159" s="1101">
        <v>5</v>
      </c>
      <c r="C159" s="1101">
        <v>4</v>
      </c>
      <c r="D159" s="1101" t="s">
        <v>2764</v>
      </c>
      <c r="E159" s="1101" t="s">
        <v>2764</v>
      </c>
      <c r="F159" s="1101">
        <v>5</v>
      </c>
      <c r="G159" s="1101">
        <v>4</v>
      </c>
      <c r="H159" s="1101">
        <v>9</v>
      </c>
      <c r="I159" s="1101">
        <v>6</v>
      </c>
      <c r="J159" s="1084">
        <v>1</v>
      </c>
      <c r="K159" s="1106">
        <v>1</v>
      </c>
    </row>
    <row r="160" spans="1:11" ht="12">
      <c r="A160" s="1193" t="s">
        <v>1061</v>
      </c>
      <c r="B160" s="1085"/>
      <c r="C160" s="1085"/>
      <c r="D160" s="1085"/>
      <c r="E160" s="1085"/>
      <c r="F160" s="1085"/>
      <c r="G160" s="1085"/>
      <c r="H160" s="1085"/>
      <c r="I160" s="1085"/>
      <c r="J160" s="1085"/>
      <c r="K160" s="1086"/>
    </row>
    <row r="161" spans="1:12" ht="12">
      <c r="A161" s="1075" t="s">
        <v>1292</v>
      </c>
      <c r="B161" s="1101">
        <v>16</v>
      </c>
      <c r="C161" s="1101">
        <v>4</v>
      </c>
      <c r="D161" s="1101">
        <v>16</v>
      </c>
      <c r="E161" s="1101">
        <v>4</v>
      </c>
      <c r="F161" s="1101" t="s">
        <v>2764</v>
      </c>
      <c r="G161" s="1101" t="s">
        <v>2764</v>
      </c>
      <c r="H161" s="1101" t="s">
        <v>2764</v>
      </c>
      <c r="I161" s="1101" t="s">
        <v>2764</v>
      </c>
      <c r="J161" s="1084">
        <v>2</v>
      </c>
      <c r="K161" s="1106">
        <v>1</v>
      </c>
    </row>
    <row r="162" spans="1:12" ht="12">
      <c r="A162" s="1190" t="s">
        <v>2025</v>
      </c>
      <c r="B162" s="1101"/>
      <c r="C162" s="1101"/>
      <c r="D162" s="1101"/>
      <c r="E162" s="1101"/>
      <c r="F162" s="1101"/>
      <c r="G162" s="1101"/>
      <c r="H162" s="1101"/>
      <c r="I162" s="1101"/>
      <c r="J162" s="1084"/>
      <c r="K162" s="1106"/>
    </row>
    <row r="163" spans="1:12" ht="13.5" customHeight="1">
      <c r="A163" s="1096" t="s">
        <v>1323</v>
      </c>
      <c r="B163" s="1101">
        <v>8</v>
      </c>
      <c r="C163" s="1101">
        <v>3</v>
      </c>
      <c r="D163" s="1101">
        <v>8</v>
      </c>
      <c r="E163" s="1101">
        <v>3</v>
      </c>
      <c r="F163" s="1101" t="s">
        <v>2764</v>
      </c>
      <c r="G163" s="1101" t="s">
        <v>2764</v>
      </c>
      <c r="H163" s="1101" t="s">
        <v>2764</v>
      </c>
      <c r="I163" s="1101" t="s">
        <v>2764</v>
      </c>
      <c r="J163" s="1084" t="s">
        <v>2764</v>
      </c>
      <c r="K163" s="1106" t="s">
        <v>2764</v>
      </c>
    </row>
    <row r="164" spans="1:12" ht="12">
      <c r="A164" s="1187" t="s">
        <v>1324</v>
      </c>
      <c r="B164" s="1101"/>
      <c r="C164" s="1101"/>
      <c r="D164" s="1101"/>
      <c r="E164" s="1101"/>
      <c r="F164" s="1101"/>
      <c r="G164" s="1101"/>
      <c r="H164" s="1101"/>
      <c r="I164" s="1101"/>
      <c r="J164" s="1084"/>
      <c r="K164" s="1106"/>
    </row>
    <row r="165" spans="1:12" ht="12">
      <c r="A165" s="1096" t="s">
        <v>995</v>
      </c>
      <c r="B165" s="1101">
        <v>8</v>
      </c>
      <c r="C165" s="1101">
        <v>1</v>
      </c>
      <c r="D165" s="1101">
        <v>8</v>
      </c>
      <c r="E165" s="1101">
        <v>1</v>
      </c>
      <c r="F165" s="1101" t="s">
        <v>2764</v>
      </c>
      <c r="G165" s="1101" t="s">
        <v>2764</v>
      </c>
      <c r="H165" s="1101" t="s">
        <v>2764</v>
      </c>
      <c r="I165" s="1101" t="s">
        <v>2764</v>
      </c>
      <c r="J165" s="1084">
        <v>2</v>
      </c>
      <c r="K165" s="1106">
        <v>1</v>
      </c>
    </row>
    <row r="166" spans="1:12" ht="12">
      <c r="A166" s="1187" t="s">
        <v>996</v>
      </c>
      <c r="B166" s="1101"/>
      <c r="C166" s="1101"/>
      <c r="D166" s="1101"/>
      <c r="E166" s="1101"/>
      <c r="F166" s="1101"/>
      <c r="G166" s="1101"/>
      <c r="H166" s="1101"/>
      <c r="I166" s="1101"/>
      <c r="J166" s="1101"/>
      <c r="K166" s="1102"/>
    </row>
    <row r="167" spans="1:12" ht="12">
      <c r="A167" s="1074" t="s">
        <v>855</v>
      </c>
      <c r="B167" s="1103">
        <v>69</v>
      </c>
      <c r="C167" s="1103">
        <v>41</v>
      </c>
      <c r="D167" s="1103">
        <v>69</v>
      </c>
      <c r="E167" s="1103">
        <v>41</v>
      </c>
      <c r="F167" s="1103" t="s">
        <v>2764</v>
      </c>
      <c r="G167" s="1103" t="s">
        <v>2764</v>
      </c>
      <c r="H167" s="1103">
        <v>11</v>
      </c>
      <c r="I167" s="1103">
        <v>5</v>
      </c>
      <c r="J167" s="1104">
        <v>4</v>
      </c>
      <c r="K167" s="1105">
        <v>1</v>
      </c>
    </row>
    <row r="168" spans="1:12" ht="12">
      <c r="A168" s="1191" t="s">
        <v>831</v>
      </c>
      <c r="B168" s="1103"/>
      <c r="C168" s="1103"/>
      <c r="D168" s="1103"/>
      <c r="E168" s="1103"/>
      <c r="F168" s="1103"/>
      <c r="G168" s="1103"/>
      <c r="H168" s="1103"/>
      <c r="I168" s="1103"/>
      <c r="J168" s="1084"/>
      <c r="K168" s="1106"/>
      <c r="L168" s="25"/>
    </row>
    <row r="169" spans="1:12" ht="12">
      <c r="A169" s="1075" t="s">
        <v>1286</v>
      </c>
      <c r="B169" s="1101">
        <v>69</v>
      </c>
      <c r="C169" s="1101">
        <v>41</v>
      </c>
      <c r="D169" s="1101">
        <v>69</v>
      </c>
      <c r="E169" s="1101">
        <v>41</v>
      </c>
      <c r="F169" s="1101" t="s">
        <v>2764</v>
      </c>
      <c r="G169" s="1101" t="s">
        <v>2764</v>
      </c>
      <c r="H169" s="1101">
        <v>11</v>
      </c>
      <c r="I169" s="1101">
        <v>5</v>
      </c>
      <c r="J169" s="1084">
        <v>4</v>
      </c>
      <c r="K169" s="1106">
        <v>1</v>
      </c>
      <c r="L169" s="25"/>
    </row>
    <row r="170" spans="1:12" ht="12">
      <c r="A170" s="1186" t="s">
        <v>3722</v>
      </c>
      <c r="B170" s="1101"/>
      <c r="C170" s="1101"/>
      <c r="D170" s="1101"/>
      <c r="E170" s="1101"/>
      <c r="F170" s="1101"/>
      <c r="G170" s="1101"/>
      <c r="H170" s="1101"/>
      <c r="I170" s="1101"/>
      <c r="J170" s="1101"/>
      <c r="K170" s="1102"/>
      <c r="L170" s="25"/>
    </row>
    <row r="171" spans="1:12" ht="12">
      <c r="A171" s="1074" t="s">
        <v>832</v>
      </c>
      <c r="B171" s="1103">
        <v>51</v>
      </c>
      <c r="C171" s="1103">
        <v>26</v>
      </c>
      <c r="D171" s="1103">
        <v>34</v>
      </c>
      <c r="E171" s="1103">
        <v>14</v>
      </c>
      <c r="F171" s="1103">
        <v>17</v>
      </c>
      <c r="G171" s="1103">
        <v>12</v>
      </c>
      <c r="H171" s="1103">
        <v>11</v>
      </c>
      <c r="I171" s="1103">
        <v>6</v>
      </c>
      <c r="J171" s="1104">
        <v>9</v>
      </c>
      <c r="K171" s="1105">
        <v>5</v>
      </c>
      <c r="L171" s="25"/>
    </row>
    <row r="172" spans="1:12" ht="12">
      <c r="A172" s="1191" t="s">
        <v>833</v>
      </c>
      <c r="B172" s="1085"/>
      <c r="C172" s="1085"/>
      <c r="D172" s="1085"/>
      <c r="E172" s="1085"/>
      <c r="F172" s="1085"/>
      <c r="G172" s="1085"/>
      <c r="H172" s="1085"/>
      <c r="I172" s="1085"/>
      <c r="J172" s="1085"/>
      <c r="K172" s="1086"/>
      <c r="L172" s="25"/>
    </row>
    <row r="173" spans="1:12" ht="12">
      <c r="A173" s="1075" t="s">
        <v>1293</v>
      </c>
      <c r="B173" s="1101">
        <v>51</v>
      </c>
      <c r="C173" s="1101">
        <v>26</v>
      </c>
      <c r="D173" s="1101">
        <v>34</v>
      </c>
      <c r="E173" s="1101">
        <v>14</v>
      </c>
      <c r="F173" s="1101">
        <v>17</v>
      </c>
      <c r="G173" s="1101">
        <v>12</v>
      </c>
      <c r="H173" s="1101">
        <v>11</v>
      </c>
      <c r="I173" s="1101">
        <v>6</v>
      </c>
      <c r="J173" s="1084">
        <v>9</v>
      </c>
      <c r="K173" s="1106">
        <v>5</v>
      </c>
    </row>
    <row r="174" spans="1:12" ht="12">
      <c r="A174" s="1186" t="s">
        <v>2026</v>
      </c>
      <c r="B174" s="1085"/>
      <c r="C174" s="1085"/>
      <c r="D174" s="1085"/>
      <c r="E174" s="1085"/>
      <c r="F174" s="1085"/>
      <c r="G174" s="1085"/>
      <c r="H174" s="1085"/>
      <c r="I174" s="1085"/>
      <c r="J174" s="1085"/>
      <c r="K174" s="1086"/>
    </row>
    <row r="175" spans="1:12" ht="12">
      <c r="A175" s="1076" t="s">
        <v>1334</v>
      </c>
      <c r="B175" s="1101">
        <v>14</v>
      </c>
      <c r="C175" s="1101">
        <v>8</v>
      </c>
      <c r="D175" s="1101">
        <v>13</v>
      </c>
      <c r="E175" s="1101">
        <v>8</v>
      </c>
      <c r="F175" s="1101">
        <v>1</v>
      </c>
      <c r="G175" s="1101" t="s">
        <v>2764</v>
      </c>
      <c r="H175" s="1101">
        <v>4</v>
      </c>
      <c r="I175" s="1101">
        <v>2</v>
      </c>
      <c r="J175" s="1084">
        <v>1</v>
      </c>
      <c r="K175" s="1106">
        <v>1</v>
      </c>
    </row>
    <row r="176" spans="1:12" ht="12">
      <c r="A176" s="1180" t="s">
        <v>1135</v>
      </c>
      <c r="B176" s="1101"/>
      <c r="C176" s="1101"/>
      <c r="D176" s="1101"/>
      <c r="E176" s="1101"/>
      <c r="F176" s="1101"/>
      <c r="G176" s="1101"/>
      <c r="H176" s="1101"/>
      <c r="I176" s="1101"/>
      <c r="J176" s="1084"/>
      <c r="K176" s="1106"/>
    </row>
    <row r="177" spans="1:12" ht="12">
      <c r="A177" s="1096" t="s">
        <v>1335</v>
      </c>
      <c r="B177" s="1101">
        <v>37</v>
      </c>
      <c r="C177" s="1101">
        <v>18</v>
      </c>
      <c r="D177" s="1101">
        <v>21</v>
      </c>
      <c r="E177" s="1101">
        <v>6</v>
      </c>
      <c r="F177" s="1101">
        <v>16</v>
      </c>
      <c r="G177" s="1101">
        <v>12</v>
      </c>
      <c r="H177" s="1101">
        <v>7</v>
      </c>
      <c r="I177" s="1101">
        <v>4</v>
      </c>
      <c r="J177" s="1084">
        <v>8</v>
      </c>
      <c r="K177" s="1106">
        <v>4</v>
      </c>
    </row>
    <row r="178" spans="1:12" ht="12">
      <c r="A178" s="1187" t="s">
        <v>1136</v>
      </c>
      <c r="B178" s="1101"/>
      <c r="C178" s="1101"/>
      <c r="D178" s="1101"/>
      <c r="E178" s="1101"/>
      <c r="F178" s="1101"/>
      <c r="G178" s="1101"/>
      <c r="H178" s="1101"/>
      <c r="I178" s="1101"/>
      <c r="J178" s="1101"/>
      <c r="K178" s="1102"/>
    </row>
    <row r="179" spans="1:12" ht="12">
      <c r="A179" s="1074" t="s">
        <v>834</v>
      </c>
      <c r="B179" s="1103">
        <v>52</v>
      </c>
      <c r="C179" s="1103">
        <v>40</v>
      </c>
      <c r="D179" s="1103">
        <v>52</v>
      </c>
      <c r="E179" s="1103">
        <v>40</v>
      </c>
      <c r="F179" s="1103" t="s">
        <v>2764</v>
      </c>
      <c r="G179" s="1103" t="s">
        <v>2764</v>
      </c>
      <c r="H179" s="1103">
        <v>6</v>
      </c>
      <c r="I179" s="1103">
        <v>5</v>
      </c>
      <c r="J179" s="1104">
        <v>6</v>
      </c>
      <c r="K179" s="1105">
        <v>2</v>
      </c>
    </row>
    <row r="180" spans="1:12" ht="12">
      <c r="A180" s="1191" t="s">
        <v>835</v>
      </c>
      <c r="B180" s="1085"/>
      <c r="C180" s="1085"/>
      <c r="D180" s="1085"/>
      <c r="E180" s="1085"/>
      <c r="F180" s="1085"/>
      <c r="G180" s="1085"/>
      <c r="H180" s="1085"/>
      <c r="I180" s="1085"/>
      <c r="J180" s="1085"/>
      <c r="K180" s="1086"/>
      <c r="L180" s="591"/>
    </row>
    <row r="181" spans="1:12" ht="12">
      <c r="A181" s="1075" t="s">
        <v>1294</v>
      </c>
      <c r="B181" s="1101">
        <v>52</v>
      </c>
      <c r="C181" s="1101">
        <v>40</v>
      </c>
      <c r="D181" s="1101">
        <v>52</v>
      </c>
      <c r="E181" s="1101">
        <v>40</v>
      </c>
      <c r="F181" s="1101" t="s">
        <v>2764</v>
      </c>
      <c r="G181" s="1101" t="s">
        <v>2764</v>
      </c>
      <c r="H181" s="1101">
        <v>6</v>
      </c>
      <c r="I181" s="1101">
        <v>5</v>
      </c>
      <c r="J181" s="1084">
        <v>6</v>
      </c>
      <c r="K181" s="1106">
        <v>2</v>
      </c>
      <c r="L181" s="591"/>
    </row>
    <row r="182" spans="1:12" ht="12">
      <c r="A182" s="1186" t="s">
        <v>3724</v>
      </c>
      <c r="B182" s="1085"/>
      <c r="C182" s="1085"/>
      <c r="D182" s="1085"/>
      <c r="E182" s="1085"/>
      <c r="F182" s="1085"/>
      <c r="G182" s="1085"/>
      <c r="H182" s="1085"/>
      <c r="I182" s="1085"/>
      <c r="J182" s="1085"/>
      <c r="K182" s="1086"/>
      <c r="L182" s="25"/>
    </row>
    <row r="183" spans="1:12" ht="12">
      <c r="A183" s="1096" t="s">
        <v>1336</v>
      </c>
      <c r="B183" s="1101">
        <v>36</v>
      </c>
      <c r="C183" s="1101">
        <v>27</v>
      </c>
      <c r="D183" s="1101">
        <v>36</v>
      </c>
      <c r="E183" s="1101">
        <v>27</v>
      </c>
      <c r="F183" s="1101" t="s">
        <v>2764</v>
      </c>
      <c r="G183" s="1101" t="s">
        <v>2764</v>
      </c>
      <c r="H183" s="1101">
        <v>4</v>
      </c>
      <c r="I183" s="1101">
        <v>3</v>
      </c>
      <c r="J183" s="1084">
        <v>5</v>
      </c>
      <c r="K183" s="1106">
        <v>1</v>
      </c>
      <c r="L183" s="25"/>
    </row>
    <row r="184" spans="1:12" ht="12">
      <c r="A184" s="1187" t="s">
        <v>1337</v>
      </c>
      <c r="B184" s="1101"/>
      <c r="C184" s="1101"/>
      <c r="D184" s="1101"/>
      <c r="E184" s="1101"/>
      <c r="F184" s="1101"/>
      <c r="G184" s="1101"/>
      <c r="H184" s="1101"/>
      <c r="I184" s="1101"/>
      <c r="J184" s="1084"/>
      <c r="K184" s="1106"/>
      <c r="L184" s="25"/>
    </row>
    <row r="185" spans="1:12" ht="12">
      <c r="A185" s="1096" t="s">
        <v>3170</v>
      </c>
      <c r="B185" s="1101">
        <v>16</v>
      </c>
      <c r="C185" s="1101">
        <v>13</v>
      </c>
      <c r="D185" s="1101">
        <v>16</v>
      </c>
      <c r="E185" s="1101">
        <v>13</v>
      </c>
      <c r="F185" s="1101" t="s">
        <v>2764</v>
      </c>
      <c r="G185" s="1101" t="s">
        <v>2764</v>
      </c>
      <c r="H185" s="1101">
        <v>2</v>
      </c>
      <c r="I185" s="1101">
        <v>2</v>
      </c>
      <c r="J185" s="1084">
        <v>1</v>
      </c>
      <c r="K185" s="1106">
        <v>1</v>
      </c>
      <c r="L185" s="25"/>
    </row>
    <row r="186" spans="1:12" ht="12">
      <c r="A186" s="1187" t="s">
        <v>3683</v>
      </c>
      <c r="B186" s="1101"/>
      <c r="C186" s="1101"/>
      <c r="D186" s="1101"/>
      <c r="E186" s="1101"/>
      <c r="F186" s="1101"/>
      <c r="G186" s="1101"/>
      <c r="H186" s="1101"/>
      <c r="I186" s="1101"/>
      <c r="J186" s="1084"/>
      <c r="K186" s="1106"/>
      <c r="L186" s="25"/>
    </row>
    <row r="187" spans="1:12" ht="12">
      <c r="A187" s="1098" t="s">
        <v>853</v>
      </c>
      <c r="B187" s="1103">
        <v>92</v>
      </c>
      <c r="C187" s="1103">
        <v>40</v>
      </c>
      <c r="D187" s="1103">
        <v>57</v>
      </c>
      <c r="E187" s="1103">
        <v>26</v>
      </c>
      <c r="F187" s="1103">
        <v>35</v>
      </c>
      <c r="G187" s="1103">
        <v>14</v>
      </c>
      <c r="H187" s="1103">
        <v>28</v>
      </c>
      <c r="I187" s="1103">
        <v>12</v>
      </c>
      <c r="J187" s="1104" t="s">
        <v>2764</v>
      </c>
      <c r="K187" s="1105" t="s">
        <v>2764</v>
      </c>
    </row>
    <row r="188" spans="1:12" ht="12">
      <c r="A188" s="1192" t="s">
        <v>854</v>
      </c>
      <c r="B188" s="1085"/>
      <c r="C188" s="1085"/>
      <c r="D188" s="1085"/>
      <c r="E188" s="1085"/>
      <c r="F188" s="1085"/>
      <c r="G188" s="1085"/>
      <c r="H188" s="1085"/>
      <c r="I188" s="1085"/>
      <c r="J188" s="1085"/>
      <c r="K188" s="1086"/>
    </row>
    <row r="189" spans="1:12" ht="12">
      <c r="A189" s="1080" t="s">
        <v>1301</v>
      </c>
      <c r="B189" s="1101">
        <v>92</v>
      </c>
      <c r="C189" s="1101">
        <v>40</v>
      </c>
      <c r="D189" s="1101">
        <v>57</v>
      </c>
      <c r="E189" s="1101">
        <v>26</v>
      </c>
      <c r="F189" s="1101">
        <v>35</v>
      </c>
      <c r="G189" s="1101">
        <v>14</v>
      </c>
      <c r="H189" s="1101">
        <v>28</v>
      </c>
      <c r="I189" s="1101">
        <v>12</v>
      </c>
      <c r="J189" s="1084" t="s">
        <v>2764</v>
      </c>
      <c r="K189" s="1106" t="s">
        <v>2764</v>
      </c>
    </row>
    <row r="190" spans="1:12" ht="12">
      <c r="A190" s="1189" t="s">
        <v>2024</v>
      </c>
      <c r="B190" s="1101"/>
      <c r="C190" s="1101"/>
      <c r="D190" s="1101"/>
      <c r="E190" s="1101"/>
      <c r="F190" s="1101"/>
      <c r="G190" s="1101"/>
      <c r="H190" s="1101"/>
      <c r="I190" s="1101"/>
      <c r="J190" s="1084"/>
      <c r="K190" s="1106"/>
    </row>
    <row r="191" spans="1:12" ht="12">
      <c r="A191" s="1096" t="s">
        <v>1338</v>
      </c>
      <c r="B191" s="1101">
        <v>92</v>
      </c>
      <c r="C191" s="1101">
        <v>40</v>
      </c>
      <c r="D191" s="1101">
        <v>57</v>
      </c>
      <c r="E191" s="1101">
        <v>26</v>
      </c>
      <c r="F191" s="1101">
        <v>35</v>
      </c>
      <c r="G191" s="1101">
        <v>14</v>
      </c>
      <c r="H191" s="1101">
        <v>28</v>
      </c>
      <c r="I191" s="1101">
        <v>12</v>
      </c>
      <c r="J191" s="1084" t="s">
        <v>2764</v>
      </c>
      <c r="K191" s="1106" t="s">
        <v>2764</v>
      </c>
    </row>
    <row r="192" spans="1:12" ht="12">
      <c r="A192" s="1187" t="s">
        <v>3684</v>
      </c>
      <c r="B192" s="1101"/>
      <c r="C192" s="1101"/>
      <c r="D192" s="1101"/>
      <c r="E192" s="1101"/>
      <c r="F192" s="1101"/>
      <c r="G192" s="1101"/>
      <c r="H192" s="1101"/>
      <c r="I192" s="1101"/>
      <c r="J192" s="1101"/>
      <c r="K192" s="1102"/>
    </row>
    <row r="193" spans="1:12" ht="12">
      <c r="A193" s="1074" t="s">
        <v>1339</v>
      </c>
      <c r="B193" s="1103">
        <v>28</v>
      </c>
      <c r="C193" s="1103">
        <v>19</v>
      </c>
      <c r="D193" s="1103">
        <v>28</v>
      </c>
      <c r="E193" s="1103">
        <v>19</v>
      </c>
      <c r="F193" s="1103" t="s">
        <v>2764</v>
      </c>
      <c r="G193" s="1103" t="s">
        <v>2764</v>
      </c>
      <c r="H193" s="1103">
        <v>7</v>
      </c>
      <c r="I193" s="1103">
        <v>3</v>
      </c>
      <c r="J193" s="1104">
        <v>4</v>
      </c>
      <c r="K193" s="1105">
        <v>2</v>
      </c>
    </row>
    <row r="194" spans="1:12" ht="24">
      <c r="A194" s="1191" t="s">
        <v>1361</v>
      </c>
      <c r="B194" s="1085"/>
      <c r="C194" s="1085"/>
      <c r="D194" s="1085"/>
      <c r="E194" s="1085"/>
      <c r="F194" s="1085"/>
      <c r="G194" s="1085"/>
      <c r="H194" s="1085"/>
      <c r="I194" s="1085"/>
      <c r="J194" s="1085"/>
      <c r="K194" s="1086"/>
    </row>
    <row r="195" spans="1:12" ht="12">
      <c r="A195" s="1075" t="s">
        <v>1289</v>
      </c>
      <c r="B195" s="1101">
        <v>28</v>
      </c>
      <c r="C195" s="1101">
        <v>19</v>
      </c>
      <c r="D195" s="1101">
        <v>28</v>
      </c>
      <c r="E195" s="1101">
        <v>19</v>
      </c>
      <c r="F195" s="1101" t="s">
        <v>2764</v>
      </c>
      <c r="G195" s="1101" t="s">
        <v>2764</v>
      </c>
      <c r="H195" s="1101">
        <v>7</v>
      </c>
      <c r="I195" s="1101">
        <v>3</v>
      </c>
      <c r="J195" s="1084">
        <v>4</v>
      </c>
      <c r="K195" s="1106">
        <v>2</v>
      </c>
    </row>
    <row r="196" spans="1:12" ht="28.5" customHeight="1">
      <c r="A196" s="1186" t="s">
        <v>1671</v>
      </c>
      <c r="B196" s="1101"/>
      <c r="C196" s="1101"/>
      <c r="D196" s="1101"/>
      <c r="E196" s="1101"/>
      <c r="F196" s="1101"/>
      <c r="G196" s="1101"/>
      <c r="H196" s="1101"/>
      <c r="I196" s="1101"/>
      <c r="J196" s="1084"/>
      <c r="K196" s="1106"/>
      <c r="L196" s="60"/>
    </row>
    <row r="197" spans="1:12" ht="14.25" customHeight="1">
      <c r="A197" s="1096" t="s">
        <v>1316</v>
      </c>
      <c r="B197" s="1101">
        <v>28</v>
      </c>
      <c r="C197" s="1101">
        <v>19</v>
      </c>
      <c r="D197" s="1101">
        <v>28</v>
      </c>
      <c r="E197" s="1101">
        <v>19</v>
      </c>
      <c r="F197" s="1101" t="s">
        <v>2764</v>
      </c>
      <c r="G197" s="1101" t="s">
        <v>2764</v>
      </c>
      <c r="H197" s="1101">
        <v>7</v>
      </c>
      <c r="I197" s="1101">
        <v>3</v>
      </c>
      <c r="J197" s="1084">
        <v>4</v>
      </c>
      <c r="K197" s="1106">
        <v>2</v>
      </c>
      <c r="L197" s="60"/>
    </row>
    <row r="198" spans="1:12" ht="15">
      <c r="A198" s="1187" t="s">
        <v>1317</v>
      </c>
      <c r="B198" s="1101"/>
      <c r="C198" s="1101"/>
      <c r="D198" s="1101"/>
      <c r="E198" s="1101"/>
      <c r="F198" s="1101"/>
      <c r="G198" s="1101"/>
      <c r="H198" s="1101"/>
      <c r="I198" s="1101"/>
      <c r="J198" s="1101"/>
      <c r="K198" s="1102"/>
      <c r="L198" s="60"/>
    </row>
    <row r="199" spans="1:12" ht="13.5" customHeight="1">
      <c r="A199" s="1098" t="s">
        <v>1274</v>
      </c>
      <c r="B199" s="1103">
        <v>27</v>
      </c>
      <c r="C199" s="1103">
        <v>1</v>
      </c>
      <c r="D199" s="1103">
        <v>27</v>
      </c>
      <c r="E199" s="1103">
        <v>1</v>
      </c>
      <c r="F199" s="1103" t="s">
        <v>2764</v>
      </c>
      <c r="G199" s="1103" t="s">
        <v>2764</v>
      </c>
      <c r="H199" s="1103">
        <v>3</v>
      </c>
      <c r="I199" s="1103" t="s">
        <v>2764</v>
      </c>
      <c r="J199" s="1104">
        <v>3</v>
      </c>
      <c r="K199" s="1105">
        <v>2</v>
      </c>
    </row>
    <row r="200" spans="1:12" ht="13.5" customHeight="1">
      <c r="A200" s="1191" t="s">
        <v>1620</v>
      </c>
      <c r="B200" s="1085"/>
      <c r="C200" s="1085"/>
      <c r="D200" s="1085"/>
      <c r="E200" s="1085"/>
      <c r="F200" s="1085"/>
      <c r="G200" s="1085"/>
      <c r="H200" s="1085"/>
      <c r="I200" s="1085"/>
      <c r="J200" s="1085"/>
      <c r="K200" s="1086"/>
    </row>
    <row r="201" spans="1:12" ht="13.5" customHeight="1">
      <c r="A201" s="1075" t="s">
        <v>1292</v>
      </c>
      <c r="B201" s="1101">
        <v>27</v>
      </c>
      <c r="C201" s="1101">
        <v>1</v>
      </c>
      <c r="D201" s="1101">
        <v>27</v>
      </c>
      <c r="E201" s="1101">
        <v>1</v>
      </c>
      <c r="F201" s="1101" t="s">
        <v>2764</v>
      </c>
      <c r="G201" s="1101" t="s">
        <v>2764</v>
      </c>
      <c r="H201" s="1101">
        <v>3</v>
      </c>
      <c r="I201" s="1101" t="s">
        <v>2764</v>
      </c>
      <c r="J201" s="1084">
        <v>3</v>
      </c>
      <c r="K201" s="1106">
        <v>2</v>
      </c>
    </row>
    <row r="202" spans="1:12" ht="13.5" customHeight="1">
      <c r="A202" s="1186" t="s">
        <v>2025</v>
      </c>
      <c r="B202" s="1101"/>
      <c r="C202" s="1101"/>
      <c r="D202" s="1101"/>
      <c r="E202" s="1101"/>
      <c r="F202" s="1101"/>
      <c r="G202" s="1101"/>
      <c r="H202" s="1101"/>
      <c r="I202" s="1101"/>
      <c r="J202" s="1084"/>
      <c r="K202" s="1106"/>
    </row>
    <row r="203" spans="1:12" ht="13.5" customHeight="1">
      <c r="A203" s="1096" t="s">
        <v>1326</v>
      </c>
      <c r="B203" s="1101" t="s">
        <v>2764</v>
      </c>
      <c r="C203" s="1101" t="s">
        <v>2764</v>
      </c>
      <c r="D203" s="1101" t="s">
        <v>2764</v>
      </c>
      <c r="E203" s="1101" t="s">
        <v>2764</v>
      </c>
      <c r="F203" s="1101" t="s">
        <v>2764</v>
      </c>
      <c r="G203" s="1101" t="s">
        <v>2764</v>
      </c>
      <c r="H203" s="1101">
        <v>1</v>
      </c>
      <c r="I203" s="1101" t="s">
        <v>2764</v>
      </c>
      <c r="J203" s="1084">
        <v>3</v>
      </c>
      <c r="K203" s="1106">
        <v>2</v>
      </c>
    </row>
    <row r="204" spans="1:12" ht="13.5" customHeight="1">
      <c r="A204" s="1187" t="s">
        <v>1327</v>
      </c>
      <c r="B204" s="1101"/>
      <c r="C204" s="1101"/>
      <c r="D204" s="1101"/>
      <c r="E204" s="1101"/>
      <c r="F204" s="1101"/>
      <c r="G204" s="1101"/>
      <c r="H204" s="1101"/>
      <c r="I204" s="1101"/>
      <c r="J204" s="1101"/>
      <c r="K204" s="1102"/>
    </row>
    <row r="205" spans="1:12" ht="27" customHeight="1">
      <c r="A205" s="1153" t="s">
        <v>2015</v>
      </c>
      <c r="B205" s="1101">
        <v>27</v>
      </c>
      <c r="C205" s="1101">
        <v>1</v>
      </c>
      <c r="D205" s="1101">
        <v>27</v>
      </c>
      <c r="E205" s="1101">
        <v>1</v>
      </c>
      <c r="F205" s="1101" t="s">
        <v>2764</v>
      </c>
      <c r="G205" s="1101" t="s">
        <v>2764</v>
      </c>
      <c r="H205" s="1101">
        <v>2</v>
      </c>
      <c r="I205" s="1101" t="s">
        <v>2764</v>
      </c>
      <c r="J205" s="1101" t="s">
        <v>2764</v>
      </c>
      <c r="K205" s="1102" t="s">
        <v>2764</v>
      </c>
    </row>
    <row r="206" spans="1:12" ht="28.5" customHeight="1">
      <c r="A206" s="1194" t="s">
        <v>3639</v>
      </c>
      <c r="B206" s="1101"/>
      <c r="C206" s="1101"/>
      <c r="D206" s="1101"/>
      <c r="E206" s="1101"/>
      <c r="F206" s="1101"/>
      <c r="G206" s="1101"/>
      <c r="H206" s="1101"/>
      <c r="I206" s="1101"/>
      <c r="J206" s="1101"/>
      <c r="K206" s="1102"/>
    </row>
    <row r="207" spans="1:12" ht="13.5" customHeight="1">
      <c r="A207" s="1169"/>
      <c r="B207" s="1169"/>
      <c r="C207" s="1169"/>
      <c r="D207" s="1169"/>
      <c r="E207" s="1169"/>
      <c r="F207" s="1169"/>
      <c r="G207" s="1169"/>
      <c r="H207" s="1169"/>
      <c r="I207" s="1169"/>
      <c r="J207" s="1169"/>
      <c r="K207" s="1169"/>
    </row>
    <row r="208" spans="1:12" ht="13.5" customHeight="1">
      <c r="A208" s="1169" t="s">
        <v>2913</v>
      </c>
      <c r="B208" s="1169"/>
      <c r="C208" s="1169"/>
      <c r="D208" s="1169"/>
      <c r="E208" s="1169"/>
      <c r="F208" s="1169"/>
      <c r="G208" s="1169"/>
      <c r="H208" s="1169"/>
      <c r="I208" s="1169"/>
      <c r="J208" s="1169"/>
      <c r="K208" s="1169"/>
    </row>
  </sheetData>
  <mergeCells count="18">
    <mergeCell ref="K6:K10"/>
    <mergeCell ref="J5:K5"/>
    <mergeCell ref="D6:G6"/>
    <mergeCell ref="H6:H10"/>
    <mergeCell ref="I6:I10"/>
    <mergeCell ref="D7:E7"/>
    <mergeCell ref="A5:A10"/>
    <mergeCell ref="B5:G5"/>
    <mergeCell ref="H5:I5"/>
    <mergeCell ref="B6:C7"/>
    <mergeCell ref="J6:J10"/>
    <mergeCell ref="F7:G7"/>
    <mergeCell ref="B8:B10"/>
    <mergeCell ref="C8:C10"/>
    <mergeCell ref="D8:D10"/>
    <mergeCell ref="E8:E10"/>
    <mergeCell ref="F8:F10"/>
    <mergeCell ref="G8:G10"/>
  </mergeCells>
  <hyperlinks>
    <hyperlink ref="A1" location="'SPIS TABLIC'!A1" display="POWRÓT/BACK"/>
  </hyperlinks>
  <pageMargins left="0.70866141732283472" right="0.70866141732283472" top="0.32" bottom="0.3" header="0.31496062992125984" footer="0.31496062992125984"/>
  <pageSetup paperSize="9" scale="42" orientation="portrait" r:id="rId1"/>
  <colBreaks count="1" manualBreakCount="1">
    <brk id="12" max="1048575" man="1"/>
  </colBreak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J28"/>
  <sheetViews>
    <sheetView zoomScaleNormal="100" zoomScaleSheetLayoutView="100" workbookViewId="0"/>
  </sheetViews>
  <sheetFormatPr defaultColWidth="9.140625" defaultRowHeight="12"/>
  <cols>
    <col min="1" max="1" width="21.7109375" style="593" customWidth="1"/>
    <col min="2" max="2" width="16.85546875" style="593" customWidth="1"/>
    <col min="3" max="3" width="16.7109375" style="593" customWidth="1"/>
    <col min="4" max="4" width="20.42578125" style="593" customWidth="1"/>
    <col min="5" max="16384" width="9.140625" style="593"/>
  </cols>
  <sheetData>
    <row r="1" spans="1:10" ht="15">
      <c r="A1" s="521" t="s">
        <v>1872</v>
      </c>
    </row>
    <row r="3" spans="1:10" ht="15">
      <c r="A3" s="1664" t="s">
        <v>3176</v>
      </c>
      <c r="B3" s="1664"/>
      <c r="C3" s="1664"/>
      <c r="D3" s="1664"/>
      <c r="E3" s="32"/>
      <c r="F3" s="18"/>
      <c r="G3" s="19"/>
      <c r="H3" s="20"/>
      <c r="I3" s="32"/>
      <c r="J3" s="32"/>
    </row>
    <row r="4" spans="1:10" ht="15">
      <c r="A4" s="807" t="s">
        <v>2718</v>
      </c>
      <c r="B4" s="109"/>
      <c r="C4" s="109"/>
      <c r="D4" s="109"/>
      <c r="E4" s="32"/>
      <c r="F4" s="21"/>
      <c r="G4" s="21"/>
      <c r="H4" s="20"/>
      <c r="I4" s="32"/>
      <c r="J4" s="32"/>
    </row>
    <row r="5" spans="1:10" ht="33.75" customHeight="1">
      <c r="A5" s="569" t="s">
        <v>0</v>
      </c>
      <c r="B5" s="415" t="s">
        <v>2186</v>
      </c>
      <c r="C5" s="415" t="s">
        <v>3596</v>
      </c>
      <c r="D5" s="773" t="s">
        <v>1</v>
      </c>
      <c r="E5" s="59"/>
      <c r="F5" s="32"/>
      <c r="G5" s="32"/>
      <c r="H5" s="32"/>
      <c r="I5" s="32"/>
      <c r="J5" s="32"/>
    </row>
    <row r="6" spans="1:10" ht="15" customHeight="1">
      <c r="A6" s="416" t="s">
        <v>58</v>
      </c>
      <c r="B6" s="538">
        <v>7705</v>
      </c>
      <c r="C6" s="538">
        <v>6019</v>
      </c>
      <c r="D6" s="774" t="s">
        <v>59</v>
      </c>
      <c r="E6" s="142"/>
      <c r="F6" s="32"/>
      <c r="G6" s="32"/>
      <c r="H6" s="32"/>
      <c r="I6" s="32"/>
      <c r="J6" s="32"/>
    </row>
    <row r="7" spans="1:10" ht="15" customHeight="1">
      <c r="A7" s="411" t="s">
        <v>1629</v>
      </c>
      <c r="B7" s="243">
        <v>452</v>
      </c>
      <c r="C7" s="243">
        <v>364</v>
      </c>
      <c r="D7" s="775" t="s">
        <v>2068</v>
      </c>
      <c r="E7" s="59"/>
      <c r="F7" s="32"/>
      <c r="G7" s="32"/>
      <c r="H7" s="32"/>
      <c r="I7" s="32"/>
      <c r="J7" s="32"/>
    </row>
    <row r="8" spans="1:10" ht="15" customHeight="1">
      <c r="A8" s="411">
        <v>25</v>
      </c>
      <c r="B8" s="243">
        <v>367</v>
      </c>
      <c r="C8" s="243">
        <v>295</v>
      </c>
      <c r="D8" s="775">
        <v>25</v>
      </c>
      <c r="E8" s="59"/>
      <c r="F8" s="32"/>
      <c r="G8" s="32"/>
      <c r="H8" s="32"/>
      <c r="I8" s="32"/>
      <c r="J8" s="32"/>
    </row>
    <row r="9" spans="1:10" ht="15" customHeight="1">
      <c r="A9" s="411">
        <v>26</v>
      </c>
      <c r="B9" s="243">
        <v>372</v>
      </c>
      <c r="C9" s="243">
        <v>306</v>
      </c>
      <c r="D9" s="775">
        <v>26</v>
      </c>
      <c r="E9" s="59"/>
      <c r="F9" s="32"/>
      <c r="G9" s="32"/>
      <c r="H9" s="32"/>
      <c r="I9" s="32"/>
      <c r="J9" s="32"/>
    </row>
    <row r="10" spans="1:10" ht="15" customHeight="1">
      <c r="A10" s="411">
        <v>27</v>
      </c>
      <c r="B10" s="243">
        <v>375</v>
      </c>
      <c r="C10" s="243">
        <v>299</v>
      </c>
      <c r="D10" s="775">
        <v>27</v>
      </c>
      <c r="E10" s="59"/>
      <c r="F10" s="32"/>
      <c r="G10" s="32"/>
      <c r="H10" s="32"/>
      <c r="I10" s="32"/>
      <c r="J10" s="32"/>
    </row>
    <row r="11" spans="1:10" ht="15" customHeight="1">
      <c r="A11" s="411">
        <v>28</v>
      </c>
      <c r="B11" s="243">
        <v>364</v>
      </c>
      <c r="C11" s="243">
        <v>275</v>
      </c>
      <c r="D11" s="775">
        <v>28</v>
      </c>
      <c r="E11" s="59"/>
      <c r="F11" s="32"/>
      <c r="G11" s="32"/>
      <c r="H11" s="32"/>
      <c r="I11" s="32"/>
      <c r="J11" s="32"/>
    </row>
    <row r="12" spans="1:10" ht="15" customHeight="1">
      <c r="A12" s="411">
        <v>29</v>
      </c>
      <c r="B12" s="243">
        <v>317</v>
      </c>
      <c r="C12" s="243">
        <v>255</v>
      </c>
      <c r="D12" s="775">
        <v>29</v>
      </c>
      <c r="E12" s="59"/>
      <c r="F12" s="32"/>
      <c r="G12" s="32"/>
      <c r="H12" s="32"/>
      <c r="I12" s="32"/>
      <c r="J12" s="32"/>
    </row>
    <row r="13" spans="1:10" ht="15" customHeight="1">
      <c r="A13" s="412" t="s">
        <v>1119</v>
      </c>
      <c r="B13" s="243">
        <v>5458</v>
      </c>
      <c r="C13" s="243">
        <v>4225</v>
      </c>
      <c r="D13" s="776" t="s">
        <v>2069</v>
      </c>
      <c r="E13" s="59"/>
      <c r="F13" s="32"/>
      <c r="G13" s="32"/>
      <c r="H13" s="32"/>
      <c r="I13" s="32"/>
      <c r="J13" s="32"/>
    </row>
    <row r="14" spans="1:10" ht="21.75" customHeight="1">
      <c r="A14" s="110"/>
      <c r="B14" s="60"/>
      <c r="C14" s="60"/>
      <c r="D14" s="60"/>
      <c r="E14" s="59"/>
      <c r="F14" s="32"/>
      <c r="G14" s="32"/>
      <c r="H14" s="32"/>
      <c r="I14" s="32"/>
      <c r="J14" s="32"/>
    </row>
    <row r="15" spans="1:10" ht="15.75" customHeight="1">
      <c r="A15" s="110"/>
      <c r="B15" s="60"/>
      <c r="C15" s="60"/>
      <c r="D15" s="60"/>
      <c r="E15" s="59"/>
      <c r="F15" s="32"/>
      <c r="G15" s="32"/>
      <c r="H15" s="32"/>
      <c r="I15" s="32"/>
      <c r="J15" s="32"/>
    </row>
    <row r="16" spans="1:10">
      <c r="J16" s="32"/>
    </row>
    <row r="17" spans="1:10">
      <c r="J17" s="32"/>
    </row>
    <row r="18" spans="1:10">
      <c r="J18" s="32"/>
    </row>
    <row r="19" spans="1:10">
      <c r="J19" s="32"/>
    </row>
    <row r="20" spans="1:10">
      <c r="J20" s="32"/>
    </row>
    <row r="21" spans="1:10">
      <c r="J21" s="32"/>
    </row>
    <row r="22" spans="1:10">
      <c r="J22" s="32"/>
    </row>
    <row r="23" spans="1:10">
      <c r="J23" s="32"/>
    </row>
    <row r="24" spans="1:10">
      <c r="J24" s="32"/>
    </row>
    <row r="25" spans="1:10">
      <c r="J25" s="32"/>
    </row>
    <row r="26" spans="1:10">
      <c r="J26" s="32"/>
    </row>
    <row r="27" spans="1:10">
      <c r="J27" s="32"/>
    </row>
    <row r="28" spans="1:10">
      <c r="A28" s="1665"/>
      <c r="B28" s="1665"/>
      <c r="J28" s="32"/>
    </row>
  </sheetData>
  <mergeCells count="2">
    <mergeCell ref="A3:D3"/>
    <mergeCell ref="A28:B28"/>
  </mergeCells>
  <hyperlinks>
    <hyperlink ref="F4:G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H26"/>
  <sheetViews>
    <sheetView zoomScaleNormal="100" zoomScaleSheetLayoutView="100" workbookViewId="0">
      <selection activeCell="A2" sqref="A2"/>
    </sheetView>
  </sheetViews>
  <sheetFormatPr defaultColWidth="9.140625" defaultRowHeight="12"/>
  <cols>
    <col min="1" max="1" width="33" style="593" customWidth="1"/>
    <col min="2" max="2" width="10.85546875" style="593" customWidth="1"/>
    <col min="3" max="3" width="10.42578125" style="593" customWidth="1"/>
    <col min="4" max="4" width="13.28515625" style="593" customWidth="1"/>
    <col min="5" max="5" width="14.140625" style="593" customWidth="1"/>
    <col min="6" max="6" width="14.42578125" style="593" customWidth="1"/>
    <col min="7" max="7" width="13.7109375" style="593" customWidth="1"/>
    <col min="8" max="16384" width="9.140625" style="593"/>
  </cols>
  <sheetData>
    <row r="1" spans="1:8" ht="15">
      <c r="A1" s="521" t="s">
        <v>1872</v>
      </c>
    </row>
    <row r="3" spans="1:8" ht="15.75" customHeight="1">
      <c r="A3" s="1580" t="s">
        <v>3177</v>
      </c>
      <c r="B3" s="1580"/>
      <c r="C3" s="1580"/>
      <c r="D3" s="1580"/>
      <c r="E3" s="1580"/>
      <c r="F3" s="1580"/>
      <c r="G3" s="1580"/>
    </row>
    <row r="4" spans="1:8" ht="12.75">
      <c r="A4" s="798" t="s">
        <v>3175</v>
      </c>
      <c r="B4" s="61"/>
      <c r="C4" s="108"/>
      <c r="D4" s="108"/>
      <c r="E4" s="108"/>
      <c r="F4" s="61"/>
      <c r="G4" s="61"/>
    </row>
    <row r="5" spans="1:8" ht="39" customHeight="1">
      <c r="A5" s="1581" t="s">
        <v>2185</v>
      </c>
      <c r="B5" s="1520" t="s">
        <v>2203</v>
      </c>
      <c r="C5" s="1520"/>
      <c r="D5" s="1520" t="s">
        <v>3174</v>
      </c>
      <c r="E5" s="1520" t="s">
        <v>2505</v>
      </c>
      <c r="F5" s="1520" t="s">
        <v>2506</v>
      </c>
      <c r="G5" s="1520"/>
      <c r="H5" s="1521" t="s">
        <v>3625</v>
      </c>
    </row>
    <row r="6" spans="1:8" ht="72" customHeight="1">
      <c r="A6" s="1581"/>
      <c r="B6" s="570" t="s">
        <v>2202</v>
      </c>
      <c r="C6" s="570" t="s">
        <v>2876</v>
      </c>
      <c r="D6" s="1520"/>
      <c r="E6" s="1520"/>
      <c r="F6" s="570" t="s">
        <v>2264</v>
      </c>
      <c r="G6" s="570" t="s">
        <v>2265</v>
      </c>
      <c r="H6" s="1521"/>
    </row>
    <row r="7" spans="1:8" ht="21" customHeight="1">
      <c r="A7" s="1666" t="s">
        <v>2507</v>
      </c>
      <c r="B7" s="1667"/>
      <c r="C7" s="1667"/>
      <c r="D7" s="1667"/>
      <c r="E7" s="1667"/>
      <c r="F7" s="1667"/>
      <c r="G7" s="1668"/>
      <c r="H7" s="1668"/>
    </row>
    <row r="8" spans="1:8">
      <c r="A8" s="1050" t="s">
        <v>60</v>
      </c>
      <c r="B8" s="417">
        <v>93</v>
      </c>
      <c r="C8" s="417">
        <v>62</v>
      </c>
      <c r="D8" s="417">
        <v>4</v>
      </c>
      <c r="E8" s="417">
        <v>12</v>
      </c>
      <c r="F8" s="417">
        <v>28</v>
      </c>
      <c r="G8" s="417">
        <v>3</v>
      </c>
      <c r="H8" s="418">
        <v>46</v>
      </c>
    </row>
    <row r="9" spans="1:8" ht="12.75" customHeight="1">
      <c r="A9" s="1178" t="s">
        <v>59</v>
      </c>
      <c r="B9" s="419"/>
      <c r="C9" s="419"/>
      <c r="D9" s="419"/>
      <c r="E9" s="419"/>
      <c r="F9" s="419"/>
      <c r="G9" s="419"/>
      <c r="H9" s="420"/>
    </row>
    <row r="10" spans="1:8" ht="16.5" customHeight="1">
      <c r="A10" s="1669" t="s">
        <v>2508</v>
      </c>
      <c r="B10" s="1670"/>
      <c r="C10" s="1670"/>
      <c r="D10" s="1670"/>
      <c r="E10" s="1670"/>
      <c r="F10" s="1670"/>
      <c r="G10" s="1671"/>
      <c r="H10" s="1671"/>
    </row>
    <row r="11" spans="1:8" ht="15" customHeight="1">
      <c r="A11" s="1078" t="s">
        <v>815</v>
      </c>
      <c r="B11" s="1107">
        <v>100</v>
      </c>
      <c r="C11" s="1108">
        <v>67.900000000000006</v>
      </c>
      <c r="D11" s="1108">
        <v>5.6603773584905657</v>
      </c>
      <c r="E11" s="1108">
        <v>16.981132075471699</v>
      </c>
      <c r="F11" s="1108">
        <v>35.849056603773583</v>
      </c>
      <c r="G11" s="1108">
        <v>5.7</v>
      </c>
      <c r="H11" s="1109">
        <v>35.849056603773583</v>
      </c>
    </row>
    <row r="12" spans="1:8" ht="15" customHeight="1">
      <c r="A12" s="1179" t="s">
        <v>816</v>
      </c>
      <c r="B12" s="1107"/>
      <c r="C12" s="1084"/>
      <c r="D12" s="1224"/>
      <c r="E12" s="1224"/>
      <c r="F12" s="1224"/>
      <c r="G12" s="1084"/>
      <c r="H12" s="1224"/>
    </row>
    <row r="13" spans="1:8" ht="15" customHeight="1">
      <c r="A13" s="1078" t="s">
        <v>817</v>
      </c>
      <c r="B13" s="1107">
        <v>100</v>
      </c>
      <c r="C13" s="1107">
        <v>63.636363636363633</v>
      </c>
      <c r="D13" s="1108" t="s">
        <v>2764</v>
      </c>
      <c r="E13" s="1107">
        <v>18.181818181818183</v>
      </c>
      <c r="F13" s="1107">
        <v>9.0909090909090917</v>
      </c>
      <c r="G13" s="1107" t="s">
        <v>2764</v>
      </c>
      <c r="H13" s="1225">
        <v>72.727272727272734</v>
      </c>
    </row>
    <row r="14" spans="1:8" ht="14.25" customHeight="1">
      <c r="A14" s="1179" t="s">
        <v>818</v>
      </c>
      <c r="B14" s="1107"/>
      <c r="C14" s="1224"/>
      <c r="D14" s="1224"/>
      <c r="E14" s="1084"/>
      <c r="F14" s="1224"/>
      <c r="G14" s="1084"/>
      <c r="H14" s="1224"/>
    </row>
    <row r="15" spans="1:8" ht="15" customHeight="1">
      <c r="A15" s="1078" t="s">
        <v>821</v>
      </c>
      <c r="B15" s="1107">
        <v>100</v>
      </c>
      <c r="C15" s="1108">
        <v>55.555555555555557</v>
      </c>
      <c r="D15" s="1107" t="s">
        <v>2764</v>
      </c>
      <c r="E15" s="1108" t="s">
        <v>2764</v>
      </c>
      <c r="F15" s="1107">
        <v>11.111111111111111</v>
      </c>
      <c r="G15" s="1108" t="s">
        <v>2764</v>
      </c>
      <c r="H15" s="1225">
        <v>88.888888888888886</v>
      </c>
    </row>
    <row r="16" spans="1:8" ht="15" customHeight="1">
      <c r="A16" s="1179" t="s">
        <v>822</v>
      </c>
      <c r="B16" s="1107"/>
      <c r="C16" s="1224"/>
      <c r="D16" s="1107"/>
      <c r="E16" s="1084"/>
      <c r="F16" s="1084"/>
      <c r="G16" s="1084"/>
      <c r="H16" s="1224"/>
    </row>
    <row r="17" spans="1:8" ht="15" customHeight="1">
      <c r="A17" s="1078" t="s">
        <v>825</v>
      </c>
      <c r="B17" s="1107">
        <v>100</v>
      </c>
      <c r="C17" s="1107">
        <v>84.615384615384613</v>
      </c>
      <c r="D17" s="1107">
        <v>7.6923076923076925</v>
      </c>
      <c r="E17" s="1107" t="s">
        <v>2764</v>
      </c>
      <c r="F17" s="1107">
        <v>46.153846153846153</v>
      </c>
      <c r="G17" s="1107" t="s">
        <v>2764</v>
      </c>
      <c r="H17" s="1225">
        <v>46.153846153846153</v>
      </c>
    </row>
    <row r="18" spans="1:8" ht="15" customHeight="1">
      <c r="A18" s="1179" t="s">
        <v>826</v>
      </c>
      <c r="B18" s="1107"/>
      <c r="C18" s="1107"/>
      <c r="D18" s="1107"/>
      <c r="E18" s="1107"/>
      <c r="F18" s="1107"/>
      <c r="G18" s="1107"/>
      <c r="H18" s="1224"/>
    </row>
    <row r="19" spans="1:8" ht="25.5" customHeight="1">
      <c r="A19" s="1078" t="s">
        <v>1799</v>
      </c>
      <c r="B19" s="1107">
        <v>100</v>
      </c>
      <c r="C19" s="1107" t="s">
        <v>2764</v>
      </c>
      <c r="D19" s="1107" t="s">
        <v>2764</v>
      </c>
      <c r="E19" s="1107" t="s">
        <v>2764</v>
      </c>
      <c r="F19" s="1107" t="s">
        <v>2764</v>
      </c>
      <c r="G19" s="1107" t="s">
        <v>2764</v>
      </c>
      <c r="H19" s="1109">
        <v>100</v>
      </c>
    </row>
    <row r="20" spans="1:8" ht="29.25" customHeight="1">
      <c r="A20" s="1179" t="s">
        <v>831</v>
      </c>
      <c r="B20" s="1107"/>
      <c r="C20" s="1224"/>
      <c r="D20" s="1107"/>
      <c r="E20" s="1107"/>
      <c r="F20" s="1107"/>
      <c r="G20" s="1107"/>
      <c r="H20" s="1225"/>
    </row>
    <row r="21" spans="1:8">
      <c r="A21" s="1078" t="s">
        <v>1261</v>
      </c>
      <c r="B21" s="1107">
        <v>100</v>
      </c>
      <c r="C21" s="1107" t="s">
        <v>2764</v>
      </c>
      <c r="D21" s="1107" t="s">
        <v>2764</v>
      </c>
      <c r="E21" s="1107">
        <v>100</v>
      </c>
      <c r="F21" s="1107" t="s">
        <v>2764</v>
      </c>
      <c r="G21" s="1107" t="s">
        <v>2764</v>
      </c>
      <c r="H21" s="1225" t="s">
        <v>2764</v>
      </c>
    </row>
    <row r="22" spans="1:8">
      <c r="A22" s="1179" t="s">
        <v>833</v>
      </c>
      <c r="B22" s="1107"/>
      <c r="C22" s="1224"/>
      <c r="D22" s="1107"/>
      <c r="E22" s="1107"/>
      <c r="F22" s="1107"/>
      <c r="G22" s="1107"/>
      <c r="H22" s="1225"/>
    </row>
    <row r="23" spans="1:8">
      <c r="A23" s="1078" t="s">
        <v>834</v>
      </c>
      <c r="B23" s="1107">
        <v>100</v>
      </c>
      <c r="C23" s="1107">
        <v>100</v>
      </c>
      <c r="D23" s="1108" t="s">
        <v>2764</v>
      </c>
      <c r="E23" s="1108" t="s">
        <v>2764</v>
      </c>
      <c r="F23" s="1108" t="s">
        <v>2764</v>
      </c>
      <c r="G23" s="1108" t="s">
        <v>2764</v>
      </c>
      <c r="H23" s="1225">
        <v>100</v>
      </c>
    </row>
    <row r="24" spans="1:8">
      <c r="A24" s="1179" t="s">
        <v>835</v>
      </c>
      <c r="B24" s="1107"/>
      <c r="C24" s="1108"/>
      <c r="D24" s="1108"/>
      <c r="E24" s="1108"/>
      <c r="F24" s="1108"/>
      <c r="G24" s="1108"/>
      <c r="H24" s="1109"/>
    </row>
    <row r="25" spans="1:8">
      <c r="A25" s="1078" t="s">
        <v>853</v>
      </c>
      <c r="B25" s="1107">
        <v>100</v>
      </c>
      <c r="C25" s="1107">
        <v>50</v>
      </c>
      <c r="D25" s="1108" t="s">
        <v>2764</v>
      </c>
      <c r="E25" s="1108" t="s">
        <v>2764</v>
      </c>
      <c r="F25" s="1108">
        <v>50</v>
      </c>
      <c r="G25" s="1108" t="s">
        <v>2764</v>
      </c>
      <c r="H25" s="1225">
        <v>50</v>
      </c>
    </row>
    <row r="26" spans="1:8">
      <c r="A26" s="1179" t="s">
        <v>854</v>
      </c>
      <c r="B26" s="1085"/>
      <c r="C26" s="1085"/>
      <c r="D26" s="1085"/>
      <c r="E26" s="1085"/>
      <c r="F26" s="1085"/>
      <c r="G26" s="1085"/>
      <c r="H26" s="1086"/>
    </row>
  </sheetData>
  <mergeCells count="9">
    <mergeCell ref="H5:H6"/>
    <mergeCell ref="A7:H7"/>
    <mergeCell ref="A10:H10"/>
    <mergeCell ref="A3:G3"/>
    <mergeCell ref="A5:A6"/>
    <mergeCell ref="B5:C5"/>
    <mergeCell ref="D5:D6"/>
    <mergeCell ref="E5:E6"/>
    <mergeCell ref="F5:G5"/>
  </mergeCells>
  <hyperlinks>
    <hyperlink ref="A1" location="'SPIS TABLIC'!A1" display="POWRÓT/BACK"/>
  </hyperlinks>
  <pageMargins left="0.7" right="0.7" top="0.75" bottom="0.75" header="0.3" footer="0.3"/>
  <pageSetup paperSize="9" scale="76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J46"/>
  <sheetViews>
    <sheetView zoomScaleNormal="100" zoomScaleSheetLayoutView="100" workbookViewId="0">
      <pane ySplit="7" topLeftCell="A8" activePane="bottomLeft" state="frozen"/>
      <selection sqref="A1:XFD1048576"/>
      <selection pane="bottomLeft" activeCell="A2" sqref="A2"/>
    </sheetView>
  </sheetViews>
  <sheetFormatPr defaultColWidth="9.140625" defaultRowHeight="12"/>
  <cols>
    <col min="1" max="1" width="28.5703125" style="593" customWidth="1"/>
    <col min="2" max="2" width="11.7109375" style="593" customWidth="1"/>
    <col min="3" max="3" width="11.85546875" style="593" customWidth="1"/>
    <col min="4" max="4" width="13" style="593" customWidth="1"/>
    <col min="5" max="5" width="12.5703125" style="593" customWidth="1"/>
    <col min="6" max="6" width="31.7109375" style="593" customWidth="1"/>
    <col min="7" max="16384" width="9.140625" style="593"/>
  </cols>
  <sheetData>
    <row r="1" spans="1:10" ht="15">
      <c r="A1" s="521" t="s">
        <v>1872</v>
      </c>
    </row>
    <row r="3" spans="1:10" ht="15">
      <c r="A3" s="1664" t="s">
        <v>3180</v>
      </c>
      <c r="B3" s="1664"/>
      <c r="C3" s="1664"/>
      <c r="D3" s="1664"/>
      <c r="E3" s="1664"/>
      <c r="F3" s="60"/>
      <c r="H3" s="18"/>
      <c r="I3" s="19"/>
      <c r="J3" s="20"/>
    </row>
    <row r="4" spans="1:10" ht="15">
      <c r="A4" s="803" t="s">
        <v>2719</v>
      </c>
      <c r="B4" s="105"/>
      <c r="C4" s="105"/>
      <c r="D4" s="105"/>
      <c r="E4" s="105"/>
      <c r="F4" s="60"/>
      <c r="H4" s="21"/>
      <c r="I4" s="21"/>
      <c r="J4" s="20"/>
    </row>
    <row r="5" spans="1:10" ht="15" customHeight="1">
      <c r="A5" s="1672" t="s">
        <v>0</v>
      </c>
      <c r="B5" s="1673" t="s">
        <v>2509</v>
      </c>
      <c r="C5" s="1673"/>
      <c r="D5" s="1673"/>
      <c r="E5" s="1673"/>
      <c r="F5" s="1674" t="s">
        <v>1</v>
      </c>
    </row>
    <row r="6" spans="1:10" ht="85.5" customHeight="1">
      <c r="A6" s="1672"/>
      <c r="B6" s="1675" t="s">
        <v>2199</v>
      </c>
      <c r="C6" s="1675" t="s">
        <v>3595</v>
      </c>
      <c r="D6" s="1675" t="s">
        <v>2510</v>
      </c>
      <c r="E6" s="1675"/>
      <c r="F6" s="1674"/>
    </row>
    <row r="7" spans="1:10" ht="56.25" customHeight="1">
      <c r="A7" s="1672"/>
      <c r="B7" s="1675"/>
      <c r="C7" s="1675"/>
      <c r="D7" s="594" t="s">
        <v>2202</v>
      </c>
      <c r="E7" s="594" t="s">
        <v>3595</v>
      </c>
      <c r="F7" s="1674"/>
    </row>
    <row r="8" spans="1:10" ht="17.25" customHeight="1">
      <c r="A8" s="1071" t="s">
        <v>58</v>
      </c>
      <c r="B8" s="1110">
        <v>116</v>
      </c>
      <c r="C8" s="1110">
        <v>53</v>
      </c>
      <c r="D8" s="1110">
        <v>69</v>
      </c>
      <c r="E8" s="1110">
        <v>29</v>
      </c>
      <c r="F8" s="1195" t="s">
        <v>59</v>
      </c>
    </row>
    <row r="9" spans="1:10" ht="17.25" customHeight="1">
      <c r="A9" s="551" t="s">
        <v>1146</v>
      </c>
      <c r="B9" s="534">
        <v>4</v>
      </c>
      <c r="C9" s="534">
        <v>4</v>
      </c>
      <c r="D9" s="534">
        <v>4</v>
      </c>
      <c r="E9" s="534">
        <v>4</v>
      </c>
      <c r="F9" s="777" t="s">
        <v>1146</v>
      </c>
    </row>
    <row r="10" spans="1:10" ht="15" customHeight="1">
      <c r="A10" s="1079" t="s">
        <v>1147</v>
      </c>
      <c r="B10" s="1084">
        <v>1</v>
      </c>
      <c r="C10" s="1084" t="s">
        <v>2764</v>
      </c>
      <c r="D10" s="1084" t="s">
        <v>2764</v>
      </c>
      <c r="E10" s="1084" t="s">
        <v>2764</v>
      </c>
      <c r="F10" s="777" t="s">
        <v>1147</v>
      </c>
    </row>
    <row r="11" spans="1:10" ht="15.75" customHeight="1">
      <c r="A11" s="551" t="s">
        <v>1156</v>
      </c>
      <c r="B11" s="534">
        <v>8</v>
      </c>
      <c r="C11" s="534">
        <v>4</v>
      </c>
      <c r="D11" s="534">
        <v>3</v>
      </c>
      <c r="E11" s="534">
        <v>2</v>
      </c>
      <c r="F11" s="777" t="s">
        <v>1157</v>
      </c>
    </row>
    <row r="12" spans="1:10" ht="18" customHeight="1">
      <c r="A12" s="1079" t="s">
        <v>1158</v>
      </c>
      <c r="B12" s="1084">
        <v>1</v>
      </c>
      <c r="C12" s="1084" t="s">
        <v>2764</v>
      </c>
      <c r="D12" s="1084" t="s">
        <v>2764</v>
      </c>
      <c r="E12" s="1084" t="s">
        <v>2764</v>
      </c>
      <c r="F12" s="777" t="s">
        <v>3165</v>
      </c>
    </row>
    <row r="13" spans="1:10" ht="16.5" customHeight="1">
      <c r="A13" s="106" t="s">
        <v>1162</v>
      </c>
      <c r="B13" s="1111">
        <v>18</v>
      </c>
      <c r="C13" s="1111">
        <v>13</v>
      </c>
      <c r="D13" s="1111" t="s">
        <v>2764</v>
      </c>
      <c r="E13" s="1111" t="s">
        <v>2764</v>
      </c>
      <c r="F13" s="777" t="s">
        <v>1163</v>
      </c>
    </row>
    <row r="14" spans="1:10" ht="17.25" customHeight="1">
      <c r="A14" s="551" t="s">
        <v>1164</v>
      </c>
      <c r="B14" s="534">
        <v>1</v>
      </c>
      <c r="C14" s="534">
        <v>1</v>
      </c>
      <c r="D14" s="534">
        <v>1</v>
      </c>
      <c r="E14" s="534">
        <v>1</v>
      </c>
      <c r="F14" s="777" t="s">
        <v>1165</v>
      </c>
    </row>
    <row r="15" spans="1:10" ht="15.75" customHeight="1">
      <c r="A15" s="1079" t="s">
        <v>1573</v>
      </c>
      <c r="B15" s="1084">
        <v>1</v>
      </c>
      <c r="C15" s="1084" t="s">
        <v>2764</v>
      </c>
      <c r="D15" s="1084">
        <v>1</v>
      </c>
      <c r="E15" s="1084" t="s">
        <v>2764</v>
      </c>
      <c r="F15" s="777" t="s">
        <v>1588</v>
      </c>
    </row>
    <row r="16" spans="1:10" ht="18" customHeight="1">
      <c r="A16" s="106" t="s">
        <v>1174</v>
      </c>
      <c r="B16" s="1111">
        <v>1</v>
      </c>
      <c r="C16" s="1111" t="s">
        <v>2764</v>
      </c>
      <c r="D16" s="1111">
        <v>1</v>
      </c>
      <c r="E16" s="1111" t="s">
        <v>2764</v>
      </c>
      <c r="F16" s="777" t="s">
        <v>1175</v>
      </c>
    </row>
    <row r="17" spans="1:6" ht="15.75" customHeight="1">
      <c r="A17" s="1040" t="s">
        <v>1176</v>
      </c>
      <c r="B17" s="1111">
        <v>2</v>
      </c>
      <c r="C17" s="1111">
        <v>2</v>
      </c>
      <c r="D17" s="1111">
        <v>2</v>
      </c>
      <c r="E17" s="1111">
        <v>2</v>
      </c>
      <c r="F17" s="777" t="s">
        <v>1177</v>
      </c>
    </row>
    <row r="18" spans="1:6" ht="16.5" customHeight="1">
      <c r="A18" s="106" t="s">
        <v>1178</v>
      </c>
      <c r="B18" s="1111">
        <v>1</v>
      </c>
      <c r="C18" s="1111" t="s">
        <v>2764</v>
      </c>
      <c r="D18" s="1111">
        <v>1</v>
      </c>
      <c r="E18" s="1111" t="s">
        <v>2764</v>
      </c>
      <c r="F18" s="777" t="s">
        <v>1179</v>
      </c>
    </row>
    <row r="19" spans="1:6" ht="15" customHeight="1">
      <c r="A19" s="106" t="s">
        <v>1180</v>
      </c>
      <c r="B19" s="1111">
        <v>4</v>
      </c>
      <c r="C19" s="1111">
        <v>2</v>
      </c>
      <c r="D19" s="1111">
        <v>3</v>
      </c>
      <c r="E19" s="1111">
        <v>1</v>
      </c>
      <c r="F19" s="777" t="s">
        <v>1181</v>
      </c>
    </row>
    <row r="20" spans="1:6" ht="15.75" customHeight="1">
      <c r="A20" s="107" t="s">
        <v>1182</v>
      </c>
      <c r="B20" s="1111">
        <v>2</v>
      </c>
      <c r="C20" s="1111">
        <v>2</v>
      </c>
      <c r="D20" s="1111">
        <v>2</v>
      </c>
      <c r="E20" s="1111">
        <v>2</v>
      </c>
      <c r="F20" s="777" t="s">
        <v>1183</v>
      </c>
    </row>
    <row r="21" spans="1:6" ht="17.25" customHeight="1">
      <c r="A21" s="106" t="s">
        <v>1184</v>
      </c>
      <c r="B21" s="1111">
        <v>12</v>
      </c>
      <c r="C21" s="1111">
        <v>2</v>
      </c>
      <c r="D21" s="1111">
        <v>9</v>
      </c>
      <c r="E21" s="1111">
        <v>2</v>
      </c>
      <c r="F21" s="777" t="s">
        <v>1185</v>
      </c>
    </row>
    <row r="22" spans="1:6" ht="16.5" customHeight="1">
      <c r="A22" s="1040" t="s">
        <v>1530</v>
      </c>
      <c r="B22" s="1111">
        <v>2</v>
      </c>
      <c r="C22" s="1111">
        <v>2</v>
      </c>
      <c r="D22" s="1111">
        <v>2</v>
      </c>
      <c r="E22" s="1111">
        <v>2</v>
      </c>
      <c r="F22" s="777" t="s">
        <v>1531</v>
      </c>
    </row>
    <row r="23" spans="1:6" ht="18" customHeight="1">
      <c r="A23" s="1040" t="s">
        <v>1186</v>
      </c>
      <c r="B23" s="1111">
        <v>3</v>
      </c>
      <c r="C23" s="1111" t="s">
        <v>2764</v>
      </c>
      <c r="D23" s="1111">
        <v>2</v>
      </c>
      <c r="E23" s="1111" t="s">
        <v>2764</v>
      </c>
      <c r="F23" s="777" t="s">
        <v>1187</v>
      </c>
    </row>
    <row r="24" spans="1:6" ht="15.75" customHeight="1">
      <c r="A24" s="1040" t="s">
        <v>1188</v>
      </c>
      <c r="B24" s="1111">
        <v>6</v>
      </c>
      <c r="C24" s="1111">
        <v>2</v>
      </c>
      <c r="D24" s="1111">
        <v>2</v>
      </c>
      <c r="E24" s="1111" t="s">
        <v>2764</v>
      </c>
      <c r="F24" s="777" t="s">
        <v>1188</v>
      </c>
    </row>
    <row r="25" spans="1:6" ht="15.75" customHeight="1">
      <c r="A25" s="106" t="s">
        <v>1343</v>
      </c>
      <c r="B25" s="1111">
        <v>1</v>
      </c>
      <c r="C25" s="1111" t="s">
        <v>2764</v>
      </c>
      <c r="D25" s="1111" t="s">
        <v>2764</v>
      </c>
      <c r="E25" s="1111" t="s">
        <v>2764</v>
      </c>
      <c r="F25" s="777" t="s">
        <v>1344</v>
      </c>
    </row>
    <row r="26" spans="1:6" ht="15" customHeight="1">
      <c r="A26" s="106" t="s">
        <v>1197</v>
      </c>
      <c r="B26" s="1111">
        <v>3</v>
      </c>
      <c r="C26" s="1111">
        <v>2</v>
      </c>
      <c r="D26" s="1111">
        <v>2</v>
      </c>
      <c r="E26" s="1111">
        <v>1</v>
      </c>
      <c r="F26" s="777" t="s">
        <v>1198</v>
      </c>
    </row>
    <row r="27" spans="1:6" ht="15.75" customHeight="1">
      <c r="A27" s="1079" t="s">
        <v>1203</v>
      </c>
      <c r="B27" s="1084">
        <v>2</v>
      </c>
      <c r="C27" s="1084">
        <v>1</v>
      </c>
      <c r="D27" s="1084">
        <v>2</v>
      </c>
      <c r="E27" s="1084">
        <v>1</v>
      </c>
      <c r="F27" s="777" t="s">
        <v>1204</v>
      </c>
    </row>
    <row r="28" spans="1:6" ht="16.5" customHeight="1">
      <c r="A28" s="1079" t="s">
        <v>3178</v>
      </c>
      <c r="B28" s="1084">
        <v>1</v>
      </c>
      <c r="C28" s="1084">
        <v>1</v>
      </c>
      <c r="D28" s="1084">
        <v>1</v>
      </c>
      <c r="E28" s="1084">
        <v>1</v>
      </c>
      <c r="F28" s="777" t="s">
        <v>3179</v>
      </c>
    </row>
    <row r="29" spans="1:6" ht="16.5" customHeight="1">
      <c r="A29" s="106" t="s">
        <v>1205</v>
      </c>
      <c r="B29" s="1111">
        <v>3</v>
      </c>
      <c r="C29" s="1111" t="s">
        <v>2764</v>
      </c>
      <c r="D29" s="1111">
        <v>3</v>
      </c>
      <c r="E29" s="1111" t="s">
        <v>2764</v>
      </c>
      <c r="F29" s="777" t="s">
        <v>1206</v>
      </c>
    </row>
    <row r="30" spans="1:6" ht="17.25" customHeight="1">
      <c r="A30" s="106" t="s">
        <v>1207</v>
      </c>
      <c r="B30" s="1111">
        <v>1</v>
      </c>
      <c r="C30" s="1111">
        <v>1</v>
      </c>
      <c r="D30" s="1111" t="s">
        <v>2764</v>
      </c>
      <c r="E30" s="1111" t="s">
        <v>2764</v>
      </c>
      <c r="F30" s="777" t="s">
        <v>1208</v>
      </c>
    </row>
    <row r="31" spans="1:6" ht="15" customHeight="1">
      <c r="A31" s="106" t="s">
        <v>1221</v>
      </c>
      <c r="B31" s="1111">
        <v>3</v>
      </c>
      <c r="C31" s="1111" t="s">
        <v>2764</v>
      </c>
      <c r="D31" s="1111">
        <v>2</v>
      </c>
      <c r="E31" s="1111" t="s">
        <v>2764</v>
      </c>
      <c r="F31" s="777" t="s">
        <v>1222</v>
      </c>
    </row>
    <row r="32" spans="1:6" ht="15" customHeight="1">
      <c r="A32" s="1079" t="s">
        <v>1223</v>
      </c>
      <c r="B32" s="1084">
        <v>1</v>
      </c>
      <c r="C32" s="1084" t="s">
        <v>2764</v>
      </c>
      <c r="D32" s="1084">
        <v>1</v>
      </c>
      <c r="E32" s="1084" t="s">
        <v>2764</v>
      </c>
      <c r="F32" s="777" t="s">
        <v>1223</v>
      </c>
    </row>
    <row r="33" spans="1:6" ht="15" customHeight="1">
      <c r="A33" s="106" t="s">
        <v>1224</v>
      </c>
      <c r="B33" s="1111">
        <v>1</v>
      </c>
      <c r="C33" s="1111">
        <v>1</v>
      </c>
      <c r="D33" s="1111" t="s">
        <v>2764</v>
      </c>
      <c r="E33" s="1111" t="s">
        <v>2764</v>
      </c>
      <c r="F33" s="777" t="s">
        <v>1225</v>
      </c>
    </row>
    <row r="34" spans="1:6" ht="16.5" customHeight="1">
      <c r="A34" s="106" t="s">
        <v>1227</v>
      </c>
      <c r="B34" s="1111">
        <v>2</v>
      </c>
      <c r="C34" s="1111">
        <v>1</v>
      </c>
      <c r="D34" s="1111">
        <v>2</v>
      </c>
      <c r="E34" s="1111">
        <v>1</v>
      </c>
      <c r="F34" s="777" t="s">
        <v>1228</v>
      </c>
    </row>
    <row r="35" spans="1:6" ht="15" customHeight="1">
      <c r="A35" s="106" t="s">
        <v>1229</v>
      </c>
      <c r="B35" s="1111">
        <v>4</v>
      </c>
      <c r="C35" s="1111" t="s">
        <v>2764</v>
      </c>
      <c r="D35" s="1111">
        <v>3</v>
      </c>
      <c r="E35" s="1111" t="s">
        <v>2764</v>
      </c>
      <c r="F35" s="777" t="s">
        <v>1230</v>
      </c>
    </row>
    <row r="36" spans="1:6">
      <c r="A36" s="106" t="s">
        <v>1231</v>
      </c>
      <c r="B36" s="1111">
        <v>1</v>
      </c>
      <c r="C36" s="1111">
        <v>1</v>
      </c>
      <c r="D36" s="1111">
        <v>1</v>
      </c>
      <c r="E36" s="1111">
        <v>1</v>
      </c>
      <c r="F36" s="777" t="s">
        <v>1232</v>
      </c>
    </row>
    <row r="37" spans="1:6">
      <c r="A37" s="106" t="s">
        <v>1345</v>
      </c>
      <c r="B37" s="1111">
        <v>1</v>
      </c>
      <c r="C37" s="1111">
        <v>1</v>
      </c>
      <c r="D37" s="1111">
        <v>1</v>
      </c>
      <c r="E37" s="1111">
        <v>1</v>
      </c>
      <c r="F37" s="777" t="s">
        <v>1346</v>
      </c>
    </row>
    <row r="38" spans="1:6">
      <c r="A38" s="106" t="s">
        <v>1235</v>
      </c>
      <c r="B38" s="1111">
        <v>1</v>
      </c>
      <c r="C38" s="1111" t="s">
        <v>2764</v>
      </c>
      <c r="D38" s="1111">
        <v>1</v>
      </c>
      <c r="E38" s="1111" t="s">
        <v>2764</v>
      </c>
      <c r="F38" s="777" t="s">
        <v>1235</v>
      </c>
    </row>
    <row r="39" spans="1:6">
      <c r="A39" s="1079" t="s">
        <v>1238</v>
      </c>
      <c r="B39" s="1084">
        <v>1</v>
      </c>
      <c r="C39" s="1084">
        <v>1</v>
      </c>
      <c r="D39" s="1084" t="s">
        <v>2764</v>
      </c>
      <c r="E39" s="1084" t="s">
        <v>2764</v>
      </c>
      <c r="F39" s="777" t="s">
        <v>1238</v>
      </c>
    </row>
    <row r="40" spans="1:6">
      <c r="A40" s="106" t="s">
        <v>1239</v>
      </c>
      <c r="B40" s="1111">
        <v>1</v>
      </c>
      <c r="C40" s="1111">
        <v>1</v>
      </c>
      <c r="D40" s="1111">
        <v>1</v>
      </c>
      <c r="E40" s="1111">
        <v>1</v>
      </c>
      <c r="F40" s="777" t="s">
        <v>1240</v>
      </c>
    </row>
    <row r="41" spans="1:6">
      <c r="A41" s="106" t="s">
        <v>1245</v>
      </c>
      <c r="B41" s="1111">
        <v>4</v>
      </c>
      <c r="C41" s="1111">
        <v>1</v>
      </c>
      <c r="D41" s="1111">
        <v>3</v>
      </c>
      <c r="E41" s="1111">
        <v>1</v>
      </c>
      <c r="F41" s="777" t="s">
        <v>1246</v>
      </c>
    </row>
    <row r="42" spans="1:6">
      <c r="A42" s="106" t="s">
        <v>1248</v>
      </c>
      <c r="B42" s="1111">
        <v>12</v>
      </c>
      <c r="C42" s="1111">
        <v>5</v>
      </c>
      <c r="D42" s="1111">
        <v>8</v>
      </c>
      <c r="E42" s="1111">
        <v>4</v>
      </c>
      <c r="F42" s="777" t="s">
        <v>1249</v>
      </c>
    </row>
    <row r="43" spans="1:6">
      <c r="A43" s="106" t="s">
        <v>1251</v>
      </c>
      <c r="B43" s="1111">
        <v>1</v>
      </c>
      <c r="C43" s="1111" t="s">
        <v>2764</v>
      </c>
      <c r="D43" s="1111">
        <v>1</v>
      </c>
      <c r="E43" s="1111" t="s">
        <v>2764</v>
      </c>
      <c r="F43" s="777" t="s">
        <v>1252</v>
      </c>
    </row>
    <row r="44" spans="1:6">
      <c r="A44" s="106" t="s">
        <v>1253</v>
      </c>
      <c r="B44" s="1111">
        <v>1</v>
      </c>
      <c r="C44" s="1111">
        <v>1</v>
      </c>
      <c r="D44" s="1111">
        <v>1</v>
      </c>
      <c r="E44" s="1111">
        <v>1</v>
      </c>
      <c r="F44" s="777" t="s">
        <v>1254</v>
      </c>
    </row>
    <row r="45" spans="1:6">
      <c r="A45" s="1079" t="s">
        <v>1255</v>
      </c>
      <c r="B45" s="1084">
        <v>2</v>
      </c>
      <c r="C45" s="1084">
        <v>1</v>
      </c>
      <c r="D45" s="1084">
        <v>1</v>
      </c>
      <c r="E45" s="1084" t="s">
        <v>2764</v>
      </c>
      <c r="F45" s="777" t="s">
        <v>1256</v>
      </c>
    </row>
    <row r="46" spans="1:6">
      <c r="A46" s="106" t="s">
        <v>1257</v>
      </c>
      <c r="B46" s="1111">
        <v>2</v>
      </c>
      <c r="C46" s="1111" t="s">
        <v>2764</v>
      </c>
      <c r="D46" s="1111">
        <v>2</v>
      </c>
      <c r="E46" s="1111" t="s">
        <v>2764</v>
      </c>
      <c r="F46" s="777" t="s">
        <v>1258</v>
      </c>
    </row>
  </sheetData>
  <mergeCells count="7">
    <mergeCell ref="A3:E3"/>
    <mergeCell ref="A5:A7"/>
    <mergeCell ref="B5:E5"/>
    <mergeCell ref="F5:F7"/>
    <mergeCell ref="B6:B7"/>
    <mergeCell ref="C6:C7"/>
    <mergeCell ref="D6:E6"/>
  </mergeCells>
  <hyperlinks>
    <hyperlink ref="H4:I4" location="'Spis tablic     List of tables'!A3" display="Return to list tables"/>
    <hyperlink ref="A1" location="'SPIS TABLIC'!A1" display="POWRÓT/BACK"/>
  </hyperlinks>
  <pageMargins left="0.7" right="0.7" top="0.75" bottom="0.75" header="0.3" footer="0.3"/>
  <pageSetup paperSize="9" scale="80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L17"/>
  <sheetViews>
    <sheetView zoomScaleNormal="100" zoomScaleSheetLayoutView="100" workbookViewId="0">
      <selection activeCell="A2" sqref="A2"/>
    </sheetView>
  </sheetViews>
  <sheetFormatPr defaultColWidth="9.140625" defaultRowHeight="14.25"/>
  <cols>
    <col min="1" max="1" width="33.85546875" style="17" customWidth="1"/>
    <col min="2" max="2" width="19.85546875" style="17" customWidth="1"/>
    <col min="3" max="3" width="21.7109375" style="17" customWidth="1"/>
    <col min="4" max="4" width="21.28515625" style="17" customWidth="1"/>
    <col min="5" max="5" width="18.140625" style="17" customWidth="1"/>
    <col min="6" max="6" width="15.140625" style="17" customWidth="1"/>
    <col min="7" max="7" width="30.7109375" style="17" customWidth="1"/>
    <col min="8" max="8" width="11.42578125" style="17" customWidth="1"/>
    <col min="9" max="16384" width="9.140625" style="17"/>
  </cols>
  <sheetData>
    <row r="1" spans="1:12" ht="15">
      <c r="A1" s="521" t="s">
        <v>1872</v>
      </c>
    </row>
    <row r="3" spans="1:12" ht="20.25" customHeight="1">
      <c r="A3" s="1676" t="s">
        <v>3181</v>
      </c>
      <c r="B3" s="1676"/>
      <c r="C3" s="1676"/>
      <c r="D3" s="1676"/>
      <c r="E3" s="1676"/>
      <c r="F3" s="1676"/>
      <c r="G3" s="1676"/>
      <c r="K3" s="19"/>
      <c r="L3" s="20"/>
    </row>
    <row r="4" spans="1:12" ht="27" customHeight="1">
      <c r="A4" s="1677" t="s">
        <v>2676</v>
      </c>
      <c r="B4" s="1677"/>
      <c r="C4" s="1677"/>
      <c r="D4" s="1677"/>
      <c r="E4" s="1677"/>
      <c r="F4" s="1677"/>
      <c r="G4" s="1677"/>
      <c r="H4" s="47"/>
      <c r="I4" s="47"/>
      <c r="J4" s="47"/>
      <c r="K4" s="47"/>
      <c r="L4" s="20"/>
    </row>
    <row r="5" spans="1:12" ht="21" customHeight="1">
      <c r="A5" s="1672" t="s">
        <v>0</v>
      </c>
      <c r="B5" s="1675" t="s">
        <v>2511</v>
      </c>
      <c r="C5" s="1675"/>
      <c r="D5" s="1675"/>
      <c r="E5" s="1675"/>
      <c r="F5" s="1675"/>
      <c r="G5" s="1674" t="s">
        <v>1</v>
      </c>
    </row>
    <row r="6" spans="1:12" ht="50.25" customHeight="1">
      <c r="A6" s="1672"/>
      <c r="B6" s="1675" t="s">
        <v>2199</v>
      </c>
      <c r="C6" s="1675" t="s">
        <v>2512</v>
      </c>
      <c r="D6" s="1675" t="s">
        <v>2513</v>
      </c>
      <c r="E6" s="1675" t="s">
        <v>2514</v>
      </c>
      <c r="F6" s="1675" t="s">
        <v>2515</v>
      </c>
      <c r="G6" s="1674"/>
    </row>
    <row r="7" spans="1:12" ht="39.75" customHeight="1">
      <c r="A7" s="1672"/>
      <c r="B7" s="1675"/>
      <c r="C7" s="1675"/>
      <c r="D7" s="1675"/>
      <c r="E7" s="1675"/>
      <c r="F7" s="1675"/>
      <c r="G7" s="1674"/>
    </row>
    <row r="8" spans="1:12">
      <c r="A8" s="1154" t="s">
        <v>1797</v>
      </c>
      <c r="B8" s="1155">
        <v>1180</v>
      </c>
      <c r="C8" s="1156">
        <v>628</v>
      </c>
      <c r="D8" s="1157">
        <v>339</v>
      </c>
      <c r="E8" s="1157">
        <v>195</v>
      </c>
      <c r="F8" s="1156">
        <v>18</v>
      </c>
      <c r="G8" s="1226" t="s">
        <v>59</v>
      </c>
    </row>
    <row r="9" spans="1:12">
      <c r="A9" s="1158" t="s">
        <v>813</v>
      </c>
      <c r="B9" s="1159">
        <v>415</v>
      </c>
      <c r="C9" s="1159">
        <v>174</v>
      </c>
      <c r="D9" s="1159">
        <v>136</v>
      </c>
      <c r="E9" s="1159">
        <v>104</v>
      </c>
      <c r="F9" s="1160">
        <v>1</v>
      </c>
      <c r="G9" s="1196" t="s">
        <v>814</v>
      </c>
    </row>
    <row r="10" spans="1:12">
      <c r="A10" s="1158" t="s">
        <v>3012</v>
      </c>
      <c r="B10" s="1159">
        <v>297</v>
      </c>
      <c r="C10" s="1159">
        <v>173</v>
      </c>
      <c r="D10" s="1159">
        <v>118</v>
      </c>
      <c r="E10" s="1159">
        <v>6</v>
      </c>
      <c r="F10" s="1160" t="s">
        <v>2764</v>
      </c>
      <c r="G10" s="1196" t="s">
        <v>2019</v>
      </c>
    </row>
    <row r="11" spans="1:12">
      <c r="A11" s="1158" t="s">
        <v>3014</v>
      </c>
      <c r="B11" s="1159">
        <v>67</v>
      </c>
      <c r="C11" s="1159">
        <v>28</v>
      </c>
      <c r="D11" s="1159" t="s">
        <v>2764</v>
      </c>
      <c r="E11" s="1159">
        <v>39</v>
      </c>
      <c r="F11" s="1160" t="s">
        <v>2764</v>
      </c>
      <c r="G11" s="1196" t="s">
        <v>2127</v>
      </c>
    </row>
    <row r="12" spans="1:12">
      <c r="A12" s="1158" t="s">
        <v>823</v>
      </c>
      <c r="B12" s="1159">
        <v>281</v>
      </c>
      <c r="C12" s="1159">
        <v>189</v>
      </c>
      <c r="D12" s="1159">
        <v>56</v>
      </c>
      <c r="E12" s="1159">
        <v>27</v>
      </c>
      <c r="F12" s="1160">
        <v>9</v>
      </c>
      <c r="G12" s="1196" t="s">
        <v>824</v>
      </c>
    </row>
    <row r="13" spans="1:12">
      <c r="A13" s="514" t="s">
        <v>3015</v>
      </c>
      <c r="B13" s="1159">
        <v>10</v>
      </c>
      <c r="C13" s="1159">
        <v>10</v>
      </c>
      <c r="D13" s="1159" t="s">
        <v>2764</v>
      </c>
      <c r="E13" s="1159" t="s">
        <v>2764</v>
      </c>
      <c r="F13" s="1160" t="s">
        <v>2764</v>
      </c>
      <c r="G13" s="1196" t="s">
        <v>827</v>
      </c>
    </row>
    <row r="14" spans="1:12">
      <c r="A14" s="1158" t="s">
        <v>829</v>
      </c>
      <c r="B14" s="1159">
        <v>31</v>
      </c>
      <c r="C14" s="1159">
        <v>9</v>
      </c>
      <c r="D14" s="1159">
        <v>11</v>
      </c>
      <c r="E14" s="1159">
        <v>4</v>
      </c>
      <c r="F14" s="1160">
        <v>7</v>
      </c>
      <c r="G14" s="1196" t="s">
        <v>3602</v>
      </c>
    </row>
    <row r="15" spans="1:12">
      <c r="A15" s="1158" t="s">
        <v>3016</v>
      </c>
      <c r="B15" s="1159">
        <v>26</v>
      </c>
      <c r="C15" s="1159">
        <v>5</v>
      </c>
      <c r="D15" s="1159">
        <v>7</v>
      </c>
      <c r="E15" s="1159">
        <v>14</v>
      </c>
      <c r="F15" s="1160" t="s">
        <v>2764</v>
      </c>
      <c r="G15" s="1227" t="s">
        <v>2021</v>
      </c>
    </row>
    <row r="16" spans="1:12" ht="24">
      <c r="A16" s="1161" t="s">
        <v>3018</v>
      </c>
      <c r="B16" s="1159">
        <v>24</v>
      </c>
      <c r="C16" s="1159">
        <v>11</v>
      </c>
      <c r="D16" s="1159">
        <v>11</v>
      </c>
      <c r="E16" s="1159">
        <v>1</v>
      </c>
      <c r="F16" s="1160">
        <v>1</v>
      </c>
      <c r="G16" s="1232" t="s">
        <v>2128</v>
      </c>
    </row>
    <row r="17" spans="1:7" ht="24">
      <c r="A17" s="1162" t="s">
        <v>1348</v>
      </c>
      <c r="B17" s="1159">
        <v>29</v>
      </c>
      <c r="C17" s="1159">
        <v>29</v>
      </c>
      <c r="D17" s="1159" t="s">
        <v>2764</v>
      </c>
      <c r="E17" s="1159" t="s">
        <v>2764</v>
      </c>
      <c r="F17" s="1160" t="s">
        <v>2764</v>
      </c>
      <c r="G17" s="1228" t="s">
        <v>1516</v>
      </c>
    </row>
  </sheetData>
  <mergeCells count="10">
    <mergeCell ref="A5:A7"/>
    <mergeCell ref="B5:F5"/>
    <mergeCell ref="A3:G3"/>
    <mergeCell ref="A4:G4"/>
    <mergeCell ref="G5:G7"/>
    <mergeCell ref="B6:B7"/>
    <mergeCell ref="F6:F7"/>
    <mergeCell ref="C6:C7"/>
    <mergeCell ref="D6:D7"/>
    <mergeCell ref="E6:E7"/>
  </mergeCells>
  <hyperlinks>
    <hyperlink ref="A1" location="'SPIS TABLIC'!A1" display="POWRÓT/BACK"/>
  </hyperlinks>
  <pageMargins left="0.7" right="0.7" top="0.75" bottom="0.75" header="0.3" footer="0.3"/>
  <pageSetup paperSize="9" scale="54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M29"/>
  <sheetViews>
    <sheetView zoomScaleNormal="100" workbookViewId="0">
      <selection activeCell="A2" sqref="A2"/>
    </sheetView>
  </sheetViews>
  <sheetFormatPr defaultColWidth="9.140625" defaultRowHeight="12.75"/>
  <cols>
    <col min="1" max="1" width="45.5703125" style="47" customWidth="1"/>
    <col min="2" max="2" width="17" style="47" customWidth="1"/>
    <col min="3" max="3" width="16.140625" style="47" customWidth="1"/>
    <col min="4" max="4" width="16" style="47" customWidth="1"/>
    <col min="5" max="5" width="14.42578125" style="47" customWidth="1"/>
    <col min="6" max="6" width="15.7109375" style="47" customWidth="1"/>
    <col min="7" max="7" width="17.42578125" style="47" customWidth="1"/>
    <col min="8" max="8" width="13.42578125" style="47" customWidth="1"/>
    <col min="9" max="9" width="15.28515625" style="47" customWidth="1"/>
    <col min="10" max="10" width="15.85546875" style="47" customWidth="1"/>
    <col min="11" max="16384" width="9.140625" style="47"/>
  </cols>
  <sheetData>
    <row r="1" spans="1:13" ht="15">
      <c r="A1" s="521" t="s">
        <v>1872</v>
      </c>
    </row>
    <row r="3" spans="1:13" ht="21" customHeight="1">
      <c r="A3" s="1065" t="s">
        <v>3182</v>
      </c>
      <c r="B3" s="1065"/>
      <c r="C3" s="1065"/>
      <c r="D3" s="1065"/>
      <c r="E3" s="1065"/>
      <c r="F3" s="1065"/>
      <c r="G3" s="1065"/>
      <c r="H3" s="1065"/>
      <c r="I3" s="1065"/>
      <c r="J3" s="1065"/>
      <c r="K3" s="102"/>
      <c r="L3" s="103"/>
      <c r="M3" s="103"/>
    </row>
    <row r="4" spans="1:13" ht="14.25" customHeight="1">
      <c r="A4" s="1198" t="s">
        <v>2677</v>
      </c>
      <c r="B4" s="1197"/>
      <c r="C4" s="1197"/>
      <c r="D4" s="1197"/>
      <c r="E4" s="1197"/>
      <c r="F4" s="1197"/>
      <c r="G4" s="1197"/>
      <c r="H4" s="1197"/>
      <c r="I4" s="1197"/>
      <c r="J4" s="1197"/>
      <c r="K4" s="778"/>
      <c r="L4" s="778"/>
      <c r="M4" s="778"/>
    </row>
    <row r="5" spans="1:13" ht="60.75" customHeight="1">
      <c r="A5" s="1679" t="s">
        <v>2516</v>
      </c>
      <c r="B5" s="1681" t="s">
        <v>2517</v>
      </c>
      <c r="C5" s="1681"/>
      <c r="D5" s="1681"/>
      <c r="E5" s="1681" t="s">
        <v>2518</v>
      </c>
      <c r="F5" s="1681"/>
      <c r="G5" s="1681"/>
      <c r="H5" s="1682" t="s">
        <v>2519</v>
      </c>
      <c r="I5" s="1682"/>
      <c r="J5" s="1682"/>
      <c r="K5" s="102"/>
      <c r="L5" s="103"/>
      <c r="M5" s="103"/>
    </row>
    <row r="6" spans="1:13" ht="28.5" customHeight="1">
      <c r="A6" s="1680"/>
      <c r="B6" s="1681" t="s">
        <v>2272</v>
      </c>
      <c r="C6" s="1683"/>
      <c r="D6" s="1681" t="s">
        <v>3183</v>
      </c>
      <c r="E6" s="1681" t="s">
        <v>2520</v>
      </c>
      <c r="F6" s="1683"/>
      <c r="G6" s="1681" t="s">
        <v>3183</v>
      </c>
      <c r="H6" s="1681" t="s">
        <v>2520</v>
      </c>
      <c r="I6" s="1683"/>
      <c r="J6" s="1678" t="s">
        <v>3183</v>
      </c>
      <c r="K6" s="102"/>
      <c r="L6" s="103"/>
      <c r="M6" s="103"/>
    </row>
    <row r="7" spans="1:13" ht="27.75" customHeight="1">
      <c r="A7" s="1680"/>
      <c r="B7" s="1170" t="s">
        <v>2520</v>
      </c>
      <c r="C7" s="1170" t="s">
        <v>2876</v>
      </c>
      <c r="D7" s="1681"/>
      <c r="E7" s="1170" t="s">
        <v>2520</v>
      </c>
      <c r="F7" s="1170" t="s">
        <v>2876</v>
      </c>
      <c r="G7" s="1681"/>
      <c r="H7" s="1170" t="s">
        <v>2520</v>
      </c>
      <c r="I7" s="1170" t="s">
        <v>2876</v>
      </c>
      <c r="J7" s="1678"/>
      <c r="K7" s="102"/>
      <c r="L7" s="103"/>
      <c r="M7" s="103" t="s">
        <v>1520</v>
      </c>
    </row>
    <row r="8" spans="1:13" ht="15">
      <c r="A8" s="1112" t="s">
        <v>58</v>
      </c>
      <c r="B8" s="1113">
        <v>788</v>
      </c>
      <c r="C8" s="1113">
        <v>397</v>
      </c>
      <c r="D8" s="1113">
        <v>8</v>
      </c>
      <c r="E8" s="1113">
        <v>159</v>
      </c>
      <c r="F8" s="1113">
        <v>82</v>
      </c>
      <c r="G8" s="1113">
        <v>4</v>
      </c>
      <c r="H8" s="1113">
        <v>126</v>
      </c>
      <c r="I8" s="1113">
        <v>58</v>
      </c>
      <c r="J8" s="1229">
        <v>2</v>
      </c>
      <c r="K8" s="102"/>
      <c r="L8" s="103"/>
      <c r="M8" s="103"/>
    </row>
    <row r="9" spans="1:13" ht="15">
      <c r="A9" s="1199" t="s">
        <v>59</v>
      </c>
      <c r="B9" s="421"/>
      <c r="C9" s="421"/>
      <c r="D9" s="421"/>
      <c r="E9" s="421"/>
      <c r="F9" s="421"/>
      <c r="G9" s="421"/>
      <c r="H9" s="421"/>
      <c r="I9" s="421"/>
      <c r="J9" s="1233"/>
      <c r="K9" s="102"/>
      <c r="L9" s="103"/>
      <c r="M9" s="103"/>
    </row>
    <row r="10" spans="1:13" ht="15">
      <c r="A10" s="1070" t="s">
        <v>813</v>
      </c>
      <c r="B10" s="1114">
        <v>288</v>
      </c>
      <c r="C10" s="1114">
        <v>164</v>
      </c>
      <c r="D10" s="1114">
        <v>3</v>
      </c>
      <c r="E10" s="1114">
        <v>46</v>
      </c>
      <c r="F10" s="1114">
        <v>19</v>
      </c>
      <c r="G10" s="1114">
        <v>1</v>
      </c>
      <c r="H10" s="511">
        <v>37</v>
      </c>
      <c r="I10" s="511">
        <v>23</v>
      </c>
      <c r="J10" s="1230" t="s">
        <v>2764</v>
      </c>
      <c r="K10" s="102"/>
      <c r="L10" s="103"/>
      <c r="M10" s="103"/>
    </row>
    <row r="11" spans="1:13" ht="15">
      <c r="A11" s="1179" t="s">
        <v>814</v>
      </c>
      <c r="B11" s="421"/>
      <c r="C11" s="421"/>
      <c r="D11" s="421"/>
      <c r="E11" s="421"/>
      <c r="F11" s="421"/>
      <c r="G11" s="421"/>
      <c r="H11" s="421"/>
      <c r="I11" s="421"/>
      <c r="J11" s="1233"/>
      <c r="K11" s="102"/>
      <c r="L11" s="103"/>
      <c r="M11" s="103"/>
    </row>
    <row r="12" spans="1:13" ht="15">
      <c r="A12" s="1070" t="s">
        <v>3012</v>
      </c>
      <c r="B12" s="1115">
        <v>64</v>
      </c>
      <c r="C12" s="1115">
        <v>15</v>
      </c>
      <c r="D12" s="1115">
        <v>3</v>
      </c>
      <c r="E12" s="1115">
        <v>23</v>
      </c>
      <c r="F12" s="1115">
        <v>7</v>
      </c>
      <c r="G12" s="1115">
        <v>3</v>
      </c>
      <c r="H12" s="1115">
        <v>12</v>
      </c>
      <c r="I12" s="1115">
        <v>1</v>
      </c>
      <c r="J12" s="1231">
        <v>2</v>
      </c>
      <c r="K12" s="102"/>
      <c r="L12" s="103"/>
      <c r="M12" s="103"/>
    </row>
    <row r="13" spans="1:13" ht="15">
      <c r="A13" s="1179" t="s">
        <v>2019</v>
      </c>
      <c r="B13" s="421"/>
      <c r="C13" s="421"/>
      <c r="D13" s="421"/>
      <c r="E13" s="421"/>
      <c r="F13" s="421"/>
      <c r="G13" s="421"/>
      <c r="H13" s="421"/>
      <c r="I13" s="421"/>
      <c r="J13" s="1233"/>
      <c r="K13" s="102"/>
      <c r="L13" s="103"/>
      <c r="M13" s="103"/>
    </row>
    <row r="14" spans="1:13" ht="15">
      <c r="A14" s="1070" t="s">
        <v>3013</v>
      </c>
      <c r="B14" s="421" t="s">
        <v>2764</v>
      </c>
      <c r="C14" s="421" t="s">
        <v>2764</v>
      </c>
      <c r="D14" s="421" t="s">
        <v>2764</v>
      </c>
      <c r="E14" s="421">
        <v>2</v>
      </c>
      <c r="F14" s="421">
        <v>2</v>
      </c>
      <c r="G14" s="421" t="s">
        <v>2764</v>
      </c>
      <c r="H14" s="421">
        <v>1</v>
      </c>
      <c r="I14" s="421" t="s">
        <v>2764</v>
      </c>
      <c r="J14" s="1233" t="s">
        <v>2764</v>
      </c>
      <c r="K14" s="102"/>
      <c r="L14" s="103"/>
      <c r="M14" s="103"/>
    </row>
    <row r="15" spans="1:13" ht="15">
      <c r="A15" s="1179" t="s">
        <v>2020</v>
      </c>
      <c r="B15" s="421"/>
      <c r="C15" s="421"/>
      <c r="D15" s="421"/>
      <c r="E15" s="421"/>
      <c r="F15" s="421"/>
      <c r="G15" s="421"/>
      <c r="H15" s="421"/>
      <c r="I15" s="421"/>
      <c r="J15" s="1233"/>
      <c r="K15" s="102"/>
      <c r="L15" s="103"/>
      <c r="M15" s="103"/>
    </row>
    <row r="16" spans="1:13" ht="15">
      <c r="A16" s="1070" t="s">
        <v>3014</v>
      </c>
      <c r="B16" s="1115">
        <v>5</v>
      </c>
      <c r="C16" s="1115">
        <v>2</v>
      </c>
      <c r="D16" s="1115" t="s">
        <v>2764</v>
      </c>
      <c r="E16" s="1115">
        <v>2</v>
      </c>
      <c r="F16" s="1115" t="s">
        <v>2764</v>
      </c>
      <c r="G16" s="1115" t="s">
        <v>2764</v>
      </c>
      <c r="H16" s="1115">
        <v>1</v>
      </c>
      <c r="I16" s="1115" t="s">
        <v>2764</v>
      </c>
      <c r="J16" s="1231" t="s">
        <v>2764</v>
      </c>
      <c r="K16" s="102"/>
      <c r="L16" s="103"/>
      <c r="M16" s="103"/>
    </row>
    <row r="17" spans="1:13" ht="15">
      <c r="A17" s="1179" t="s">
        <v>2127</v>
      </c>
      <c r="B17" s="421"/>
      <c r="C17" s="421"/>
      <c r="D17" s="421"/>
      <c r="E17" s="421"/>
      <c r="F17" s="421"/>
      <c r="G17" s="421"/>
      <c r="H17" s="421"/>
      <c r="I17" s="421"/>
      <c r="J17" s="1233"/>
      <c r="K17" s="102"/>
      <c r="L17" s="103"/>
      <c r="M17" s="103"/>
    </row>
    <row r="18" spans="1:13" ht="15">
      <c r="A18" s="1070" t="s">
        <v>823</v>
      </c>
      <c r="B18" s="1115">
        <v>229</v>
      </c>
      <c r="C18" s="1115">
        <v>149</v>
      </c>
      <c r="D18" s="1115">
        <v>1</v>
      </c>
      <c r="E18" s="1115">
        <v>51</v>
      </c>
      <c r="F18" s="1115">
        <v>40</v>
      </c>
      <c r="G18" s="1115" t="s">
        <v>2764</v>
      </c>
      <c r="H18" s="1115">
        <v>37</v>
      </c>
      <c r="I18" s="1115">
        <v>23</v>
      </c>
      <c r="J18" s="1231" t="s">
        <v>2764</v>
      </c>
      <c r="K18" s="102"/>
      <c r="L18" s="103"/>
      <c r="M18" s="103"/>
    </row>
    <row r="19" spans="1:13" ht="15">
      <c r="A19" s="1179" t="s">
        <v>824</v>
      </c>
      <c r="B19" s="421"/>
      <c r="C19" s="421"/>
      <c r="D19" s="421"/>
      <c r="E19" s="421"/>
      <c r="F19" s="421"/>
      <c r="G19" s="421"/>
      <c r="H19" s="421"/>
      <c r="I19" s="421"/>
      <c r="J19" s="1233"/>
      <c r="K19" s="102"/>
      <c r="L19" s="103"/>
      <c r="M19" s="103"/>
    </row>
    <row r="20" spans="1:13" ht="15">
      <c r="A20" s="1070" t="s">
        <v>3015</v>
      </c>
      <c r="B20" s="1115">
        <v>20</v>
      </c>
      <c r="C20" s="1115">
        <v>8</v>
      </c>
      <c r="D20" s="1115">
        <v>1</v>
      </c>
      <c r="E20" s="1115">
        <v>4</v>
      </c>
      <c r="F20" s="1115">
        <v>2</v>
      </c>
      <c r="G20" s="1115" t="s">
        <v>2764</v>
      </c>
      <c r="H20" s="1115">
        <v>2</v>
      </c>
      <c r="I20" s="1115" t="s">
        <v>2764</v>
      </c>
      <c r="J20" s="1231" t="s">
        <v>2764</v>
      </c>
      <c r="K20" s="102"/>
      <c r="L20" s="103"/>
      <c r="M20" s="103"/>
    </row>
    <row r="21" spans="1:13" ht="15">
      <c r="A21" s="1179" t="s">
        <v>827</v>
      </c>
      <c r="B21" s="494"/>
      <c r="C21" s="494"/>
      <c r="D21" s="494"/>
      <c r="E21" s="494"/>
      <c r="F21" s="494"/>
      <c r="G21" s="494"/>
      <c r="H21" s="494"/>
      <c r="I21" s="494"/>
      <c r="K21" s="102"/>
      <c r="L21" s="103"/>
      <c r="M21" s="103"/>
    </row>
    <row r="22" spans="1:13" ht="15">
      <c r="A22" s="1070" t="s">
        <v>829</v>
      </c>
      <c r="B22" s="1115">
        <v>12</v>
      </c>
      <c r="C22" s="1115">
        <v>5</v>
      </c>
      <c r="D22" s="1115" t="s">
        <v>2764</v>
      </c>
      <c r="E22" s="1115">
        <v>3</v>
      </c>
      <c r="F22" s="1115" t="s">
        <v>2764</v>
      </c>
      <c r="G22" s="1115" t="s">
        <v>2764</v>
      </c>
      <c r="H22" s="1115">
        <v>1</v>
      </c>
      <c r="I22" s="1115" t="s">
        <v>2764</v>
      </c>
      <c r="J22" s="1231" t="s">
        <v>2764</v>
      </c>
      <c r="K22" s="102"/>
      <c r="L22" s="103"/>
      <c r="M22" s="103"/>
    </row>
    <row r="23" spans="1:13" ht="15">
      <c r="A23" s="1179" t="s">
        <v>3602</v>
      </c>
      <c r="B23" s="494"/>
      <c r="C23" s="494"/>
      <c r="D23" s="494"/>
      <c r="E23" s="494"/>
      <c r="F23" s="494"/>
      <c r="G23" s="494"/>
      <c r="H23" s="494"/>
      <c r="I23" s="494"/>
      <c r="K23" s="102"/>
      <c r="L23" s="103"/>
      <c r="M23" s="103"/>
    </row>
    <row r="24" spans="1:13" ht="15">
      <c r="A24" s="1070" t="s">
        <v>3016</v>
      </c>
      <c r="B24" s="1115">
        <v>56</v>
      </c>
      <c r="C24" s="1115">
        <v>22</v>
      </c>
      <c r="D24" s="1115" t="s">
        <v>2764</v>
      </c>
      <c r="E24" s="1115">
        <v>17</v>
      </c>
      <c r="F24" s="1115">
        <v>7</v>
      </c>
      <c r="G24" s="1115" t="s">
        <v>2764</v>
      </c>
      <c r="H24" s="1115">
        <v>21</v>
      </c>
      <c r="I24" s="1115">
        <v>9</v>
      </c>
      <c r="J24" s="1231" t="s">
        <v>2764</v>
      </c>
      <c r="K24" s="102"/>
      <c r="L24" s="103"/>
      <c r="M24" s="103"/>
    </row>
    <row r="25" spans="1:13" ht="15">
      <c r="A25" s="1179" t="s">
        <v>2021</v>
      </c>
      <c r="B25" s="1115"/>
      <c r="C25" s="1115"/>
      <c r="D25" s="1115"/>
      <c r="E25" s="1115"/>
      <c r="F25" s="1115"/>
      <c r="G25" s="1115"/>
      <c r="H25" s="1115"/>
      <c r="I25" s="1115"/>
      <c r="J25" s="1231"/>
      <c r="K25" s="102"/>
      <c r="L25" s="103"/>
      <c r="M25" s="103"/>
    </row>
    <row r="26" spans="1:13" ht="15">
      <c r="A26" s="1070" t="s">
        <v>3018</v>
      </c>
      <c r="B26" s="1115">
        <v>56</v>
      </c>
      <c r="C26" s="1115">
        <v>15</v>
      </c>
      <c r="D26" s="1115" t="s">
        <v>2764</v>
      </c>
      <c r="E26" s="1115">
        <v>7</v>
      </c>
      <c r="F26" s="1115">
        <v>2</v>
      </c>
      <c r="G26" s="1115" t="s">
        <v>2764</v>
      </c>
      <c r="H26" s="1115">
        <v>7</v>
      </c>
      <c r="I26" s="1115" t="s">
        <v>2764</v>
      </c>
      <c r="J26" s="1231" t="s">
        <v>2764</v>
      </c>
      <c r="K26" s="102"/>
      <c r="L26" s="103"/>
      <c r="M26" s="103"/>
    </row>
    <row r="27" spans="1:13" ht="15.75" customHeight="1">
      <c r="A27" s="1179" t="s">
        <v>2128</v>
      </c>
      <c r="B27" s="1115"/>
      <c r="C27" s="1115"/>
      <c r="D27" s="1115"/>
      <c r="E27" s="1115"/>
      <c r="F27" s="1115"/>
      <c r="G27" s="1115"/>
      <c r="H27" s="1115"/>
      <c r="I27" s="1115"/>
      <c r="J27" s="1231"/>
      <c r="K27" s="102"/>
      <c r="L27" s="103"/>
      <c r="M27" s="103"/>
    </row>
    <row r="28" spans="1:13">
      <c r="A28" s="1070" t="s">
        <v>1348</v>
      </c>
      <c r="B28" s="1115">
        <v>58</v>
      </c>
      <c r="C28" s="1115">
        <v>17</v>
      </c>
      <c r="D28" s="1115" t="s">
        <v>2764</v>
      </c>
      <c r="E28" s="1115">
        <v>4</v>
      </c>
      <c r="F28" s="1115">
        <v>3</v>
      </c>
      <c r="G28" s="1115" t="s">
        <v>2764</v>
      </c>
      <c r="H28" s="1115">
        <v>7</v>
      </c>
      <c r="I28" s="1115">
        <v>2</v>
      </c>
      <c r="J28" s="1231" t="s">
        <v>2764</v>
      </c>
    </row>
    <row r="29" spans="1:13">
      <c r="A29" s="1179" t="s">
        <v>1516</v>
      </c>
      <c r="B29" s="1117"/>
      <c r="C29" s="1117"/>
      <c r="D29" s="1117"/>
      <c r="E29" s="1117"/>
      <c r="F29" s="1117"/>
      <c r="G29" s="1117"/>
      <c r="H29" s="1117"/>
      <c r="I29" s="1117"/>
      <c r="J29" s="1118"/>
    </row>
  </sheetData>
  <mergeCells count="10">
    <mergeCell ref="J6:J7"/>
    <mergeCell ref="A5:A7"/>
    <mergeCell ref="B5:D5"/>
    <mergeCell ref="E5:G5"/>
    <mergeCell ref="H5:J5"/>
    <mergeCell ref="B6:C6"/>
    <mergeCell ref="D6:D7"/>
    <mergeCell ref="E6:F6"/>
    <mergeCell ref="G6:G7"/>
    <mergeCell ref="H6:I6"/>
  </mergeCells>
  <hyperlinks>
    <hyperlink ref="A1" location="'SPIS TABLIC'!A1" display="POWRÓT/BACK"/>
  </hyperlinks>
  <pageMargins left="0.7" right="0.7" top="0.75" bottom="0.75" header="0.3" footer="0.3"/>
  <pageSetup paperSize="9" scale="46" orientation="portrait" r:id="rId1"/>
  <colBreaks count="1" manualBreakCount="1">
    <brk id="11" max="1048575" man="1"/>
  </col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AA6"/>
  </sheetPr>
  <dimension ref="A1:N42"/>
  <sheetViews>
    <sheetView zoomScaleNormal="100" zoomScaleSheetLayoutView="100" workbookViewId="0"/>
  </sheetViews>
  <sheetFormatPr defaultColWidth="9.140625" defaultRowHeight="15"/>
  <cols>
    <col min="1" max="1" width="26.7109375" style="103" customWidth="1"/>
    <col min="2" max="2" width="16.140625" style="103" customWidth="1"/>
    <col min="3" max="3" width="16.42578125" style="103" customWidth="1"/>
    <col min="4" max="4" width="19.5703125" style="103" customWidth="1"/>
    <col min="5" max="5" width="15.5703125" style="103" customWidth="1"/>
    <col min="6" max="6" width="16" style="103" customWidth="1"/>
    <col min="7" max="7" width="16.42578125" style="103" customWidth="1"/>
    <col min="8" max="8" width="14.5703125" style="103" customWidth="1"/>
    <col min="9" max="9" width="15.7109375" style="103" customWidth="1"/>
    <col min="10" max="10" width="17.28515625" style="103" customWidth="1"/>
    <col min="11" max="11" width="9.140625" style="102"/>
    <col min="12" max="16384" width="9.140625" style="103"/>
  </cols>
  <sheetData>
    <row r="1" spans="1:14">
      <c r="A1" s="521" t="s">
        <v>1872</v>
      </c>
    </row>
    <row r="3" spans="1:14" ht="18.75" customHeight="1">
      <c r="A3" s="101" t="s">
        <v>3228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4">
      <c r="A4" s="1684" t="s">
        <v>3685</v>
      </c>
      <c r="B4" s="1684"/>
      <c r="C4" s="1684"/>
      <c r="D4" s="1684"/>
      <c r="E4" s="1684"/>
      <c r="F4" s="1684"/>
      <c r="G4" s="1684"/>
      <c r="H4" s="1684"/>
      <c r="I4" s="1684"/>
      <c r="J4" s="1684"/>
      <c r="K4" s="1684"/>
      <c r="L4" s="1684"/>
      <c r="M4" s="1684"/>
    </row>
    <row r="5" spans="1:14" ht="51" customHeight="1">
      <c r="A5" s="1687" t="s">
        <v>2516</v>
      </c>
      <c r="B5" s="1685" t="s">
        <v>2522</v>
      </c>
      <c r="C5" s="1685"/>
      <c r="D5" s="1685"/>
      <c r="E5" s="1685" t="s">
        <v>3731</v>
      </c>
      <c r="F5" s="1685"/>
      <c r="G5" s="1685"/>
      <c r="H5" s="1685" t="s">
        <v>2523</v>
      </c>
      <c r="I5" s="1685"/>
      <c r="J5" s="1686"/>
    </row>
    <row r="6" spans="1:14" ht="27" customHeight="1">
      <c r="A6" s="1688"/>
      <c r="B6" s="1685" t="s">
        <v>2520</v>
      </c>
      <c r="C6" s="1689"/>
      <c r="D6" s="1685" t="s">
        <v>2521</v>
      </c>
      <c r="E6" s="1685" t="s">
        <v>2520</v>
      </c>
      <c r="F6" s="1689"/>
      <c r="G6" s="1685" t="s">
        <v>3183</v>
      </c>
      <c r="H6" s="1685" t="s">
        <v>2520</v>
      </c>
      <c r="I6" s="1689"/>
      <c r="J6" s="1686" t="s">
        <v>3183</v>
      </c>
    </row>
    <row r="7" spans="1:14" ht="45.75" customHeight="1">
      <c r="A7" s="1688"/>
      <c r="B7" s="595" t="s">
        <v>2520</v>
      </c>
      <c r="C7" s="595" t="s">
        <v>2876</v>
      </c>
      <c r="D7" s="1685"/>
      <c r="E7" s="595" t="s">
        <v>2520</v>
      </c>
      <c r="F7" s="595" t="s">
        <v>2876</v>
      </c>
      <c r="G7" s="1685"/>
      <c r="H7" s="595" t="s">
        <v>2520</v>
      </c>
      <c r="I7" s="595" t="s">
        <v>2876</v>
      </c>
      <c r="J7" s="1686"/>
    </row>
    <row r="8" spans="1:14" ht="18" customHeight="1">
      <c r="A8" s="1112" t="s">
        <v>58</v>
      </c>
      <c r="B8" s="1119">
        <v>788</v>
      </c>
      <c r="C8" s="1119">
        <v>397</v>
      </c>
      <c r="D8" s="1119">
        <v>8</v>
      </c>
      <c r="E8" s="1119">
        <v>159</v>
      </c>
      <c r="F8" s="1119">
        <v>82</v>
      </c>
      <c r="G8" s="1119">
        <v>4</v>
      </c>
      <c r="H8" s="1119">
        <v>126</v>
      </c>
      <c r="I8" s="1119">
        <v>58</v>
      </c>
      <c r="J8" s="1120">
        <v>2</v>
      </c>
      <c r="K8" s="1066"/>
      <c r="L8" s="1067"/>
      <c r="N8" s="1184"/>
    </row>
    <row r="9" spans="1:14" ht="15.75" customHeight="1">
      <c r="A9" s="1199" t="s">
        <v>59</v>
      </c>
      <c r="B9" s="1121"/>
      <c r="C9" s="1121"/>
      <c r="D9" s="1121"/>
      <c r="E9" s="1121"/>
      <c r="F9" s="1121"/>
      <c r="G9" s="1121"/>
      <c r="H9" s="1121"/>
      <c r="I9" s="1121"/>
      <c r="J9" s="1122"/>
      <c r="K9" s="1066"/>
      <c r="L9" s="1067"/>
      <c r="N9" s="1184"/>
    </row>
    <row r="10" spans="1:14" ht="17.25" customHeight="1">
      <c r="A10" s="1068" t="s">
        <v>1275</v>
      </c>
      <c r="B10" s="1115">
        <v>12</v>
      </c>
      <c r="C10" s="1115">
        <v>6</v>
      </c>
      <c r="D10" s="1115" t="s">
        <v>2764</v>
      </c>
      <c r="E10" s="1115">
        <v>3</v>
      </c>
      <c r="F10" s="1115">
        <v>1</v>
      </c>
      <c r="G10" s="1115" t="s">
        <v>2764</v>
      </c>
      <c r="H10" s="1115">
        <v>2</v>
      </c>
      <c r="I10" s="1115">
        <v>1</v>
      </c>
      <c r="J10" s="1116" t="s">
        <v>2764</v>
      </c>
      <c r="K10" s="1066"/>
      <c r="L10" s="1067"/>
      <c r="N10" s="1184"/>
    </row>
    <row r="11" spans="1:14" ht="17.25" customHeight="1">
      <c r="A11" s="1184" t="s">
        <v>2022</v>
      </c>
      <c r="B11" s="1123"/>
      <c r="C11" s="1123"/>
      <c r="D11" s="1123"/>
      <c r="E11" s="1123"/>
      <c r="F11" s="1123"/>
      <c r="G11" s="1123"/>
      <c r="H11" s="1123"/>
      <c r="I11" s="1123"/>
      <c r="J11" s="1124"/>
      <c r="K11" s="1066"/>
      <c r="L11" s="1067"/>
      <c r="N11" s="1184"/>
    </row>
    <row r="12" spans="1:14" ht="17.25" customHeight="1">
      <c r="A12" s="1068" t="s">
        <v>1276</v>
      </c>
      <c r="B12" s="1115">
        <v>15</v>
      </c>
      <c r="C12" s="1115">
        <v>7</v>
      </c>
      <c r="D12" s="1115">
        <v>1</v>
      </c>
      <c r="E12" s="1115">
        <v>1</v>
      </c>
      <c r="F12" s="1115" t="s">
        <v>2764</v>
      </c>
      <c r="G12" s="1115">
        <v>1</v>
      </c>
      <c r="H12" s="1115">
        <v>3</v>
      </c>
      <c r="I12" s="1115">
        <v>2</v>
      </c>
      <c r="J12" s="1116" t="s">
        <v>2764</v>
      </c>
      <c r="K12" s="1066"/>
      <c r="L12" s="1067"/>
      <c r="N12" s="1184"/>
    </row>
    <row r="13" spans="1:14" s="102" customFormat="1" ht="17.25" customHeight="1">
      <c r="A13" s="1184" t="s">
        <v>2023</v>
      </c>
      <c r="B13" s="1123"/>
      <c r="C13" s="1123"/>
      <c r="D13" s="1123"/>
      <c r="E13" s="1123"/>
      <c r="F13" s="1123"/>
      <c r="G13" s="1123"/>
      <c r="H13" s="1123"/>
      <c r="I13" s="1123"/>
      <c r="J13" s="1124"/>
      <c r="K13" s="1066"/>
      <c r="L13" s="1067"/>
      <c r="M13" s="103"/>
      <c r="N13" s="1184"/>
    </row>
    <row r="14" spans="1:14" s="102" customFormat="1" ht="17.25" customHeight="1">
      <c r="A14" s="1068" t="s">
        <v>1277</v>
      </c>
      <c r="B14" s="1115">
        <v>109</v>
      </c>
      <c r="C14" s="1115">
        <v>62</v>
      </c>
      <c r="D14" s="1115" t="s">
        <v>2764</v>
      </c>
      <c r="E14" s="1115">
        <v>20</v>
      </c>
      <c r="F14" s="1115">
        <v>8</v>
      </c>
      <c r="G14" s="1115" t="s">
        <v>2764</v>
      </c>
      <c r="H14" s="1115">
        <v>11</v>
      </c>
      <c r="I14" s="1115">
        <v>7</v>
      </c>
      <c r="J14" s="1116" t="s">
        <v>2764</v>
      </c>
      <c r="K14" s="1066"/>
      <c r="L14" s="1067"/>
      <c r="M14" s="103"/>
      <c r="N14" s="1184"/>
    </row>
    <row r="15" spans="1:14" s="102" customFormat="1" ht="17.25" customHeight="1">
      <c r="A15" s="1184" t="s">
        <v>578</v>
      </c>
      <c r="B15" s="1123"/>
      <c r="C15" s="1123"/>
      <c r="D15" s="1123"/>
      <c r="E15" s="1123"/>
      <c r="F15" s="1123"/>
      <c r="G15" s="1123"/>
      <c r="H15" s="1123"/>
      <c r="I15" s="1123"/>
      <c r="J15" s="1124"/>
      <c r="K15" s="1066"/>
      <c r="L15" s="1067"/>
      <c r="M15" s="103"/>
      <c r="N15" s="1184"/>
    </row>
    <row r="16" spans="1:14" s="102" customFormat="1" ht="17.25" customHeight="1">
      <c r="A16" s="1068" t="s">
        <v>1278</v>
      </c>
      <c r="B16" s="1115">
        <v>6</v>
      </c>
      <c r="C16" s="1115">
        <v>1</v>
      </c>
      <c r="D16" s="1115" t="s">
        <v>2764</v>
      </c>
      <c r="E16" s="1115">
        <v>1</v>
      </c>
      <c r="F16" s="1115" t="s">
        <v>2764</v>
      </c>
      <c r="G16" s="1115" t="s">
        <v>2764</v>
      </c>
      <c r="H16" s="1115">
        <v>1</v>
      </c>
      <c r="I16" s="1115" t="s">
        <v>2764</v>
      </c>
      <c r="J16" s="1116">
        <v>1</v>
      </c>
      <c r="K16" s="1066"/>
      <c r="L16" s="1067"/>
      <c r="M16" s="103"/>
      <c r="N16" s="1184"/>
    </row>
    <row r="17" spans="1:14" s="102" customFormat="1" ht="17.25" customHeight="1">
      <c r="A17" s="1184" t="s">
        <v>1279</v>
      </c>
      <c r="B17" s="1123"/>
      <c r="C17" s="1123"/>
      <c r="D17" s="1123"/>
      <c r="E17" s="1123"/>
      <c r="F17" s="1123"/>
      <c r="G17" s="1123"/>
      <c r="H17" s="1123"/>
      <c r="I17" s="1123"/>
      <c r="J17" s="1124"/>
      <c r="K17" s="1066"/>
      <c r="L17" s="1067"/>
      <c r="M17" s="103"/>
      <c r="N17" s="1184"/>
    </row>
    <row r="18" spans="1:14" s="102" customFormat="1" ht="17.25" customHeight="1">
      <c r="A18" s="1068" t="s">
        <v>1280</v>
      </c>
      <c r="B18" s="1115">
        <v>82</v>
      </c>
      <c r="C18" s="1115">
        <v>39</v>
      </c>
      <c r="D18" s="1115">
        <v>2</v>
      </c>
      <c r="E18" s="1115">
        <v>13</v>
      </c>
      <c r="F18" s="1115">
        <v>6</v>
      </c>
      <c r="G18" s="1115" t="s">
        <v>2764</v>
      </c>
      <c r="H18" s="1115">
        <v>5</v>
      </c>
      <c r="I18" s="1115">
        <v>2</v>
      </c>
      <c r="J18" s="1116" t="s">
        <v>2764</v>
      </c>
      <c r="K18" s="1066"/>
      <c r="L18" s="1067"/>
      <c r="M18" s="103"/>
      <c r="N18" s="1184"/>
    </row>
    <row r="19" spans="1:14" s="102" customFormat="1" ht="17.25" customHeight="1">
      <c r="A19" s="1184" t="s">
        <v>1667</v>
      </c>
      <c r="B19" s="1123"/>
      <c r="C19" s="1123"/>
      <c r="D19" s="1123"/>
      <c r="E19" s="1123"/>
      <c r="F19" s="1123"/>
      <c r="G19" s="1123"/>
      <c r="H19" s="1123"/>
      <c r="I19" s="1123"/>
      <c r="J19" s="1124"/>
      <c r="K19" s="1066"/>
      <c r="L19" s="1067"/>
      <c r="M19" s="103"/>
      <c r="N19" s="1184"/>
    </row>
    <row r="20" spans="1:14" s="102" customFormat="1" ht="17.25" customHeight="1">
      <c r="A20" s="1068" t="s">
        <v>1281</v>
      </c>
      <c r="B20" s="1115">
        <v>3</v>
      </c>
      <c r="C20" s="1115">
        <v>2</v>
      </c>
      <c r="D20" s="1115" t="s">
        <v>2764</v>
      </c>
      <c r="E20" s="1115">
        <v>2</v>
      </c>
      <c r="F20" s="1115">
        <v>1</v>
      </c>
      <c r="G20" s="1115" t="s">
        <v>2764</v>
      </c>
      <c r="H20" s="1115">
        <v>2</v>
      </c>
      <c r="I20" s="1115">
        <v>2</v>
      </c>
      <c r="J20" s="1116" t="s">
        <v>2764</v>
      </c>
      <c r="K20" s="1066"/>
      <c r="L20" s="1067"/>
      <c r="M20" s="103"/>
      <c r="N20" s="1184"/>
    </row>
    <row r="21" spans="1:14" s="102" customFormat="1" ht="17.25" customHeight="1">
      <c r="A21" s="1184" t="s">
        <v>1282</v>
      </c>
      <c r="B21" s="1123"/>
      <c r="C21" s="1123"/>
      <c r="D21" s="1123"/>
      <c r="E21" s="1123"/>
      <c r="F21" s="1123"/>
      <c r="G21" s="1123"/>
      <c r="H21" s="1123"/>
      <c r="I21" s="1123"/>
      <c r="J21" s="1124"/>
      <c r="K21" s="1066"/>
      <c r="L21" s="1067"/>
      <c r="M21" s="103"/>
      <c r="N21" s="1184"/>
    </row>
    <row r="22" spans="1:14" s="102" customFormat="1" ht="17.25" customHeight="1">
      <c r="A22" s="1068" t="s">
        <v>1283</v>
      </c>
      <c r="B22" s="1115">
        <v>166</v>
      </c>
      <c r="C22" s="1115">
        <v>100</v>
      </c>
      <c r="D22" s="1115">
        <v>1</v>
      </c>
      <c r="E22" s="1115">
        <v>33</v>
      </c>
      <c r="F22" s="1115">
        <v>27</v>
      </c>
      <c r="G22" s="1115" t="s">
        <v>2764</v>
      </c>
      <c r="H22" s="1115">
        <v>27</v>
      </c>
      <c r="I22" s="1115">
        <v>15</v>
      </c>
      <c r="J22" s="1116" t="s">
        <v>2764</v>
      </c>
      <c r="K22" s="1066"/>
      <c r="L22" s="1067"/>
      <c r="M22" s="103"/>
      <c r="N22" s="1184"/>
    </row>
    <row r="23" spans="1:14" s="102" customFormat="1" ht="17.25" customHeight="1">
      <c r="A23" s="1184" t="s">
        <v>634</v>
      </c>
      <c r="B23" s="1123"/>
      <c r="C23" s="1123"/>
      <c r="D23" s="1123"/>
      <c r="E23" s="1123"/>
      <c r="F23" s="1123"/>
      <c r="G23" s="1123"/>
      <c r="H23" s="1123"/>
      <c r="I23" s="1123"/>
      <c r="J23" s="1124"/>
      <c r="K23" s="1066"/>
      <c r="L23" s="1067"/>
      <c r="M23" s="103"/>
      <c r="N23" s="1184"/>
    </row>
    <row r="24" spans="1:14" s="102" customFormat="1" ht="17.25" customHeight="1">
      <c r="A24" s="1068" t="s">
        <v>1284</v>
      </c>
      <c r="B24" s="1115">
        <v>5</v>
      </c>
      <c r="C24" s="1115">
        <v>4</v>
      </c>
      <c r="D24" s="1115" t="s">
        <v>2764</v>
      </c>
      <c r="E24" s="1115">
        <v>1</v>
      </c>
      <c r="F24" s="1115" t="s">
        <v>2764</v>
      </c>
      <c r="G24" s="1115" t="s">
        <v>2764</v>
      </c>
      <c r="H24" s="1115">
        <v>4</v>
      </c>
      <c r="I24" s="1115">
        <v>4</v>
      </c>
      <c r="J24" s="1116" t="s">
        <v>2764</v>
      </c>
      <c r="K24" s="1066"/>
      <c r="L24" s="1067"/>
      <c r="M24" s="103"/>
    </row>
    <row r="25" spans="1:14" s="102" customFormat="1" ht="17.25" customHeight="1">
      <c r="A25" s="1184" t="s">
        <v>1285</v>
      </c>
      <c r="B25" s="1123"/>
      <c r="C25" s="1123"/>
      <c r="D25" s="1123"/>
      <c r="E25" s="1123"/>
      <c r="F25" s="1123"/>
      <c r="G25" s="1123"/>
      <c r="H25" s="1123"/>
      <c r="I25" s="1123"/>
      <c r="J25" s="1124"/>
      <c r="K25" s="1066"/>
      <c r="L25" s="1067"/>
      <c r="M25" s="103"/>
    </row>
    <row r="26" spans="1:14" s="102" customFormat="1" ht="17.25" customHeight="1">
      <c r="A26" s="1068" t="s">
        <v>1286</v>
      </c>
      <c r="B26" s="1115">
        <v>12</v>
      </c>
      <c r="C26" s="1115">
        <v>5</v>
      </c>
      <c r="D26" s="1115" t="s">
        <v>2764</v>
      </c>
      <c r="E26" s="1115">
        <v>3</v>
      </c>
      <c r="F26" s="1115" t="s">
        <v>2764</v>
      </c>
      <c r="G26" s="1115" t="s">
        <v>2764</v>
      </c>
      <c r="H26" s="1115">
        <v>1</v>
      </c>
      <c r="I26" s="1115" t="s">
        <v>2764</v>
      </c>
      <c r="J26" s="1116" t="s">
        <v>2764</v>
      </c>
      <c r="K26" s="1066"/>
      <c r="L26" s="1067"/>
      <c r="M26" s="103"/>
    </row>
    <row r="27" spans="1:14" s="102" customFormat="1" ht="17.25" customHeight="1">
      <c r="A27" s="1184" t="s">
        <v>3722</v>
      </c>
      <c r="B27" s="1115"/>
      <c r="C27" s="1115"/>
      <c r="D27" s="1115"/>
      <c r="E27" s="1115"/>
      <c r="F27" s="1115"/>
      <c r="G27" s="1115"/>
      <c r="H27" s="1115"/>
      <c r="I27" s="1115"/>
      <c r="J27" s="1116"/>
      <c r="K27" s="1066"/>
      <c r="L27" s="1067"/>
      <c r="M27" s="103"/>
    </row>
    <row r="28" spans="1:14" s="102" customFormat="1" ht="17.25" customHeight="1">
      <c r="A28" s="1068" t="s">
        <v>1287</v>
      </c>
      <c r="B28" s="1115">
        <v>58</v>
      </c>
      <c r="C28" s="1115">
        <v>45</v>
      </c>
      <c r="D28" s="1115" t="s">
        <v>2764</v>
      </c>
      <c r="E28" s="1115">
        <v>17</v>
      </c>
      <c r="F28" s="1115">
        <v>13</v>
      </c>
      <c r="G28" s="1115" t="s">
        <v>2764</v>
      </c>
      <c r="H28" s="1115">
        <v>6</v>
      </c>
      <c r="I28" s="1115">
        <v>4</v>
      </c>
      <c r="J28" s="1116" t="s">
        <v>2764</v>
      </c>
      <c r="K28" s="1066"/>
      <c r="L28" s="1067"/>
      <c r="M28" s="103"/>
    </row>
    <row r="29" spans="1:14" ht="17.25" customHeight="1">
      <c r="A29" s="1184" t="s">
        <v>1288</v>
      </c>
      <c r="B29" s="1115"/>
      <c r="C29" s="1115"/>
      <c r="D29" s="1115"/>
      <c r="E29" s="1115"/>
      <c r="F29" s="1115"/>
      <c r="G29" s="1115"/>
      <c r="H29" s="1115"/>
      <c r="I29" s="1115"/>
      <c r="J29" s="1116"/>
      <c r="K29" s="1066"/>
      <c r="L29" s="1067"/>
    </row>
    <row r="30" spans="1:14" ht="17.25" customHeight="1">
      <c r="A30" s="1068" t="s">
        <v>1289</v>
      </c>
      <c r="B30" s="1115">
        <v>35</v>
      </c>
      <c r="C30" s="1115">
        <v>23</v>
      </c>
      <c r="D30" s="1115" t="s">
        <v>2764</v>
      </c>
      <c r="E30" s="1115">
        <v>7</v>
      </c>
      <c r="F30" s="1115">
        <v>4</v>
      </c>
      <c r="G30" s="1115" t="s">
        <v>2764</v>
      </c>
      <c r="H30" s="1115">
        <v>7</v>
      </c>
      <c r="I30" s="1115">
        <v>2</v>
      </c>
      <c r="J30" s="1116" t="s">
        <v>2764</v>
      </c>
      <c r="K30" s="1066"/>
      <c r="L30" s="1067"/>
    </row>
    <row r="31" spans="1:14" ht="17.25" customHeight="1">
      <c r="A31" s="1184" t="s">
        <v>1671</v>
      </c>
      <c r="B31" s="1115"/>
      <c r="C31" s="1115"/>
      <c r="D31" s="1115"/>
      <c r="E31" s="1115"/>
      <c r="F31" s="1115"/>
      <c r="G31" s="1115"/>
      <c r="H31" s="1115"/>
      <c r="I31" s="1115"/>
      <c r="J31" s="1116"/>
      <c r="K31" s="1066"/>
      <c r="L31" s="1067"/>
    </row>
    <row r="32" spans="1:14" ht="17.25" customHeight="1">
      <c r="A32" s="1068" t="s">
        <v>1290</v>
      </c>
      <c r="B32" s="1115">
        <v>23</v>
      </c>
      <c r="C32" s="1115">
        <v>11</v>
      </c>
      <c r="D32" s="1115" t="s">
        <v>2764</v>
      </c>
      <c r="E32" s="1115">
        <v>7</v>
      </c>
      <c r="F32" s="1115">
        <v>2</v>
      </c>
      <c r="G32" s="1115" t="s">
        <v>2764</v>
      </c>
      <c r="H32" s="1115">
        <v>5</v>
      </c>
      <c r="I32" s="1115">
        <v>2</v>
      </c>
      <c r="J32" s="1116" t="s">
        <v>2764</v>
      </c>
      <c r="K32" s="1066"/>
      <c r="L32" s="1067"/>
    </row>
    <row r="33" spans="1:12" ht="17.25" customHeight="1">
      <c r="A33" s="1184" t="s">
        <v>652</v>
      </c>
      <c r="B33" s="1115"/>
      <c r="C33" s="1115"/>
      <c r="D33" s="1115"/>
      <c r="E33" s="1115"/>
      <c r="F33" s="1115"/>
      <c r="G33" s="1115"/>
      <c r="H33" s="1115"/>
      <c r="I33" s="1115"/>
      <c r="J33" s="1116"/>
      <c r="K33" s="1066"/>
      <c r="L33" s="1067"/>
    </row>
    <row r="34" spans="1:12" ht="17.25" customHeight="1">
      <c r="A34" s="1068" t="s">
        <v>1291</v>
      </c>
      <c r="B34" s="1115">
        <v>92</v>
      </c>
      <c r="C34" s="1115">
        <v>50</v>
      </c>
      <c r="D34" s="1115" t="s">
        <v>2764</v>
      </c>
      <c r="E34" s="1115">
        <v>8</v>
      </c>
      <c r="F34" s="1115">
        <v>6</v>
      </c>
      <c r="G34" s="1115" t="s">
        <v>2764</v>
      </c>
      <c r="H34" s="1115">
        <v>11</v>
      </c>
      <c r="I34" s="1115">
        <v>7</v>
      </c>
      <c r="J34" s="1116" t="s">
        <v>2764</v>
      </c>
      <c r="K34" s="1066"/>
      <c r="L34" s="1067"/>
    </row>
    <row r="35" spans="1:12" ht="17.25" customHeight="1">
      <c r="A35" s="1184" t="s">
        <v>3723</v>
      </c>
      <c r="B35" s="1115"/>
      <c r="C35" s="1115"/>
      <c r="D35" s="1115"/>
      <c r="E35" s="1115"/>
      <c r="F35" s="1115"/>
      <c r="G35" s="1115"/>
      <c r="H35" s="1115"/>
      <c r="I35" s="1115"/>
      <c r="J35" s="1116"/>
      <c r="K35" s="1066"/>
      <c r="L35" s="1067"/>
    </row>
    <row r="36" spans="1:12" ht="17.25" customHeight="1">
      <c r="A36" s="1068" t="s">
        <v>1292</v>
      </c>
      <c r="B36" s="1115">
        <v>114</v>
      </c>
      <c r="C36" s="1115">
        <v>20</v>
      </c>
      <c r="D36" s="1115">
        <v>4</v>
      </c>
      <c r="E36" s="1115">
        <v>26</v>
      </c>
      <c r="F36" s="1115">
        <v>7</v>
      </c>
      <c r="G36" s="1115">
        <v>3</v>
      </c>
      <c r="H36" s="1115">
        <v>20</v>
      </c>
      <c r="I36" s="1115">
        <v>1</v>
      </c>
      <c r="J36" s="1116">
        <v>1</v>
      </c>
      <c r="K36" s="1066"/>
      <c r="L36" s="1067"/>
    </row>
    <row r="37" spans="1:12" ht="17.25" customHeight="1">
      <c r="A37" s="1184" t="s">
        <v>2027</v>
      </c>
      <c r="B37" s="1115"/>
      <c r="C37" s="1115"/>
      <c r="D37" s="1115"/>
      <c r="E37" s="1115"/>
      <c r="F37" s="1115"/>
      <c r="G37" s="1115"/>
      <c r="H37" s="1115"/>
      <c r="I37" s="1115"/>
      <c r="J37" s="1116"/>
      <c r="K37" s="1066"/>
      <c r="L37" s="1067"/>
    </row>
    <row r="38" spans="1:12" ht="17.25" customHeight="1">
      <c r="A38" s="1068" t="s">
        <v>1293</v>
      </c>
      <c r="B38" s="1115">
        <v>27</v>
      </c>
      <c r="C38" s="1115">
        <v>10</v>
      </c>
      <c r="D38" s="1115" t="s">
        <v>2764</v>
      </c>
      <c r="E38" s="1115">
        <v>11</v>
      </c>
      <c r="F38" s="1115">
        <v>4</v>
      </c>
      <c r="G38" s="1115" t="s">
        <v>2764</v>
      </c>
      <c r="H38" s="1115">
        <v>15</v>
      </c>
      <c r="I38" s="1115">
        <v>6</v>
      </c>
      <c r="J38" s="1116" t="s">
        <v>2764</v>
      </c>
      <c r="K38" s="1066"/>
      <c r="L38" s="1067"/>
    </row>
    <row r="39" spans="1:12" ht="17.25" customHeight="1">
      <c r="A39" s="1184" t="s">
        <v>2026</v>
      </c>
      <c r="B39" s="1115"/>
      <c r="C39" s="1115"/>
      <c r="D39" s="1115"/>
      <c r="E39" s="1115"/>
      <c r="F39" s="1115"/>
      <c r="G39" s="1115"/>
      <c r="H39" s="1115"/>
      <c r="I39" s="1115"/>
      <c r="J39" s="1116"/>
      <c r="K39" s="1066"/>
      <c r="L39" s="1067"/>
    </row>
    <row r="40" spans="1:12" ht="17.25" customHeight="1">
      <c r="A40" s="1068" t="s">
        <v>1294</v>
      </c>
      <c r="B40" s="1115">
        <v>29</v>
      </c>
      <c r="C40" s="1115">
        <v>12</v>
      </c>
      <c r="D40" s="1115" t="s">
        <v>2764</v>
      </c>
      <c r="E40" s="1115">
        <v>6</v>
      </c>
      <c r="F40" s="1115">
        <v>3</v>
      </c>
      <c r="G40" s="1115" t="s">
        <v>2764</v>
      </c>
      <c r="H40" s="1115">
        <v>6</v>
      </c>
      <c r="I40" s="1115">
        <v>3</v>
      </c>
      <c r="J40" s="1116" t="s">
        <v>2764</v>
      </c>
      <c r="K40" s="1066"/>
      <c r="L40" s="1067"/>
    </row>
    <row r="41" spans="1:12" ht="17.25" customHeight="1">
      <c r="A41" s="1184" t="s">
        <v>3724</v>
      </c>
      <c r="B41" s="1125"/>
      <c r="C41" s="1125"/>
      <c r="D41" s="1125"/>
      <c r="E41" s="1125"/>
      <c r="F41" s="1125"/>
      <c r="G41" s="1125"/>
      <c r="H41" s="1125"/>
      <c r="I41" s="1125"/>
      <c r="J41" s="1126"/>
      <c r="K41" s="1066"/>
      <c r="L41" s="1067"/>
    </row>
    <row r="42" spans="1:12">
      <c r="A42" s="1067"/>
      <c r="B42" s="1067"/>
      <c r="C42" s="1067"/>
      <c r="D42" s="1067"/>
      <c r="E42" s="1067"/>
      <c r="F42" s="1067"/>
      <c r="G42" s="1067"/>
      <c r="H42" s="1067"/>
      <c r="I42" s="1067"/>
      <c r="J42" s="1067"/>
      <c r="K42" s="1066"/>
      <c r="L42" s="1067"/>
    </row>
  </sheetData>
  <mergeCells count="11">
    <mergeCell ref="A4:M4"/>
    <mergeCell ref="D6:D7"/>
    <mergeCell ref="G6:G7"/>
    <mergeCell ref="J6:J7"/>
    <mergeCell ref="A5:A7"/>
    <mergeCell ref="B5:D5"/>
    <mergeCell ref="E5:G5"/>
    <mergeCell ref="H5:J5"/>
    <mergeCell ref="B6:C6"/>
    <mergeCell ref="E6:F6"/>
    <mergeCell ref="H6:I6"/>
  </mergeCells>
  <hyperlinks>
    <hyperlink ref="A1" location="'SPIS TABLIC'!A1" display="POWRÓT/BACK"/>
  </hyperlink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126</vt:i4>
      </vt:variant>
      <vt:variant>
        <vt:lpstr>Zakresy nazwane</vt:lpstr>
      </vt:variant>
      <vt:variant>
        <vt:i4>51</vt:i4>
      </vt:variant>
    </vt:vector>
  </HeadingPairs>
  <TitlesOfParts>
    <vt:vector size="177" baseType="lpstr">
      <vt:lpstr>SPIS TABLIC</vt:lpstr>
      <vt:lpstr>Tabl. I</vt:lpstr>
      <vt:lpstr>Tabl.II.</vt:lpstr>
      <vt:lpstr>Tabl. III</vt:lpstr>
      <vt:lpstr>Tabl.1.</vt:lpstr>
      <vt:lpstr>Tabl.2.</vt:lpstr>
      <vt:lpstr>Tabl.3.</vt:lpstr>
      <vt:lpstr>Tabl.4.</vt:lpstr>
      <vt:lpstr>Tabl.5.</vt:lpstr>
      <vt:lpstr>Tabl.6.</vt:lpstr>
      <vt:lpstr>Tabl.7.</vt:lpstr>
      <vt:lpstr>Tabl.8.</vt:lpstr>
      <vt:lpstr>Tabl.9.</vt:lpstr>
      <vt:lpstr>Tabl.10.</vt:lpstr>
      <vt:lpstr>Tabl.11.</vt:lpstr>
      <vt:lpstr>Tabl.12.</vt:lpstr>
      <vt:lpstr>Tabl.13.</vt:lpstr>
      <vt:lpstr>Tabl.14.</vt:lpstr>
      <vt:lpstr>Tabl.15.</vt:lpstr>
      <vt:lpstr>Tabl.16.</vt:lpstr>
      <vt:lpstr>Tabl.17.</vt:lpstr>
      <vt:lpstr>Tabl.18.</vt:lpstr>
      <vt:lpstr>Tabl.19.</vt:lpstr>
      <vt:lpstr>Tabl.20.</vt:lpstr>
      <vt:lpstr>Tabl.21.</vt:lpstr>
      <vt:lpstr>Tabl.22.</vt:lpstr>
      <vt:lpstr>Tabl.23.</vt:lpstr>
      <vt:lpstr>Tabl.24.</vt:lpstr>
      <vt:lpstr>Tabl.25.</vt:lpstr>
      <vt:lpstr>Tabl.26.</vt:lpstr>
      <vt:lpstr>Tabl.27.</vt:lpstr>
      <vt:lpstr>Tabl.28.</vt:lpstr>
      <vt:lpstr>Tabl.29.</vt:lpstr>
      <vt:lpstr>Tabl.30.</vt:lpstr>
      <vt:lpstr>Tabl.31.</vt:lpstr>
      <vt:lpstr>Tabl.32.</vt:lpstr>
      <vt:lpstr>Tabl.33.</vt:lpstr>
      <vt:lpstr>Tabl.1(34).</vt:lpstr>
      <vt:lpstr>Tabl.2(35).</vt:lpstr>
      <vt:lpstr>Tabl.3(36).</vt:lpstr>
      <vt:lpstr>Tabl.4(37).</vt:lpstr>
      <vt:lpstr>Tabl.5(38).</vt:lpstr>
      <vt:lpstr>Tabl.6(39).</vt:lpstr>
      <vt:lpstr>Tabl.7(40).</vt:lpstr>
      <vt:lpstr>Tabl.1(41).</vt:lpstr>
      <vt:lpstr>Tabl.2(42).</vt:lpstr>
      <vt:lpstr>Tabl.3(43).</vt:lpstr>
      <vt:lpstr>Tabl.4(44).</vt:lpstr>
      <vt:lpstr>Tabl.5(45).</vt:lpstr>
      <vt:lpstr>Tabl.6(46).</vt:lpstr>
      <vt:lpstr>Tabl.7(47).</vt:lpstr>
      <vt:lpstr>Tabl.8(48).</vt:lpstr>
      <vt:lpstr>Tabl.9(49).</vt:lpstr>
      <vt:lpstr>Tabl.10(50).</vt:lpstr>
      <vt:lpstr>Tabl.1(51).</vt:lpstr>
      <vt:lpstr>Tabl.2(52).</vt:lpstr>
      <vt:lpstr>Tabl.3(53).</vt:lpstr>
      <vt:lpstr>Tabl.4(54).</vt:lpstr>
      <vt:lpstr>Tabl.5(55).</vt:lpstr>
      <vt:lpstr>Tabl.6(56).</vt:lpstr>
      <vt:lpstr>Tabl.7(57).</vt:lpstr>
      <vt:lpstr>Tabl. 8(58).</vt:lpstr>
      <vt:lpstr>Tabl.9(59).</vt:lpstr>
      <vt:lpstr>Tabl.1(60).</vt:lpstr>
      <vt:lpstr>Tabl.2(61).</vt:lpstr>
      <vt:lpstr>Tabl.3(62).</vt:lpstr>
      <vt:lpstr>Tabl.4(63).</vt:lpstr>
      <vt:lpstr>Tabl.1(64).</vt:lpstr>
      <vt:lpstr>Tabl.2(65).</vt:lpstr>
      <vt:lpstr>Tabl.3(66).</vt:lpstr>
      <vt:lpstr>Tabl.4(67).</vt:lpstr>
      <vt:lpstr>Tabl.5(68).</vt:lpstr>
      <vt:lpstr>Tabl.1(69)</vt:lpstr>
      <vt:lpstr>Tabl.2(70)</vt:lpstr>
      <vt:lpstr>Tabl.1(71)</vt:lpstr>
      <vt:lpstr>Tabl.2(72)</vt:lpstr>
      <vt:lpstr>Tabl.3(73)</vt:lpstr>
      <vt:lpstr>Tabl.4(74)</vt:lpstr>
      <vt:lpstr>Tabl.5(75)</vt:lpstr>
      <vt:lpstr>Tabl.6(76)</vt:lpstr>
      <vt:lpstr>Tabl.7(77)</vt:lpstr>
      <vt:lpstr>Tabl.8(78)</vt:lpstr>
      <vt:lpstr>Tabl.9(79)</vt:lpstr>
      <vt:lpstr>Tabl.10(80)</vt:lpstr>
      <vt:lpstr>Tabl.11(81)</vt:lpstr>
      <vt:lpstr>Tabl.12(82)</vt:lpstr>
      <vt:lpstr>Tabl.1(83)</vt:lpstr>
      <vt:lpstr>Tabl.2(84)</vt:lpstr>
      <vt:lpstr>Tabl.3(85)</vt:lpstr>
      <vt:lpstr>Tabl.4(86)</vt:lpstr>
      <vt:lpstr>Tabl.1(87)</vt:lpstr>
      <vt:lpstr>Tabl.2(88)</vt:lpstr>
      <vt:lpstr>Tabl.3(89)</vt:lpstr>
      <vt:lpstr>Tabl.4(90)</vt:lpstr>
      <vt:lpstr>Tabl.5(91)</vt:lpstr>
      <vt:lpstr>Tabl.6(92)</vt:lpstr>
      <vt:lpstr>Tabl.7(93)</vt:lpstr>
      <vt:lpstr>Tabl.8(94)</vt:lpstr>
      <vt:lpstr>Tabl.9(95)</vt:lpstr>
      <vt:lpstr>Tabl.1(96)</vt:lpstr>
      <vt:lpstr>Tabl.2(97) </vt:lpstr>
      <vt:lpstr>Tabl.3(98)</vt:lpstr>
      <vt:lpstr>Tabl.4(99)</vt:lpstr>
      <vt:lpstr>Tabl.5(100)</vt:lpstr>
      <vt:lpstr>Tabl.6(101)</vt:lpstr>
      <vt:lpstr>Tabl.7(102)</vt:lpstr>
      <vt:lpstr>Tabl.8(103)</vt:lpstr>
      <vt:lpstr>Tabl.9(104) </vt:lpstr>
      <vt:lpstr>Tabl.1(105)</vt:lpstr>
      <vt:lpstr>Tabl.2(106)</vt:lpstr>
      <vt:lpstr>Tabl.3(107)</vt:lpstr>
      <vt:lpstr>Tabl.4(108)</vt:lpstr>
      <vt:lpstr>Tabl.1(109)</vt:lpstr>
      <vt:lpstr>Tabl.2(110)</vt:lpstr>
      <vt:lpstr>Tabl.3(111)</vt:lpstr>
      <vt:lpstr>Tabl.4(112)</vt:lpstr>
      <vt:lpstr>Tabl.5(113)</vt:lpstr>
      <vt:lpstr>Tabl.6(114)</vt:lpstr>
      <vt:lpstr>Tabl.7(115)</vt:lpstr>
      <vt:lpstr>Tabl.8(116)</vt:lpstr>
      <vt:lpstr>Tabl.9(117)</vt:lpstr>
      <vt:lpstr>Tabl.10(118)</vt:lpstr>
      <vt:lpstr>Tabl.11(119)</vt:lpstr>
      <vt:lpstr>Tabl.12(120)</vt:lpstr>
      <vt:lpstr>Tabl.13(121)</vt:lpstr>
      <vt:lpstr>Tabl.14(122)</vt:lpstr>
      <vt:lpstr>'Tabl.4(86)'!_GoBack</vt:lpstr>
      <vt:lpstr>'Tabl. 8(58).'!Obszar_wydruku</vt:lpstr>
      <vt:lpstr>'Tabl. III'!Obszar_wydruku</vt:lpstr>
      <vt:lpstr>'Tabl.1(34).'!Obszar_wydruku</vt:lpstr>
      <vt:lpstr>'Tabl.1(69)'!Obszar_wydruku</vt:lpstr>
      <vt:lpstr>'Tabl.1(71)'!Obszar_wydruku</vt:lpstr>
      <vt:lpstr>'Tabl.1(96)'!Obszar_wydruku</vt:lpstr>
      <vt:lpstr>Tabl.1.!Obszar_wydruku</vt:lpstr>
      <vt:lpstr>'Tabl.10(118)'!Obszar_wydruku</vt:lpstr>
      <vt:lpstr>Tabl.11.!Obszar_wydruku</vt:lpstr>
      <vt:lpstr>Tabl.16.!Obszar_wydruku</vt:lpstr>
      <vt:lpstr>Tabl.17.!Obszar_wydruku</vt:lpstr>
      <vt:lpstr>Tabl.18.!Obszar_wydruku</vt:lpstr>
      <vt:lpstr>Tabl.19.!Obszar_wydruku</vt:lpstr>
      <vt:lpstr>'Tabl.2(52).'!Obszar_wydruku</vt:lpstr>
      <vt:lpstr>'Tabl.2(65).'!Obszar_wydruku</vt:lpstr>
      <vt:lpstr>'Tabl.2(72)'!Obszar_wydruku</vt:lpstr>
      <vt:lpstr>Tabl.20.!Obszar_wydruku</vt:lpstr>
      <vt:lpstr>Tabl.22.!Obszar_wydruku</vt:lpstr>
      <vt:lpstr>Tabl.24.!Obszar_wydruku</vt:lpstr>
      <vt:lpstr>Tabl.25.!Obszar_wydruku</vt:lpstr>
      <vt:lpstr>Tabl.27.!Obszar_wydruku</vt:lpstr>
      <vt:lpstr>Tabl.29.!Obszar_wydruku</vt:lpstr>
      <vt:lpstr>'Tabl.3(53).'!Obszar_wydruku</vt:lpstr>
      <vt:lpstr>'Tabl.3(73)'!Obszar_wydruku</vt:lpstr>
      <vt:lpstr>'Tabl.3(89)'!Obszar_wydruku</vt:lpstr>
      <vt:lpstr>'Tabl.3(98)'!Obszar_wydruku</vt:lpstr>
      <vt:lpstr>Tabl.3.!Obszar_wydruku</vt:lpstr>
      <vt:lpstr>Tabl.30.!Obszar_wydruku</vt:lpstr>
      <vt:lpstr>Tabl.31.!Obszar_wydruku</vt:lpstr>
      <vt:lpstr>'Tabl.4(63).'!Obszar_wydruku</vt:lpstr>
      <vt:lpstr>'Tabl.4(90)'!Obszar_wydruku</vt:lpstr>
      <vt:lpstr>'Tabl.4(99)'!Obszar_wydruku</vt:lpstr>
      <vt:lpstr>Tabl.4.!Obszar_wydruku</vt:lpstr>
      <vt:lpstr>'Tabl.5(45).'!Obszar_wydruku</vt:lpstr>
      <vt:lpstr>'Tabl.5(68).'!Obszar_wydruku</vt:lpstr>
      <vt:lpstr>'Tabl.6(56).'!Obszar_wydruku</vt:lpstr>
      <vt:lpstr>'Tabl.7(102)'!Obszar_wydruku</vt:lpstr>
      <vt:lpstr>'Tabl.8(103)'!Obszar_wydruku</vt:lpstr>
      <vt:lpstr>'Tabl.8(94)'!Obszar_wydruku</vt:lpstr>
      <vt:lpstr>'Tabl.9(117)'!Obszar_wydruku</vt:lpstr>
      <vt:lpstr>'Tabl.9(79)'!Obszar_wydruku</vt:lpstr>
      <vt:lpstr>'Tabl.9(95)'!Obszar_wydruku</vt:lpstr>
      <vt:lpstr>Tabl.9.!Obszar_wydruku</vt:lpstr>
      <vt:lpstr>'Tabl.1(71)'!Tytuły_wydruku</vt:lpstr>
      <vt:lpstr>'Tabl.11(81)'!Tytuły_wydruku</vt:lpstr>
      <vt:lpstr>Tabl.16.!Tytuły_wydruku</vt:lpstr>
      <vt:lpstr>'Tabl.3(73)'!Tytuły_wydruku</vt:lpstr>
      <vt:lpstr>'Tabl.4(74)'!Tytuły_wydruku</vt:lpstr>
      <vt:lpstr>'Tabl.5(75)'!Tytuły_wydruku</vt:lpstr>
      <vt:lpstr>'Tabl.8(78)'!Tytuły_wydruku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wojdynskam</dc:creator>
  <cp:lastModifiedBy>Wojdyńska Magdalena</cp:lastModifiedBy>
  <cp:lastPrinted>2019-06-27T10:17:29Z</cp:lastPrinted>
  <dcterms:created xsi:type="dcterms:W3CDTF">2015-11-24T13:06:06Z</dcterms:created>
  <dcterms:modified xsi:type="dcterms:W3CDTF">2019-12-03T10:43:11Z</dcterms:modified>
</cp:coreProperties>
</file>