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C:\Users\walaszczakk\Desktop\06.CZERWIEC\10.06-5\"/>
    </mc:Choice>
  </mc:AlternateContent>
  <xr:revisionPtr revIDLastSave="0" documentId="8_{8B4F868D-9295-4C5F-8431-DE7602917346}" xr6:coauthVersionLast="36" xr6:coauthVersionMax="36" xr10:uidLastSave="{00000000-0000-0000-0000-000000000000}"/>
  <bookViews>
    <workbookView xWindow="0" yWindow="0" windowWidth="28800" windowHeight="12588" tabRatio="787" xr2:uid="{00000000-000D-0000-FFFF-FFFF00000000}"/>
  </bookViews>
  <sheets>
    <sheet name="mapa1" sheetId="29" r:id="rId1"/>
    <sheet name="wykres 1 stary" sheetId="21" state="hidden" r:id="rId2"/>
    <sheet name="wykres 1" sheetId="1" r:id="rId3"/>
    <sheet name="wykres 2" sheetId="2" r:id="rId4"/>
    <sheet name="wykres 3" sheetId="15" r:id="rId5"/>
    <sheet name="wykres 4" sheetId="16" r:id="rId6"/>
    <sheet name="wykres 5" sheetId="17" r:id="rId7"/>
    <sheet name="wykres 6" sheetId="18" r:id="rId8"/>
    <sheet name="wykres 7" sheetId="19" r:id="rId9"/>
    <sheet name="wykres 8" sheetId="27" r:id="rId10"/>
    <sheet name="wykres 9" sheetId="28" r:id="rId11"/>
  </sheets>
  <definedNames>
    <definedName name="_xlnm._FilterDatabase" localSheetId="2" hidden="1">'wykres 1'!$B$2:$B$9</definedName>
    <definedName name="_xlnm._FilterDatabase" localSheetId="1" hidden="1">'wykres 1 stary'!$A$2:$G$2</definedName>
    <definedName name="_xlnm._FilterDatabase" localSheetId="3" hidden="1">'wykres 2'!$A$2:$E$18</definedName>
    <definedName name="_xlnm._FilterDatabase" localSheetId="4" hidden="1">'wykres 3'!$A$3:$C$19</definedName>
    <definedName name="_xlnm._FilterDatabase" localSheetId="5" hidden="1">'wykres 4'!$A$3:$C$3</definedName>
    <definedName name="_xlnm._FilterDatabase" localSheetId="6" hidden="1">'wykres 5'!$A$3:$C$3</definedName>
    <definedName name="_xlnm._FilterDatabase" localSheetId="7" hidden="1">'wykres 6'!$A$3:$C$3</definedName>
    <definedName name="_xlnm._FilterDatabase" localSheetId="8" hidden="1">'wykres 7'!$A$3:$C$3</definedName>
    <definedName name="_xlnm._FilterDatabase" localSheetId="9" hidden="1">'wykres 8'!$B$2:$C$9</definedName>
    <definedName name="_xlnm._FilterDatabase" localSheetId="10" hidden="1">'wykres 9'!$A$2:$E$2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21" l="1"/>
  <c r="E18" i="21"/>
  <c r="G17" i="21"/>
  <c r="E15" i="21"/>
  <c r="G16" i="21"/>
  <c r="E17" i="21"/>
  <c r="G15" i="21"/>
  <c r="E14" i="21"/>
  <c r="G14" i="21"/>
  <c r="E16" i="21"/>
  <c r="G13" i="21"/>
  <c r="E4" i="21"/>
  <c r="G12" i="21"/>
  <c r="E9" i="21"/>
  <c r="G11" i="21"/>
  <c r="E10" i="21"/>
  <c r="G10" i="21"/>
  <c r="E13" i="21"/>
  <c r="G9" i="21"/>
  <c r="E6" i="21"/>
  <c r="G8" i="21"/>
  <c r="E7" i="21"/>
  <c r="G7" i="21"/>
  <c r="E11" i="21"/>
  <c r="G6" i="21"/>
  <c r="E12" i="21"/>
  <c r="G5" i="21"/>
  <c r="E8" i="21"/>
  <c r="G4" i="21"/>
  <c r="E5" i="21"/>
  <c r="G3" i="21"/>
  <c r="E3" i="21"/>
</calcChain>
</file>

<file path=xl/sharedStrings.xml><?xml version="1.0" encoding="utf-8"?>
<sst xmlns="http://schemas.openxmlformats.org/spreadsheetml/2006/main" count="337" uniqueCount="76">
  <si>
    <t>00</t>
  </si>
  <si>
    <t>02</t>
  </si>
  <si>
    <t>dolnośląskie</t>
  </si>
  <si>
    <t>04</t>
  </si>
  <si>
    <t>kujawsko-pomorskie</t>
  </si>
  <si>
    <t>06</t>
  </si>
  <si>
    <t>lubelskie</t>
  </si>
  <si>
    <t>08</t>
  </si>
  <si>
    <t>lubuskie</t>
  </si>
  <si>
    <t>10</t>
  </si>
  <si>
    <t>łódzkie</t>
  </si>
  <si>
    <t>12</t>
  </si>
  <si>
    <t>małopolskie</t>
  </si>
  <si>
    <t>14</t>
  </si>
  <si>
    <t>16</t>
  </si>
  <si>
    <t>opolskie</t>
  </si>
  <si>
    <t>18</t>
  </si>
  <si>
    <t>podkarpackie</t>
  </si>
  <si>
    <t>20</t>
  </si>
  <si>
    <t>podlaskie</t>
  </si>
  <si>
    <t>22</t>
  </si>
  <si>
    <t>pomorskie</t>
  </si>
  <si>
    <t>24</t>
  </si>
  <si>
    <t>śląskie</t>
  </si>
  <si>
    <t>26</t>
  </si>
  <si>
    <t>świętokrzyskie</t>
  </si>
  <si>
    <t>28</t>
  </si>
  <si>
    <t>warmińsko-mazurskie</t>
  </si>
  <si>
    <t>30</t>
  </si>
  <si>
    <t>wielkopolskie</t>
  </si>
  <si>
    <t>32</t>
  </si>
  <si>
    <t>zachodniopomorskie</t>
  </si>
  <si>
    <t>mazowieckie</t>
  </si>
  <si>
    <t>(PKOB 125) budynki przemysłowe i magazynowe</t>
  </si>
  <si>
    <t>(PKOB 127) pozostałe budynki niemieszkalne</t>
  </si>
  <si>
    <t>(PKOB 126) ogólnodostępne obiekty kulturalne, budynki o charakterze edukacyjnym, budynki szpitali i zakładów opieki medycznej oraz budynki kultury fizycznej</t>
  </si>
  <si>
    <t>(PKOB 121) hotele i budynki zakwaterowania turystycznego</t>
  </si>
  <si>
    <t>(PKOB 124) budynki transportu i łączności</t>
  </si>
  <si>
    <t>(PKOB 123) budynki handlowo-usługowe</t>
  </si>
  <si>
    <t>(PKOB 122) budynki biurowe</t>
  </si>
  <si>
    <t>udział</t>
  </si>
  <si>
    <t>sortować rosnąco A3:E18 wg kolumny D</t>
  </si>
  <si>
    <t>powierzchnia (pozwolenia)</t>
  </si>
  <si>
    <t>I-IV kw. 2018</t>
  </si>
  <si>
    <t xml:space="preserve"> 0 29 119</t>
  </si>
  <si>
    <t xml:space="preserve"> 102 119 173</t>
  </si>
  <si>
    <t xml:space="preserve"> 51 74 146</t>
  </si>
  <si>
    <t xml:space="preserve"> 153 165 201</t>
  </si>
  <si>
    <t xml:space="preserve"> 204 210 228</t>
  </si>
  <si>
    <t xml:space="preserve"> 137 137 137</t>
  </si>
  <si>
    <t xml:space="preserve"> 197 197 197</t>
  </si>
  <si>
    <r>
      <t xml:space="preserve">powierzchnia (nowe+rozbudowane) </t>
    </r>
    <r>
      <rPr>
        <b/>
        <sz val="9"/>
        <color rgb="FFFF0000"/>
        <rFont val="Calibri"/>
        <family val="2"/>
        <charset val="238"/>
        <scheme val="minor"/>
      </rPr>
      <t>1220</t>
    </r>
  </si>
  <si>
    <r>
      <t xml:space="preserve">powierzchnia (nowe+rozbudowane) </t>
    </r>
    <r>
      <rPr>
        <b/>
        <sz val="9"/>
        <color rgb="FFFF0000"/>
        <rFont val="Calibri"/>
        <family val="2"/>
        <charset val="238"/>
        <scheme val="minor"/>
      </rPr>
      <t>1230</t>
    </r>
  </si>
  <si>
    <r>
      <t xml:space="preserve">powierzchnia (nowe+rozbudowane) </t>
    </r>
    <r>
      <rPr>
        <b/>
        <sz val="9"/>
        <color rgb="FFFF0000"/>
        <rFont val="Calibri"/>
        <family val="2"/>
        <charset val="238"/>
        <scheme val="minor"/>
      </rPr>
      <t>1251</t>
    </r>
  </si>
  <si>
    <r>
      <t xml:space="preserve">powierzchnia (nowe+rozbudowane) </t>
    </r>
    <r>
      <rPr>
        <b/>
        <sz val="9"/>
        <color rgb="FFFF0000"/>
        <rFont val="Calibri"/>
        <family val="2"/>
        <charset val="238"/>
        <scheme val="minor"/>
      </rPr>
      <t>1252</t>
    </r>
  </si>
  <si>
    <r>
      <t xml:space="preserve">powierzchnia (nowe+rozbudowane) </t>
    </r>
    <r>
      <rPr>
        <b/>
        <sz val="9"/>
        <color rgb="FFFF0000"/>
        <rFont val="Calibri"/>
        <family val="2"/>
        <charset val="238"/>
        <scheme val="minor"/>
      </rPr>
      <t>1271</t>
    </r>
  </si>
  <si>
    <t>mieszkania na 1 tys. ludności</t>
  </si>
  <si>
    <t>Struktura powierzchni użytkowej budynków niemieszkalnych</t>
  </si>
  <si>
    <t>Powierzchnia użytkowa budynków niemieszkalnych</t>
  </si>
  <si>
    <t>I-IV kw. 2019</t>
  </si>
  <si>
    <t>uzupełnił:</t>
  </si>
  <si>
    <t>sprawdził:</t>
  </si>
  <si>
    <t>Wartość</t>
  </si>
  <si>
    <t>Woj.</t>
  </si>
  <si>
    <t xml:space="preserve">Struktura powierzchni użytkowej budynków niemieszkalnych oddanych do użytkowania w 1 kwartale 2022 r.
</t>
  </si>
  <si>
    <t xml:space="preserve">Powierzchnia użytkowa budynków niemieszkalnych oddanych do użytkowania
w 1 kwartale 2022 r. według województw
</t>
  </si>
  <si>
    <t>1 kw. 2021 r.</t>
  </si>
  <si>
    <t>1 kw. 2022 r.</t>
  </si>
  <si>
    <t xml:space="preserve">Powierzchnia użytkowa budynków biurowych oddanych do użytkowania
w 1 kwartale 2022 r. według województw
</t>
  </si>
  <si>
    <t xml:space="preserve">Powierzchnia użytkowa budynków handlowo-usługowych oddanych
do użytkowania w 1 kwartale 2022 r. według województw
</t>
  </si>
  <si>
    <t xml:space="preserve">Powierzchnia użytkowa budynków przemysłowych oddanych do użytkowania
w 1 kwartale 2022 r. według województw
</t>
  </si>
  <si>
    <t xml:space="preserve">Powierzchnia użytkowa budynków magazynowych oddanych do użytkowania
w 1 kwartale 2022 r. według województw
</t>
  </si>
  <si>
    <t>Powierzchnia użytkowa budynków gospodarstw rolnych oddanych do użytkowania w 1 kwartale 2022 r. według województw</t>
  </si>
  <si>
    <t xml:space="preserve">Struktura powierzchni użytkowej nowych budynków niemieszkalnych, na których budowę wydano pozwolenia w 1 kwartale 2022 r.
</t>
  </si>
  <si>
    <t xml:space="preserve">Powierzchnia użytkowa nowych budynków niemieszkalnych, na których budowę
wydano pozwolenia w 1 kwartale 2022 r. według województw
</t>
  </si>
  <si>
    <t>Mieszkania oddane do użytkowania w 1 kwartale 2022 r. w przeliczeniu na 1 tys. ludności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</si>
</sst>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%"/>
    <numFmt numFmtId="166" formatCode="\(0.0\);\(\-0.0\)"/>
    <numFmt numFmtId="167" formatCode="#,##0.0"/>
    <numFmt numFmtId="168" formatCode="#,##0.0_ ;[Red]\-#,##0.0\ "/>
  </numFmts>
  <fonts count="15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01D77"/>
        <bgColor indexed="64"/>
      </patternFill>
    </fill>
    <fill>
      <patternFill patternType="solid">
        <fgColor rgb="FF6677AD"/>
        <bgColor indexed="64"/>
      </patternFill>
    </fill>
    <fill>
      <patternFill patternType="solid">
        <fgColor rgb="FF334A92"/>
        <bgColor indexed="64"/>
      </patternFill>
    </fill>
    <fill>
      <patternFill patternType="solid">
        <fgColor rgb="FFCCD2E4"/>
        <bgColor indexed="64"/>
      </patternFill>
    </fill>
    <fill>
      <patternFill patternType="solid">
        <fgColor rgb="FF99A5C9"/>
        <bgColor indexed="64"/>
      </patternFill>
    </fill>
    <fill>
      <patternFill patternType="solid">
        <fgColor rgb="FF898989"/>
        <bgColor indexed="64"/>
      </patternFill>
    </fill>
    <fill>
      <patternFill patternType="solid">
        <fgColor rgb="FFC5C5C5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>
      <alignment wrapText="1"/>
    </xf>
    <xf numFmtId="0" fontId="7" fillId="0" borderId="0">
      <alignment wrapText="1"/>
    </xf>
    <xf numFmtId="0" fontId="1" fillId="0" borderId="0">
      <alignment wrapText="1"/>
    </xf>
    <xf numFmtId="0" fontId="13" fillId="0" borderId="0"/>
    <xf numFmtId="0" fontId="14" fillId="0" borderId="0"/>
  </cellStyleXfs>
  <cellXfs count="75">
    <xf numFmtId="0" fontId="0" fillId="0" borderId="0" xfId="0"/>
    <xf numFmtId="0" fontId="3" fillId="0" borderId="0" xfId="0" applyFont="1" applyFill="1"/>
    <xf numFmtId="0" fontId="4" fillId="0" borderId="0" xfId="0" applyFont="1" applyFill="1"/>
    <xf numFmtId="3" fontId="3" fillId="0" borderId="0" xfId="0" applyNumberFormat="1" applyFont="1" applyFill="1"/>
    <xf numFmtId="0" fontId="5" fillId="0" borderId="0" xfId="0" applyFont="1"/>
    <xf numFmtId="0" fontId="4" fillId="0" borderId="0" xfId="0" applyFont="1"/>
    <xf numFmtId="0" fontId="3" fillId="0" borderId="0" xfId="0" applyFont="1"/>
    <xf numFmtId="164" fontId="3" fillId="0" borderId="0" xfId="0" applyNumberFormat="1" applyFont="1"/>
    <xf numFmtId="165" fontId="3" fillId="0" borderId="0" xfId="1" applyNumberFormat="1" applyFont="1"/>
    <xf numFmtId="0" fontId="8" fillId="0" borderId="0" xfId="0" applyFont="1" applyFill="1"/>
    <xf numFmtId="0" fontId="8" fillId="0" borderId="0" xfId="0" applyFont="1" applyFill="1" applyAlignment="1">
      <alignment horizontal="left"/>
    </xf>
    <xf numFmtId="0" fontId="3" fillId="0" borderId="9" xfId="0" quotePrefix="1" applyFont="1" applyFill="1" applyBorder="1"/>
    <xf numFmtId="0" fontId="3" fillId="0" borderId="0" xfId="0" applyFont="1" applyFill="1" applyBorder="1"/>
    <xf numFmtId="166" fontId="3" fillId="0" borderId="6" xfId="1" applyNumberFormat="1" applyFont="1" applyFill="1" applyBorder="1"/>
    <xf numFmtId="0" fontId="5" fillId="0" borderId="0" xfId="0" applyFont="1" applyAlignment="1">
      <alignment horizontal="right"/>
    </xf>
    <xf numFmtId="0" fontId="3" fillId="2" borderId="0" xfId="0" applyFont="1" applyFill="1"/>
    <xf numFmtId="0" fontId="3" fillId="3" borderId="0" xfId="0" applyFont="1" applyFill="1"/>
    <xf numFmtId="0" fontId="10" fillId="0" borderId="0" xfId="0" quotePrefix="1" applyFont="1" applyFill="1" applyAlignment="1">
      <alignment horizontal="left"/>
    </xf>
    <xf numFmtId="3" fontId="10" fillId="0" borderId="0" xfId="0" quotePrefix="1" applyNumberFormat="1" applyFont="1" applyFill="1" applyAlignment="1">
      <alignment horizontal="left"/>
    </xf>
    <xf numFmtId="0" fontId="3" fillId="4" borderId="0" xfId="0" applyFont="1" applyFill="1"/>
    <xf numFmtId="0" fontId="3" fillId="5" borderId="0" xfId="0" applyFont="1" applyFill="1"/>
    <xf numFmtId="0" fontId="3" fillId="6" borderId="0" xfId="0" applyFont="1" applyFill="1"/>
    <xf numFmtId="0" fontId="3" fillId="7" borderId="0" xfId="0" applyFont="1" applyFill="1"/>
    <xf numFmtId="0" fontId="3" fillId="8" borderId="0" xfId="0" applyFont="1" applyFill="1"/>
    <xf numFmtId="0" fontId="11" fillId="0" borderId="0" xfId="0" applyFont="1" applyFill="1"/>
    <xf numFmtId="3" fontId="3" fillId="0" borderId="2" xfId="0" applyNumberFormat="1" applyFont="1" applyFill="1" applyBorder="1"/>
    <xf numFmtId="3" fontId="3" fillId="0" borderId="0" xfId="0" applyNumberFormat="1" applyFont="1" applyFill="1" applyBorder="1"/>
    <xf numFmtId="3" fontId="3" fillId="0" borderId="1" xfId="0" applyNumberFormat="1" applyFont="1" applyFill="1" applyBorder="1"/>
    <xf numFmtId="165" fontId="3" fillId="0" borderId="0" xfId="1" applyNumberFormat="1" applyFont="1" applyFill="1"/>
    <xf numFmtId="0" fontId="3" fillId="0" borderId="0" xfId="0" applyFont="1" applyFill="1" applyAlignment="1">
      <alignment horizontal="right"/>
    </xf>
    <xf numFmtId="0" fontId="8" fillId="0" borderId="0" xfId="0" applyFont="1" applyFill="1" applyAlignment="1">
      <alignment horizontal="right"/>
    </xf>
    <xf numFmtId="167" fontId="3" fillId="0" borderId="0" xfId="0" applyNumberFormat="1" applyFont="1" applyFill="1"/>
    <xf numFmtId="167" fontId="3" fillId="0" borderId="0" xfId="0" applyNumberFormat="1" applyFont="1" applyFill="1" applyBorder="1"/>
    <xf numFmtId="0" fontId="3" fillId="0" borderId="3" xfId="0" quotePrefix="1" applyFont="1" applyFill="1" applyBorder="1"/>
    <xf numFmtId="0" fontId="3" fillId="0" borderId="2" xfId="0" applyFont="1" applyFill="1" applyBorder="1"/>
    <xf numFmtId="166" fontId="3" fillId="0" borderId="4" xfId="1" applyNumberFormat="1" applyFont="1" applyFill="1" applyBorder="1"/>
    <xf numFmtId="0" fontId="3" fillId="0" borderId="9" xfId="0" quotePrefix="1" applyFont="1" applyFill="1" applyBorder="1"/>
    <xf numFmtId="0" fontId="3" fillId="0" borderId="0" xfId="0" applyFont="1" applyFill="1" applyBorder="1"/>
    <xf numFmtId="166" fontId="3" fillId="0" borderId="6" xfId="1" applyNumberFormat="1" applyFont="1" applyFill="1" applyBorder="1"/>
    <xf numFmtId="0" fontId="3" fillId="0" borderId="7" xfId="0" quotePrefix="1" applyFont="1" applyFill="1" applyBorder="1"/>
    <xf numFmtId="0" fontId="3" fillId="0" borderId="1" xfId="0" applyFont="1" applyFill="1" applyBorder="1"/>
    <xf numFmtId="166" fontId="3" fillId="0" borderId="8" xfId="1" applyNumberFormat="1" applyFont="1" applyFill="1" applyBorder="1"/>
    <xf numFmtId="167" fontId="3" fillId="0" borderId="2" xfId="0" applyNumberFormat="1" applyFont="1" applyFill="1" applyBorder="1"/>
    <xf numFmtId="167" fontId="3" fillId="0" borderId="0" xfId="0" applyNumberFormat="1" applyFont="1" applyFill="1" applyBorder="1"/>
    <xf numFmtId="167" fontId="3" fillId="0" borderId="1" xfId="0" applyNumberFormat="1" applyFont="1" applyFill="1" applyBorder="1"/>
    <xf numFmtId="0" fontId="8" fillId="0" borderId="1" xfId="0" applyFont="1" applyFill="1" applyBorder="1" applyAlignment="1">
      <alignment horizontal="left"/>
    </xf>
    <xf numFmtId="3" fontId="4" fillId="0" borderId="0" xfId="0" applyNumberFormat="1" applyFont="1" applyFill="1" applyBorder="1"/>
    <xf numFmtId="0" fontId="3" fillId="0" borderId="0" xfId="0" quotePrefix="1" applyFont="1" applyFill="1" applyBorder="1"/>
    <xf numFmtId="0" fontId="11" fillId="0" borderId="0" xfId="0" applyFont="1" applyFill="1" applyBorder="1"/>
    <xf numFmtId="165" fontId="3" fillId="0" borderId="0" xfId="1" applyNumberFormat="1" applyFont="1" applyFill="1" applyBorder="1"/>
    <xf numFmtId="0" fontId="12" fillId="0" borderId="0" xfId="0" applyFont="1" applyFill="1"/>
    <xf numFmtId="168" fontId="3" fillId="0" borderId="0" xfId="0" applyNumberFormat="1" applyFont="1" applyFill="1"/>
    <xf numFmtId="3" fontId="3" fillId="9" borderId="2" xfId="0" applyNumberFormat="1" applyFont="1" applyFill="1" applyBorder="1"/>
    <xf numFmtId="3" fontId="3" fillId="9" borderId="0" xfId="0" applyNumberFormat="1" applyFont="1" applyFill="1" applyBorder="1"/>
    <xf numFmtId="3" fontId="3" fillId="9" borderId="1" xfId="0" applyNumberFormat="1" applyFont="1" applyFill="1" applyBorder="1"/>
    <xf numFmtId="3" fontId="3" fillId="9" borderId="4" xfId="0" applyNumberFormat="1" applyFont="1" applyFill="1" applyBorder="1"/>
    <xf numFmtId="3" fontId="3" fillId="9" borderId="6" xfId="0" applyNumberFormat="1" applyFont="1" applyFill="1" applyBorder="1"/>
    <xf numFmtId="3" fontId="3" fillId="9" borderId="8" xfId="0" applyNumberFormat="1" applyFont="1" applyFill="1" applyBorder="1"/>
    <xf numFmtId="0" fontId="13" fillId="9" borderId="0" xfId="6" applyFill="1"/>
    <xf numFmtId="0" fontId="13" fillId="9" borderId="1" xfId="6" applyFill="1" applyBorder="1"/>
    <xf numFmtId="0" fontId="3" fillId="0" borderId="0" xfId="0" applyFont="1" applyAlignment="1"/>
    <xf numFmtId="0" fontId="3" fillId="0" borderId="0" xfId="0" applyFont="1" applyAlignment="1"/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164" fontId="0" fillId="0" borderId="5" xfId="0" applyNumberFormat="1" applyBorder="1"/>
    <xf numFmtId="0" fontId="9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/>
    <xf numFmtId="0" fontId="3" fillId="0" borderId="0" xfId="0" applyFont="1" applyFill="1" applyAlignment="1"/>
    <xf numFmtId="0" fontId="3" fillId="0" borderId="0" xfId="0" quotePrefix="1" applyFont="1" applyFill="1" applyAlignment="1">
      <alignment horizontal="left"/>
    </xf>
    <xf numFmtId="3" fontId="3" fillId="0" borderId="0" xfId="0" quotePrefix="1" applyNumberFormat="1" applyFont="1" applyFill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/>
  </cellXfs>
  <cellStyles count="8">
    <cellStyle name="Normalny" xfId="0" builtinId="0"/>
    <cellStyle name="Normalny 2" xfId="2" xr:uid="{00000000-0005-0000-0000-000001000000}"/>
    <cellStyle name="Normalny 3" xfId="3" xr:uid="{00000000-0005-0000-0000-000002000000}"/>
    <cellStyle name="Normalny 4" xfId="4" xr:uid="{00000000-0005-0000-0000-000003000000}"/>
    <cellStyle name="Normalny 4 2" xfId="5" xr:uid="{00000000-0005-0000-0000-000004000000}"/>
    <cellStyle name="Normalny 5" xfId="6" xr:uid="{00000000-0005-0000-0000-000005000000}"/>
    <cellStyle name="Normalny 6" xfId="7" xr:uid="{00000000-0005-0000-0000-000006000000}"/>
    <cellStyle name="Procentowy" xfId="1" builtinId="5"/>
  </cellStyles>
  <dxfs count="6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colors>
    <mruColors>
      <color rgb="FF00FF00"/>
      <color rgb="FF99A5C9"/>
      <color rgb="FFCCD2E4"/>
      <color rgb="FF6574A8"/>
      <color rgb="FF334A92"/>
      <color rgb="FF898989"/>
      <color rgb="FF001D77"/>
      <color rgb="FFC5C5C5"/>
      <color rgb="FF6677AD"/>
      <color rgb="FFC5C6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54140709115997"/>
          <c:y val="8.2233963069697942E-3"/>
          <c:w val="0.74874212908013327"/>
          <c:h val="0.9319297683850997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'wykres 1 stary'!$D$2</c:f>
              <c:strCache>
                <c:ptCount val="1"/>
                <c:pt idx="0">
                  <c:v>I-IV kw. 2019</c:v>
                </c:pt>
              </c:strCache>
            </c:strRef>
          </c:tx>
          <c:spPr>
            <a:solidFill>
              <a:srgbClr val="001D77"/>
            </a:solidFill>
            <a:ln w="3175">
              <a:noFill/>
            </a:ln>
            <a:effectLst/>
          </c:spPr>
          <c:invertIfNegative val="0"/>
          <c:cat>
            <c:strRef>
              <c:f>'wykres 1 stary'!$B$3:$B$18</c:f>
              <c:strCache>
                <c:ptCount val="16"/>
                <c:pt idx="0">
                  <c:v>opolskie</c:v>
                </c:pt>
                <c:pt idx="1">
                  <c:v>śląskie</c:v>
                </c:pt>
                <c:pt idx="2">
                  <c:v>świętokrzyskie</c:v>
                </c:pt>
                <c:pt idx="3">
                  <c:v>lubelskie</c:v>
                </c:pt>
                <c:pt idx="4">
                  <c:v>kujawsko-pomorskie</c:v>
                </c:pt>
                <c:pt idx="5">
                  <c:v>lubuskie</c:v>
                </c:pt>
                <c:pt idx="6">
                  <c:v>łódzkie</c:v>
                </c:pt>
                <c:pt idx="7">
                  <c:v>podkarpackie</c:v>
                </c:pt>
                <c:pt idx="8">
                  <c:v>warmińsko-mazurskie</c:v>
                </c:pt>
                <c:pt idx="9">
                  <c:v>podlaskie</c:v>
                </c:pt>
                <c:pt idx="10">
                  <c:v>zachodniopomorskie</c:v>
                </c:pt>
                <c:pt idx="11">
                  <c:v>małopolskie</c:v>
                </c:pt>
                <c:pt idx="12">
                  <c:v>wielkopolskie</c:v>
                </c:pt>
                <c:pt idx="13">
                  <c:v>pomorskie</c:v>
                </c:pt>
                <c:pt idx="14">
                  <c:v>dolnośląskie</c:v>
                </c:pt>
                <c:pt idx="15">
                  <c:v>mazowieckie</c:v>
                </c:pt>
              </c:strCache>
            </c:strRef>
          </c:cat>
          <c:val>
            <c:numRef>
              <c:f>'wykres 1 stary'!$D$3:$D$18</c:f>
              <c:numCache>
                <c:formatCode>General</c:formatCode>
                <c:ptCount val="16"/>
                <c:pt idx="0">
                  <c:v>1.7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2.4</c:v>
                </c:pt>
                <c:pt idx="4">
                  <c:v>2.8</c:v>
                </c:pt>
                <c:pt idx="5">
                  <c:v>2.8</c:v>
                </c:pt>
                <c:pt idx="6">
                  <c:v>2.9</c:v>
                </c:pt>
                <c:pt idx="7">
                  <c:v>3.1</c:v>
                </c:pt>
                <c:pt idx="8">
                  <c:v>3.2</c:v>
                </c:pt>
                <c:pt idx="9">
                  <c:v>3.5</c:v>
                </c:pt>
                <c:pt idx="10">
                  <c:v>3.7</c:v>
                </c:pt>
                <c:pt idx="11">
                  <c:v>4.5</c:v>
                </c:pt>
                <c:pt idx="12">
                  <c:v>4.7</c:v>
                </c:pt>
                <c:pt idx="13">
                  <c:v>5.0999999999999996</c:v>
                </c:pt>
                <c:pt idx="14">
                  <c:v>5.2</c:v>
                </c:pt>
                <c:pt idx="15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35-4437-837A-16A4DAB52B25}"/>
            </c:ext>
          </c:extLst>
        </c:ser>
        <c:ser>
          <c:idx val="1"/>
          <c:order val="1"/>
          <c:tx>
            <c:strRef>
              <c:f>'wykres 1 stary'!$C$2</c:f>
              <c:strCache>
                <c:ptCount val="1"/>
                <c:pt idx="0">
                  <c:v>I-IV kw. 2018</c:v>
                </c:pt>
              </c:strCache>
            </c:strRef>
          </c:tx>
          <c:spPr>
            <a:solidFill>
              <a:srgbClr val="6677AD"/>
            </a:solidFill>
            <a:ln w="3175">
              <a:noFill/>
            </a:ln>
            <a:effectLst/>
          </c:spPr>
          <c:invertIfNegative val="0"/>
          <c:cat>
            <c:strRef>
              <c:f>'wykres 1 stary'!$B$3:$B$18</c:f>
              <c:strCache>
                <c:ptCount val="16"/>
                <c:pt idx="0">
                  <c:v>opolskie</c:v>
                </c:pt>
                <c:pt idx="1">
                  <c:v>śląskie</c:v>
                </c:pt>
                <c:pt idx="2">
                  <c:v>świętokrzyskie</c:v>
                </c:pt>
                <c:pt idx="3">
                  <c:v>lubelskie</c:v>
                </c:pt>
                <c:pt idx="4">
                  <c:v>kujawsko-pomorskie</c:v>
                </c:pt>
                <c:pt idx="5">
                  <c:v>lubuskie</c:v>
                </c:pt>
                <c:pt idx="6">
                  <c:v>łódzkie</c:v>
                </c:pt>
                <c:pt idx="7">
                  <c:v>podkarpackie</c:v>
                </c:pt>
                <c:pt idx="8">
                  <c:v>warmińsko-mazurskie</c:v>
                </c:pt>
                <c:pt idx="9">
                  <c:v>podlaskie</c:v>
                </c:pt>
                <c:pt idx="10">
                  <c:v>zachodniopomorskie</c:v>
                </c:pt>
                <c:pt idx="11">
                  <c:v>małopolskie</c:v>
                </c:pt>
                <c:pt idx="12">
                  <c:v>wielkopolskie</c:v>
                </c:pt>
                <c:pt idx="13">
                  <c:v>pomorskie</c:v>
                </c:pt>
                <c:pt idx="14">
                  <c:v>dolnośląskie</c:v>
                </c:pt>
                <c:pt idx="15">
                  <c:v>mazowieckie</c:v>
                </c:pt>
              </c:strCache>
            </c:strRef>
          </c:cat>
          <c:val>
            <c:numRef>
              <c:f>'wykres 1 stary'!$C$3:$C$18</c:f>
              <c:numCache>
                <c:formatCode>#\ ##0.0</c:formatCode>
                <c:ptCount val="16"/>
                <c:pt idx="0">
                  <c:v>1.7226476547903167</c:v>
                </c:pt>
                <c:pt idx="1">
                  <c:v>1.9054478496257823</c:v>
                </c:pt>
                <c:pt idx="2">
                  <c:v>2.0966213778233871</c:v>
                </c:pt>
                <c:pt idx="3">
                  <c:v>2.6032080308708516</c:v>
                </c:pt>
                <c:pt idx="4">
                  <c:v>2.36355585343069</c:v>
                </c:pt>
                <c:pt idx="5">
                  <c:v>2.6057669581659182</c:v>
                </c:pt>
                <c:pt idx="6">
                  <c:v>2.2897179239135275</c:v>
                </c:pt>
                <c:pt idx="7">
                  <c:v>2.5536148729745718</c:v>
                </c:pt>
                <c:pt idx="8">
                  <c:v>2.437645802868583</c:v>
                </c:pt>
                <c:pt idx="9">
                  <c:v>2.8342480660400096</c:v>
                </c:pt>
                <c:pt idx="10">
                  <c:v>3.26304793456758</c:v>
                </c:pt>
                <c:pt idx="11">
                  <c:v>3.8169276515366808</c:v>
                </c:pt>
                <c:pt idx="12">
                  <c:v>3.9317056652486664</c:v>
                </c:pt>
                <c:pt idx="13">
                  <c:v>4.8822831578196855</c:v>
                </c:pt>
                <c:pt idx="14">
                  <c:v>4.600133126370431</c:v>
                </c:pt>
                <c:pt idx="15">
                  <c:v>5.344584465373706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35-4437-837A-16A4DAB52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6789024"/>
        <c:axId val="123533160"/>
      </c:barChart>
      <c:catAx>
        <c:axId val="367890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23533160"/>
        <c:crosses val="autoZero"/>
        <c:auto val="1"/>
        <c:lblAlgn val="ctr"/>
        <c:lblOffset val="100"/>
        <c:noMultiLvlLbl val="0"/>
      </c:catAx>
      <c:valAx>
        <c:axId val="123533160"/>
        <c:scaling>
          <c:orientation val="minMax"/>
          <c:max val="6"/>
          <c:min val="0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678902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290167525849297"/>
          <c:y val="0.82787103419144659"/>
          <c:w val="0.36320907170877936"/>
          <c:h val="5.7847392670316869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9</xdr:col>
      <xdr:colOff>219792</xdr:colOff>
      <xdr:row>21</xdr:row>
      <xdr:rowOff>154585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" y="323850"/>
          <a:ext cx="3877392" cy="32311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7</xdr:col>
      <xdr:colOff>403864</xdr:colOff>
      <xdr:row>17</xdr:row>
      <xdr:rowOff>94181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95938" y="476250"/>
          <a:ext cx="2237426" cy="23166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15</xdr:col>
      <xdr:colOff>347418</xdr:colOff>
      <xdr:row>21</xdr:row>
      <xdr:rowOff>19821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1250" y="349250"/>
          <a:ext cx="5236918" cy="30360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87312</xdr:colOff>
      <xdr:row>18</xdr:row>
      <xdr:rowOff>95250</xdr:rowOff>
    </xdr:from>
    <xdr:to>
      <xdr:col>3</xdr:col>
      <xdr:colOff>841375</xdr:colOff>
      <xdr:row>20</xdr:row>
      <xdr:rowOff>113901</xdr:rowOff>
    </xdr:to>
    <xdr:sp macro="" textlink="">
      <xdr:nvSpPr>
        <xdr:cNvPr id="2" name="Strzałka wygięta w górę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651125" y="2952750"/>
          <a:ext cx="754063" cy="336151"/>
        </a:xfrm>
        <a:prstGeom prst="bentUpArrow">
          <a:avLst>
            <a:gd name="adj1" fmla="val 13193"/>
            <a:gd name="adj2" fmla="val 250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 b="1"/>
        </a:p>
      </xdr:txBody>
    </xdr:sp>
    <xdr:clientData/>
  </xdr:twoCellAnchor>
  <xdr:twoCellAnchor>
    <xdr:from>
      <xdr:col>7</xdr:col>
      <xdr:colOff>317499</xdr:colOff>
      <xdr:row>1</xdr:row>
      <xdr:rowOff>15876</xdr:rowOff>
    </xdr:from>
    <xdr:to>
      <xdr:col>15</xdr:col>
      <xdr:colOff>508409</xdr:colOff>
      <xdr:row>21</xdr:row>
      <xdr:rowOff>134938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452438</xdr:colOff>
      <xdr:row>2</xdr:row>
      <xdr:rowOff>103188</xdr:rowOff>
    </xdr:from>
    <xdr:to>
      <xdr:col>7</xdr:col>
      <xdr:colOff>574326</xdr:colOff>
      <xdr:row>19</xdr:row>
      <xdr:rowOff>7656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7188" y="420688"/>
          <a:ext cx="2566638" cy="26032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254001</xdr:colOff>
      <xdr:row>1</xdr:row>
      <xdr:rowOff>111125</xdr:rowOff>
    </xdr:from>
    <xdr:to>
      <xdr:col>14</xdr:col>
      <xdr:colOff>503874</xdr:colOff>
      <xdr:row>23</xdr:row>
      <xdr:rowOff>44874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4251" y="269875"/>
          <a:ext cx="5139373" cy="342624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12</xdr:col>
      <xdr:colOff>152329</xdr:colOff>
      <xdr:row>22</xdr:row>
      <xdr:rowOff>117366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0" y="476250"/>
          <a:ext cx="5041829" cy="313361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12</xdr:col>
      <xdr:colOff>170619</xdr:colOff>
      <xdr:row>20</xdr:row>
      <xdr:rowOff>44688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0" y="476250"/>
          <a:ext cx="5060119" cy="274343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12</xdr:col>
      <xdr:colOff>201101</xdr:colOff>
      <xdr:row>22</xdr:row>
      <xdr:rowOff>147848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0" y="476250"/>
          <a:ext cx="5090601" cy="316409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12</xdr:col>
      <xdr:colOff>195005</xdr:colOff>
      <xdr:row>20</xdr:row>
      <xdr:rowOff>81027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0" y="317500"/>
          <a:ext cx="5084505" cy="293852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12</xdr:col>
      <xdr:colOff>213294</xdr:colOff>
      <xdr:row>21</xdr:row>
      <xdr:rowOff>1772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0" y="476250"/>
          <a:ext cx="5102794" cy="2859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"/>
  <sheetViews>
    <sheetView tabSelected="1" workbookViewId="0">
      <selection activeCell="A21" sqref="A21"/>
    </sheetView>
  </sheetViews>
  <sheetFormatPr defaultRowHeight="13.2" x14ac:dyDescent="0.25"/>
  <sheetData>
    <row r="1" spans="1:2" x14ac:dyDescent="0.25">
      <c r="A1" s="71" t="s">
        <v>75</v>
      </c>
    </row>
    <row r="2" spans="1:2" x14ac:dyDescent="0.25">
      <c r="A2" s="62" t="s">
        <v>63</v>
      </c>
      <c r="B2" s="62" t="s">
        <v>62</v>
      </c>
    </row>
    <row r="3" spans="1:2" x14ac:dyDescent="0.25">
      <c r="A3" s="63" t="s">
        <v>1</v>
      </c>
      <c r="B3" s="64">
        <v>1.4</v>
      </c>
    </row>
    <row r="4" spans="1:2" x14ac:dyDescent="0.25">
      <c r="A4" s="63" t="s">
        <v>3</v>
      </c>
      <c r="B4" s="64">
        <v>1.3</v>
      </c>
    </row>
    <row r="5" spans="1:2" x14ac:dyDescent="0.25">
      <c r="A5" s="63" t="s">
        <v>5</v>
      </c>
      <c r="B5" s="64">
        <v>1</v>
      </c>
    </row>
    <row r="6" spans="1:2" x14ac:dyDescent="0.25">
      <c r="A6" s="63" t="s">
        <v>7</v>
      </c>
      <c r="B6" s="64">
        <v>1.2</v>
      </c>
    </row>
    <row r="7" spans="1:2" x14ac:dyDescent="0.25">
      <c r="A7" s="63" t="s">
        <v>9</v>
      </c>
      <c r="B7" s="64">
        <v>1.6</v>
      </c>
    </row>
    <row r="8" spans="1:2" x14ac:dyDescent="0.25">
      <c r="A8" s="63" t="s">
        <v>11</v>
      </c>
      <c r="B8" s="64">
        <v>1.7</v>
      </c>
    </row>
    <row r="9" spans="1:2" x14ac:dyDescent="0.25">
      <c r="A9" s="63" t="s">
        <v>13</v>
      </c>
      <c r="B9" s="64">
        <v>1.7</v>
      </c>
    </row>
    <row r="10" spans="1:2" x14ac:dyDescent="0.25">
      <c r="A10" s="63" t="s">
        <v>14</v>
      </c>
      <c r="B10" s="64">
        <v>0.7</v>
      </c>
    </row>
    <row r="11" spans="1:2" x14ac:dyDescent="0.25">
      <c r="A11" s="63" t="s">
        <v>16</v>
      </c>
      <c r="B11" s="64">
        <v>1.2</v>
      </c>
    </row>
    <row r="12" spans="1:2" x14ac:dyDescent="0.25">
      <c r="A12" s="63" t="s">
        <v>18</v>
      </c>
      <c r="B12" s="64">
        <v>1.4</v>
      </c>
    </row>
    <row r="13" spans="1:2" x14ac:dyDescent="0.25">
      <c r="A13" s="63" t="s">
        <v>20</v>
      </c>
      <c r="B13" s="64">
        <v>1.8</v>
      </c>
    </row>
    <row r="14" spans="1:2" x14ac:dyDescent="0.25">
      <c r="A14" s="63" t="s">
        <v>22</v>
      </c>
      <c r="B14" s="64">
        <v>1</v>
      </c>
    </row>
    <row r="15" spans="1:2" x14ac:dyDescent="0.25">
      <c r="A15" s="63" t="s">
        <v>24</v>
      </c>
      <c r="B15" s="64">
        <v>0.9</v>
      </c>
    </row>
    <row r="16" spans="1:2" x14ac:dyDescent="0.25">
      <c r="A16" s="63" t="s">
        <v>26</v>
      </c>
      <c r="B16" s="64">
        <v>1.2</v>
      </c>
    </row>
    <row r="17" spans="1:2" x14ac:dyDescent="0.25">
      <c r="A17" s="63" t="s">
        <v>28</v>
      </c>
      <c r="B17" s="64">
        <v>1.9</v>
      </c>
    </row>
    <row r="18" spans="1:2" x14ac:dyDescent="0.25">
      <c r="A18" s="63" t="s">
        <v>30</v>
      </c>
      <c r="B18" s="64">
        <v>1.6</v>
      </c>
    </row>
    <row r="19" spans="1:2" x14ac:dyDescent="0.25">
      <c r="A19" s="63" t="s">
        <v>0</v>
      </c>
      <c r="B19" s="64">
        <v>1.4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90"/>
  <sheetViews>
    <sheetView zoomScale="120" zoomScaleNormal="120" workbookViewId="0">
      <pane ySplit="2" topLeftCell="A3" activePane="bottomLeft" state="frozen"/>
      <selection activeCell="C30" sqref="C30"/>
      <selection pane="bottomLeft" activeCell="A2" sqref="A2"/>
    </sheetView>
  </sheetViews>
  <sheetFormatPr defaultColWidth="9.109375" defaultRowHeight="13.8" x14ac:dyDescent="0.3"/>
  <cols>
    <col min="1" max="1" width="2.6640625" style="6" customWidth="1"/>
    <col min="2" max="2" width="62.88671875" style="6" customWidth="1"/>
    <col min="3" max="7" width="9.109375" style="6"/>
    <col min="8" max="8" width="9.109375" style="6" customWidth="1"/>
    <col min="9" max="16384" width="9.109375" style="6"/>
  </cols>
  <sheetData>
    <row r="1" spans="1:17" x14ac:dyDescent="0.3">
      <c r="A1" s="61" t="s">
        <v>73</v>
      </c>
    </row>
    <row r="2" spans="1:17" x14ac:dyDescent="0.3">
      <c r="B2" s="5" t="s">
        <v>42</v>
      </c>
      <c r="D2" s="1"/>
      <c r="G2" s="7"/>
    </row>
    <row r="3" spans="1:17" x14ac:dyDescent="0.3">
      <c r="B3" s="6" t="s">
        <v>33</v>
      </c>
      <c r="C3" s="8">
        <v>0.53430073308042536</v>
      </c>
      <c r="G3" s="7"/>
    </row>
    <row r="4" spans="1:17" x14ac:dyDescent="0.3">
      <c r="B4" s="6" t="s">
        <v>34</v>
      </c>
      <c r="C4" s="8">
        <v>0.17269266713033904</v>
      </c>
      <c r="G4" s="7"/>
      <c r="J4" s="65"/>
      <c r="K4" s="1"/>
      <c r="L4" s="1"/>
      <c r="M4" s="1"/>
      <c r="N4" s="1"/>
      <c r="O4" s="1"/>
      <c r="P4" s="1"/>
      <c r="Q4" s="1"/>
    </row>
    <row r="5" spans="1:17" x14ac:dyDescent="0.3">
      <c r="B5" s="6" t="s">
        <v>38</v>
      </c>
      <c r="C5" s="8">
        <v>0.13782278664317207</v>
      </c>
      <c r="G5" s="7"/>
    </row>
    <row r="6" spans="1:17" x14ac:dyDescent="0.3">
      <c r="B6" s="60" t="s">
        <v>35</v>
      </c>
      <c r="C6" s="8">
        <v>5.5205557941990828E-2</v>
      </c>
    </row>
    <row r="7" spans="1:17" x14ac:dyDescent="0.3">
      <c r="B7" s="6" t="s">
        <v>36</v>
      </c>
      <c r="C7" s="8">
        <v>5.4669016125727159E-2</v>
      </c>
    </row>
    <row r="8" spans="1:17" x14ac:dyDescent="0.3">
      <c r="B8" s="6" t="s">
        <v>39</v>
      </c>
      <c r="C8" s="8">
        <v>2.3454906932505501E-2</v>
      </c>
    </row>
    <row r="9" spans="1:17" x14ac:dyDescent="0.3">
      <c r="B9" s="6" t="s">
        <v>37</v>
      </c>
      <c r="C9" s="8">
        <v>2.1854332145840049E-2</v>
      </c>
    </row>
    <row r="11" spans="1:17" x14ac:dyDescent="0.3">
      <c r="B11" s="67"/>
    </row>
    <row r="12" spans="1:17" x14ac:dyDescent="0.3">
      <c r="B12" s="1"/>
    </row>
    <row r="13" spans="1:17" x14ac:dyDescent="0.3">
      <c r="B13" s="67"/>
    </row>
    <row r="14" spans="1:17" x14ac:dyDescent="0.3">
      <c r="B14" s="1"/>
    </row>
    <row r="15" spans="1:17" x14ac:dyDescent="0.3">
      <c r="B15" s="1"/>
    </row>
    <row r="16" spans="1:17" x14ac:dyDescent="0.3">
      <c r="B16" s="1"/>
    </row>
    <row r="17" spans="2:5" x14ac:dyDescent="0.3">
      <c r="B17" s="1"/>
    </row>
    <row r="18" spans="2:5" x14ac:dyDescent="0.3">
      <c r="B18" s="1"/>
    </row>
    <row r="19" spans="2:5" ht="12.75" customHeight="1" x14ac:dyDescent="0.3">
      <c r="B19" s="1"/>
    </row>
    <row r="22" spans="2:5" x14ac:dyDescent="0.3">
      <c r="D22" s="15"/>
      <c r="E22" s="17" t="s">
        <v>44</v>
      </c>
    </row>
    <row r="23" spans="2:5" x14ac:dyDescent="0.3">
      <c r="D23" s="19"/>
      <c r="E23" s="18" t="s">
        <v>46</v>
      </c>
    </row>
    <row r="24" spans="2:5" x14ac:dyDescent="0.3">
      <c r="D24" s="16"/>
      <c r="E24" s="18" t="s">
        <v>45</v>
      </c>
    </row>
    <row r="25" spans="2:5" x14ac:dyDescent="0.3">
      <c r="D25" s="21"/>
      <c r="E25" s="18" t="s">
        <v>47</v>
      </c>
    </row>
    <row r="26" spans="2:5" x14ac:dyDescent="0.3">
      <c r="D26" s="20"/>
      <c r="E26" s="18" t="s">
        <v>48</v>
      </c>
    </row>
    <row r="27" spans="2:5" x14ac:dyDescent="0.3">
      <c r="D27" s="22"/>
      <c r="E27" s="18" t="s">
        <v>49</v>
      </c>
    </row>
    <row r="28" spans="2:5" x14ac:dyDescent="0.3">
      <c r="D28" s="23"/>
      <c r="E28" s="18" t="s">
        <v>50</v>
      </c>
    </row>
    <row r="58" ht="12.75" customHeight="1" x14ac:dyDescent="0.3"/>
    <row r="59" ht="12.75" customHeight="1" x14ac:dyDescent="0.3"/>
    <row r="60" ht="12.75" customHeight="1" x14ac:dyDescent="0.3"/>
    <row r="90" ht="12.75" customHeight="1" x14ac:dyDescent="0.3"/>
  </sheetData>
  <autoFilter ref="B2:C9" xr:uid="{00000000-0009-0000-0000-000009000000}"/>
  <pageMargins left="0.56000000000000005" right="0.43" top="0.52" bottom="0.44" header="0.27" footer="0.5"/>
  <pageSetup paperSize="9" scale="7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6"/>
  <sheetViews>
    <sheetView showGridLines="0" zoomScale="120" zoomScaleNormal="120" zoomScaleSheetLayoutView="120" workbookViewId="0">
      <selection activeCell="G2" sqref="G2"/>
    </sheetView>
  </sheetViews>
  <sheetFormatPr defaultColWidth="9.109375" defaultRowHeight="13.8" x14ac:dyDescent="0.3"/>
  <cols>
    <col min="1" max="1" width="2.88671875" style="1" customWidth="1"/>
    <col min="2" max="2" width="26" style="1" customWidth="1"/>
    <col min="3" max="3" width="11.33203125" style="1" customWidth="1"/>
    <col min="4" max="4" width="11.6640625" style="1" customWidth="1"/>
    <col min="5" max="5" width="10" style="1" customWidth="1"/>
    <col min="6" max="6" width="2.88671875" style="1" customWidth="1"/>
    <col min="7" max="16384" width="9.109375" style="1"/>
  </cols>
  <sheetData>
    <row r="1" spans="1:6" x14ac:dyDescent="0.3">
      <c r="A1" s="68" t="s">
        <v>74</v>
      </c>
    </row>
    <row r="2" spans="1:6" ht="15" customHeight="1" x14ac:dyDescent="0.3">
      <c r="B2" s="5" t="s">
        <v>42</v>
      </c>
      <c r="C2" s="10">
        <v>2020</v>
      </c>
      <c r="D2" s="10">
        <v>2021</v>
      </c>
    </row>
    <row r="3" spans="1:6" x14ac:dyDescent="0.3">
      <c r="A3" s="33" t="s">
        <v>14</v>
      </c>
      <c r="B3" s="34" t="s">
        <v>15</v>
      </c>
      <c r="C3" s="25">
        <v>327297</v>
      </c>
      <c r="D3" s="52">
        <v>365677</v>
      </c>
      <c r="E3" s="35">
        <v>11.726352517743823</v>
      </c>
      <c r="F3" s="3"/>
    </row>
    <row r="4" spans="1:6" x14ac:dyDescent="0.3">
      <c r="A4" s="36" t="s">
        <v>24</v>
      </c>
      <c r="B4" s="37" t="s">
        <v>25</v>
      </c>
      <c r="C4" s="26">
        <v>303289</v>
      </c>
      <c r="D4" s="53">
        <v>419160</v>
      </c>
      <c r="E4" s="38">
        <v>38.204814549818821</v>
      </c>
      <c r="F4" s="3"/>
    </row>
    <row r="5" spans="1:6" x14ac:dyDescent="0.3">
      <c r="A5" s="36" t="s">
        <v>26</v>
      </c>
      <c r="B5" s="37" t="s">
        <v>27</v>
      </c>
      <c r="C5" s="26">
        <v>535170</v>
      </c>
      <c r="D5" s="53">
        <v>593322</v>
      </c>
      <c r="E5" s="38">
        <v>10.866079937216213</v>
      </c>
      <c r="F5" s="3"/>
    </row>
    <row r="6" spans="1:6" x14ac:dyDescent="0.3">
      <c r="A6" s="36" t="s">
        <v>18</v>
      </c>
      <c r="B6" s="37" t="s">
        <v>19</v>
      </c>
      <c r="C6" s="26">
        <v>543860</v>
      </c>
      <c r="D6" s="53">
        <v>713813</v>
      </c>
      <c r="E6" s="38">
        <v>31.249402419740374</v>
      </c>
      <c r="F6" s="3"/>
    </row>
    <row r="7" spans="1:6" x14ac:dyDescent="0.3">
      <c r="A7" s="36" t="s">
        <v>7</v>
      </c>
      <c r="B7" s="37" t="s">
        <v>8</v>
      </c>
      <c r="C7" s="26">
        <v>492783</v>
      </c>
      <c r="D7" s="53">
        <v>714437</v>
      </c>
      <c r="E7" s="38">
        <v>44.980041925147582</v>
      </c>
      <c r="F7" s="3"/>
    </row>
    <row r="8" spans="1:6" x14ac:dyDescent="0.3">
      <c r="A8" s="36" t="s">
        <v>16</v>
      </c>
      <c r="B8" s="37" t="s">
        <v>17</v>
      </c>
      <c r="C8" s="26">
        <v>553804</v>
      </c>
      <c r="D8" s="53">
        <v>804468</v>
      </c>
      <c r="E8" s="38">
        <v>45.262222735841561</v>
      </c>
      <c r="F8" s="3"/>
    </row>
    <row r="9" spans="1:6" x14ac:dyDescent="0.3">
      <c r="A9" s="36" t="s">
        <v>5</v>
      </c>
      <c r="B9" s="37" t="s">
        <v>6</v>
      </c>
      <c r="C9" s="26">
        <v>694123</v>
      </c>
      <c r="D9" s="53">
        <v>846455</v>
      </c>
      <c r="E9" s="38">
        <v>21.945966348903582</v>
      </c>
      <c r="F9" s="3"/>
    </row>
    <row r="10" spans="1:6" x14ac:dyDescent="0.3">
      <c r="A10" s="36" t="s">
        <v>30</v>
      </c>
      <c r="B10" s="37" t="s">
        <v>31</v>
      </c>
      <c r="C10" s="26">
        <v>857850</v>
      </c>
      <c r="D10" s="53">
        <v>1044253</v>
      </c>
      <c r="E10" s="38">
        <v>21.72909016727866</v>
      </c>
      <c r="F10" s="3"/>
    </row>
    <row r="11" spans="1:6" x14ac:dyDescent="0.3">
      <c r="A11" s="36" t="s">
        <v>20</v>
      </c>
      <c r="B11" s="37" t="s">
        <v>21</v>
      </c>
      <c r="C11" s="26">
        <v>1015109</v>
      </c>
      <c r="D11" s="53">
        <v>1088207</v>
      </c>
      <c r="E11" s="38">
        <v>7.2010000896455457</v>
      </c>
      <c r="F11" s="3"/>
    </row>
    <row r="12" spans="1:6" x14ac:dyDescent="0.3">
      <c r="A12" s="36" t="s">
        <v>3</v>
      </c>
      <c r="B12" s="37" t="s">
        <v>4</v>
      </c>
      <c r="C12" s="26">
        <v>881728</v>
      </c>
      <c r="D12" s="53">
        <v>1169319</v>
      </c>
      <c r="E12" s="38">
        <v>32.616748022065764</v>
      </c>
      <c r="F12" s="3"/>
    </row>
    <row r="13" spans="1:6" x14ac:dyDescent="0.3">
      <c r="A13" s="36" t="s">
        <v>11</v>
      </c>
      <c r="B13" s="37" t="s">
        <v>12</v>
      </c>
      <c r="C13" s="26">
        <v>1108638</v>
      </c>
      <c r="D13" s="53">
        <v>1275594</v>
      </c>
      <c r="E13" s="38">
        <v>15.059559567685755</v>
      </c>
      <c r="F13" s="3"/>
    </row>
    <row r="14" spans="1:6" x14ac:dyDescent="0.3">
      <c r="A14" s="36" t="s">
        <v>1</v>
      </c>
      <c r="B14" s="37" t="s">
        <v>2</v>
      </c>
      <c r="C14" s="26">
        <v>1273497</v>
      </c>
      <c r="D14" s="53">
        <v>1847698</v>
      </c>
      <c r="E14" s="38">
        <v>45.088523961972427</v>
      </c>
      <c r="F14" s="3"/>
    </row>
    <row r="15" spans="1:6" x14ac:dyDescent="0.3">
      <c r="A15" s="36" t="s">
        <v>9</v>
      </c>
      <c r="B15" s="37" t="s">
        <v>10</v>
      </c>
      <c r="C15" s="26">
        <v>1301697</v>
      </c>
      <c r="D15" s="53">
        <v>2048822</v>
      </c>
      <c r="E15" s="38">
        <v>57.39622969093422</v>
      </c>
      <c r="F15" s="3"/>
    </row>
    <row r="16" spans="1:6" x14ac:dyDescent="0.3">
      <c r="A16" s="36" t="s">
        <v>22</v>
      </c>
      <c r="B16" s="37" t="s">
        <v>23</v>
      </c>
      <c r="C16" s="26">
        <v>1629371</v>
      </c>
      <c r="D16" s="53">
        <v>2209114</v>
      </c>
      <c r="E16" s="38">
        <v>35.580785468748374</v>
      </c>
      <c r="F16" s="3"/>
    </row>
    <row r="17" spans="1:9" x14ac:dyDescent="0.3">
      <c r="A17" s="36" t="s">
        <v>28</v>
      </c>
      <c r="B17" s="37" t="s">
        <v>29</v>
      </c>
      <c r="C17" s="26">
        <v>2334566</v>
      </c>
      <c r="D17" s="53">
        <v>2619023</v>
      </c>
      <c r="E17" s="38">
        <v>12.184577347566956</v>
      </c>
      <c r="F17" s="3"/>
    </row>
    <row r="18" spans="1:9" x14ac:dyDescent="0.3">
      <c r="A18" s="39" t="s">
        <v>13</v>
      </c>
      <c r="B18" s="40" t="s">
        <v>32</v>
      </c>
      <c r="C18" s="27">
        <v>2143386</v>
      </c>
      <c r="D18" s="54">
        <v>2687382</v>
      </c>
      <c r="E18" s="41">
        <v>25.38021616265106</v>
      </c>
      <c r="F18" s="3"/>
    </row>
    <row r="19" spans="1:9" x14ac:dyDescent="0.3">
      <c r="C19" s="3"/>
      <c r="D19" s="3"/>
    </row>
    <row r="21" spans="1:9" x14ac:dyDescent="0.3">
      <c r="C21" s="14"/>
    </row>
    <row r="25" spans="1:9" x14ac:dyDescent="0.3">
      <c r="B25" s="6"/>
      <c r="H25" s="15"/>
      <c r="I25" s="17" t="s">
        <v>44</v>
      </c>
    </row>
    <row r="26" spans="1:9" x14ac:dyDescent="0.3">
      <c r="B26" s="6"/>
      <c r="H26" s="16"/>
      <c r="I26" s="18" t="s">
        <v>45</v>
      </c>
    </row>
  </sheetData>
  <autoFilter ref="A2:E2" xr:uid="{00000000-0009-0000-0000-00000A000000}">
    <sortState ref="A2:E17">
      <sortCondition ref="D1"/>
    </sortState>
  </autoFilter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H28"/>
  <sheetViews>
    <sheetView showGridLines="0" zoomScale="120" zoomScaleNormal="120" workbookViewId="0">
      <selection activeCell="D28" sqref="D27:D28"/>
    </sheetView>
  </sheetViews>
  <sheetFormatPr defaultColWidth="9.109375" defaultRowHeight="13.8" x14ac:dyDescent="0.3"/>
  <cols>
    <col min="1" max="1" width="2.88671875" style="1" customWidth="1"/>
    <col min="2" max="2" width="22.6640625" style="1" customWidth="1"/>
    <col min="3" max="4" width="12.88671875" style="1" customWidth="1"/>
    <col min="5" max="5" width="10" style="1" customWidth="1"/>
    <col min="6" max="6" width="2.88671875" style="1" customWidth="1"/>
    <col min="7" max="16384" width="9.109375" style="1"/>
  </cols>
  <sheetData>
    <row r="1" spans="1:7" ht="12.75" customHeight="1" x14ac:dyDescent="0.3">
      <c r="B1" s="50" t="s">
        <v>56</v>
      </c>
      <c r="C1" s="9"/>
      <c r="D1" s="9"/>
      <c r="G1" s="29" t="s">
        <v>40</v>
      </c>
    </row>
    <row r="2" spans="1:7" ht="12.75" customHeight="1" x14ac:dyDescent="0.3">
      <c r="C2" s="9" t="s">
        <v>43</v>
      </c>
      <c r="D2" s="45" t="s">
        <v>59</v>
      </c>
    </row>
    <row r="3" spans="1:7" ht="12.75" customHeight="1" x14ac:dyDescent="0.3">
      <c r="A3" s="33" t="s">
        <v>14</v>
      </c>
      <c r="B3" s="34" t="s">
        <v>15</v>
      </c>
      <c r="C3" s="42">
        <v>1.7226476547903167</v>
      </c>
      <c r="D3" s="58">
        <v>1.7</v>
      </c>
      <c r="E3" s="35">
        <f t="shared" ref="E3:E18" si="0">($D3-$C3)/$C3*100</f>
        <v>-1.3147003525264385</v>
      </c>
      <c r="F3" s="3"/>
      <c r="G3" s="28">
        <f t="shared" ref="G3:G18" si="1">D3/SUM($D$3:$D$18)</f>
        <v>3.0575539568345318E-2</v>
      </c>
    </row>
    <row r="4" spans="1:7" ht="12.75" customHeight="1" x14ac:dyDescent="0.3">
      <c r="A4" s="11" t="s">
        <v>22</v>
      </c>
      <c r="B4" s="12" t="s">
        <v>23</v>
      </c>
      <c r="C4" s="32">
        <v>1.9054478496257823</v>
      </c>
      <c r="D4" s="58">
        <v>2.2000000000000002</v>
      </c>
      <c r="E4" s="13">
        <f t="shared" si="0"/>
        <v>15.458420991792876</v>
      </c>
      <c r="F4" s="3"/>
      <c r="G4" s="28">
        <f t="shared" si="1"/>
        <v>3.9568345323741004E-2</v>
      </c>
    </row>
    <row r="5" spans="1:7" ht="12.75" customHeight="1" x14ac:dyDescent="0.3">
      <c r="A5" s="11" t="s">
        <v>24</v>
      </c>
      <c r="B5" s="12" t="s">
        <v>25</v>
      </c>
      <c r="C5" s="32">
        <v>2.0966213778233871</v>
      </c>
      <c r="D5" s="58">
        <v>2.2000000000000002</v>
      </c>
      <c r="E5" s="13">
        <f t="shared" si="0"/>
        <v>4.9307244154848728</v>
      </c>
      <c r="F5" s="3"/>
      <c r="G5" s="28">
        <f t="shared" si="1"/>
        <v>3.9568345323741004E-2</v>
      </c>
    </row>
    <row r="6" spans="1:7" ht="12.75" customHeight="1" x14ac:dyDescent="0.3">
      <c r="A6" s="11" t="s">
        <v>5</v>
      </c>
      <c r="B6" s="12" t="s">
        <v>6</v>
      </c>
      <c r="C6" s="32">
        <v>2.6032080308708516</v>
      </c>
      <c r="D6" s="58">
        <v>2.4</v>
      </c>
      <c r="E6" s="13">
        <f t="shared" si="0"/>
        <v>-7.806061922868011</v>
      </c>
      <c r="F6" s="3"/>
      <c r="G6" s="28">
        <f t="shared" si="1"/>
        <v>4.3165467625899269E-2</v>
      </c>
    </row>
    <row r="7" spans="1:7" ht="12.75" customHeight="1" x14ac:dyDescent="0.3">
      <c r="A7" s="11" t="s">
        <v>3</v>
      </c>
      <c r="B7" s="12" t="s">
        <v>4</v>
      </c>
      <c r="C7" s="32">
        <v>2.36355585343069</v>
      </c>
      <c r="D7" s="58">
        <v>2.8</v>
      </c>
      <c r="E7" s="13">
        <f t="shared" si="0"/>
        <v>18.465573637103319</v>
      </c>
      <c r="F7" s="3"/>
      <c r="G7" s="28">
        <f t="shared" si="1"/>
        <v>5.035971223021582E-2</v>
      </c>
    </row>
    <row r="8" spans="1:7" ht="12.75" customHeight="1" x14ac:dyDescent="0.3">
      <c r="A8" s="11" t="s">
        <v>7</v>
      </c>
      <c r="B8" s="12" t="s">
        <v>8</v>
      </c>
      <c r="C8" s="32">
        <v>2.6057669581659182</v>
      </c>
      <c r="D8" s="58">
        <v>2.8</v>
      </c>
      <c r="E8" s="13">
        <f t="shared" si="0"/>
        <v>7.4539682539682488</v>
      </c>
      <c r="F8" s="3"/>
      <c r="G8" s="28">
        <f t="shared" si="1"/>
        <v>5.035971223021582E-2</v>
      </c>
    </row>
    <row r="9" spans="1:7" ht="12.75" customHeight="1" x14ac:dyDescent="0.3">
      <c r="A9" s="11" t="s">
        <v>9</v>
      </c>
      <c r="B9" s="12" t="s">
        <v>10</v>
      </c>
      <c r="C9" s="32">
        <v>2.2897179239135275</v>
      </c>
      <c r="D9" s="58">
        <v>2.9</v>
      </c>
      <c r="E9" s="13">
        <f t="shared" si="0"/>
        <v>26.653155382711681</v>
      </c>
      <c r="F9" s="3"/>
      <c r="G9" s="28">
        <f t="shared" si="1"/>
        <v>5.2158273381294952E-2</v>
      </c>
    </row>
    <row r="10" spans="1:7" ht="12.75" customHeight="1" x14ac:dyDescent="0.3">
      <c r="A10" s="11" t="s">
        <v>16</v>
      </c>
      <c r="B10" s="12" t="s">
        <v>17</v>
      </c>
      <c r="C10" s="32">
        <v>2.5536148729745718</v>
      </c>
      <c r="D10" s="58">
        <v>3.1</v>
      </c>
      <c r="E10" s="13">
        <f t="shared" si="0"/>
        <v>21.396536055923459</v>
      </c>
      <c r="F10" s="3"/>
      <c r="G10" s="28">
        <f t="shared" si="1"/>
        <v>5.5755395683453231E-2</v>
      </c>
    </row>
    <row r="11" spans="1:7" ht="12.75" customHeight="1" x14ac:dyDescent="0.3">
      <c r="A11" s="11" t="s">
        <v>26</v>
      </c>
      <c r="B11" s="12" t="s">
        <v>27</v>
      </c>
      <c r="C11" s="32">
        <v>2.437645802868583</v>
      </c>
      <c r="D11" s="58">
        <v>3.2</v>
      </c>
      <c r="E11" s="13">
        <f t="shared" si="0"/>
        <v>31.274198910862715</v>
      </c>
      <c r="F11" s="3"/>
      <c r="G11" s="28">
        <f t="shared" si="1"/>
        <v>5.755395683453237E-2</v>
      </c>
    </row>
    <row r="12" spans="1:7" ht="12.75" customHeight="1" x14ac:dyDescent="0.3">
      <c r="A12" s="11" t="s">
        <v>18</v>
      </c>
      <c r="B12" s="12" t="s">
        <v>19</v>
      </c>
      <c r="C12" s="32">
        <v>2.8342480660400096</v>
      </c>
      <c r="D12" s="58">
        <v>3.5</v>
      </c>
      <c r="E12" s="13">
        <f t="shared" si="0"/>
        <v>23.489543556085906</v>
      </c>
      <c r="F12" s="3"/>
      <c r="G12" s="28">
        <f t="shared" si="1"/>
        <v>6.2949640287769781E-2</v>
      </c>
    </row>
    <row r="13" spans="1:7" ht="12.75" customHeight="1" x14ac:dyDescent="0.3">
      <c r="A13" s="36" t="s">
        <v>30</v>
      </c>
      <c r="B13" s="37" t="s">
        <v>31</v>
      </c>
      <c r="C13" s="43">
        <v>3.26304793456758</v>
      </c>
      <c r="D13" s="58">
        <v>3.7</v>
      </c>
      <c r="E13" s="38">
        <f t="shared" si="0"/>
        <v>13.390917761382049</v>
      </c>
      <c r="F13" s="3"/>
      <c r="G13" s="28">
        <f t="shared" si="1"/>
        <v>6.6546762589928046E-2</v>
      </c>
    </row>
    <row r="14" spans="1:7" ht="12.75" customHeight="1" x14ac:dyDescent="0.3">
      <c r="A14" s="11" t="s">
        <v>11</v>
      </c>
      <c r="B14" s="12" t="s">
        <v>12</v>
      </c>
      <c r="C14" s="32">
        <v>3.8169276515366808</v>
      </c>
      <c r="D14" s="58">
        <v>4.5</v>
      </c>
      <c r="E14" s="13">
        <f t="shared" si="0"/>
        <v>17.895868374353828</v>
      </c>
      <c r="F14" s="3"/>
      <c r="G14" s="28">
        <f t="shared" si="1"/>
        <v>8.0935251798561134E-2</v>
      </c>
    </row>
    <row r="15" spans="1:7" ht="12.75" customHeight="1" x14ac:dyDescent="0.3">
      <c r="A15" s="11" t="s">
        <v>28</v>
      </c>
      <c r="B15" s="12" t="s">
        <v>29</v>
      </c>
      <c r="C15" s="32">
        <v>3.9317056652486664</v>
      </c>
      <c r="D15" s="58">
        <v>4.7</v>
      </c>
      <c r="E15" s="13">
        <f t="shared" si="0"/>
        <v>19.540993150684944</v>
      </c>
      <c r="F15" s="3"/>
      <c r="G15" s="28">
        <f t="shared" si="1"/>
        <v>8.4532374100719412E-2</v>
      </c>
    </row>
    <row r="16" spans="1:7" ht="12.75" customHeight="1" x14ac:dyDescent="0.3">
      <c r="A16" s="11" t="s">
        <v>20</v>
      </c>
      <c r="B16" s="12" t="s">
        <v>21</v>
      </c>
      <c r="C16" s="32">
        <v>4.8822831578196855</v>
      </c>
      <c r="D16" s="58">
        <v>5.0999999999999996</v>
      </c>
      <c r="E16" s="13">
        <f t="shared" si="0"/>
        <v>4.4593243599894254</v>
      </c>
      <c r="F16" s="3"/>
      <c r="G16" s="28">
        <f t="shared" si="1"/>
        <v>9.1726618705035956E-2</v>
      </c>
    </row>
    <row r="17" spans="1:8" ht="12.75" customHeight="1" x14ac:dyDescent="0.3">
      <c r="A17" s="36" t="s">
        <v>1</v>
      </c>
      <c r="B17" s="37" t="s">
        <v>2</v>
      </c>
      <c r="C17" s="43">
        <v>4.600133126370431</v>
      </c>
      <c r="D17" s="58">
        <v>5.2</v>
      </c>
      <c r="E17" s="38">
        <f t="shared" si="0"/>
        <v>13.040206819033354</v>
      </c>
      <c r="F17" s="3"/>
      <c r="G17" s="28">
        <f t="shared" si="1"/>
        <v>9.3525179856115095E-2</v>
      </c>
    </row>
    <row r="18" spans="1:8" ht="12.75" customHeight="1" x14ac:dyDescent="0.3">
      <c r="A18" s="39" t="s">
        <v>13</v>
      </c>
      <c r="B18" s="40" t="s">
        <v>32</v>
      </c>
      <c r="C18" s="44">
        <v>5.344584465373706</v>
      </c>
      <c r="D18" s="59">
        <v>5.6</v>
      </c>
      <c r="E18" s="41">
        <f t="shared" si="0"/>
        <v>4.7789596418780587</v>
      </c>
      <c r="F18" s="3"/>
      <c r="G18" s="28">
        <f t="shared" si="1"/>
        <v>0.10071942446043164</v>
      </c>
    </row>
    <row r="19" spans="1:8" ht="12.75" customHeight="1" x14ac:dyDescent="0.3"/>
    <row r="20" spans="1:8" ht="12.75" customHeight="1" x14ac:dyDescent="0.3"/>
    <row r="21" spans="1:8" ht="12.75" customHeight="1" x14ac:dyDescent="0.3">
      <c r="C21" s="14" t="s">
        <v>41</v>
      </c>
    </row>
    <row r="22" spans="1:8" ht="12.75" customHeight="1" x14ac:dyDescent="0.3"/>
    <row r="23" spans="1:8" ht="12.75" customHeight="1" x14ac:dyDescent="0.3"/>
    <row r="24" spans="1:8" ht="12.75" customHeight="1" x14ac:dyDescent="0.3">
      <c r="E24" s="15"/>
      <c r="F24" s="17" t="s">
        <v>44</v>
      </c>
    </row>
    <row r="25" spans="1:8" ht="12.75" customHeight="1" x14ac:dyDescent="0.3">
      <c r="E25" s="16"/>
      <c r="F25" s="18" t="s">
        <v>45</v>
      </c>
    </row>
    <row r="26" spans="1:8" ht="12.75" customHeight="1" x14ac:dyDescent="0.3"/>
    <row r="27" spans="1:8" ht="12.75" customHeight="1" x14ac:dyDescent="0.3">
      <c r="C27" s="1" t="s">
        <v>60</v>
      </c>
      <c r="H27" s="4"/>
    </row>
    <row r="28" spans="1:8" x14ac:dyDescent="0.3">
      <c r="C28" s="1" t="s">
        <v>61</v>
      </c>
    </row>
  </sheetData>
  <autoFilter ref="A2:G2" xr:uid="{00000000-0009-0000-0000-000001000000}"/>
  <sortState ref="A3:E18">
    <sortCondition ref="D3:D18"/>
  </sortState>
  <conditionalFormatting sqref="E3:E1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{F7D551CA-CD5C-4A13-B12D-95EB1A3CCFA1}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D551CA-CD5C-4A13-B12D-95EB1A3CCFA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E3:E18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92"/>
  <sheetViews>
    <sheetView topLeftCell="B1" zoomScale="120" zoomScaleNormal="120" workbookViewId="0">
      <pane ySplit="2" topLeftCell="A3" activePane="bottomLeft" state="frozen"/>
      <selection activeCell="G32" sqref="G32"/>
      <selection pane="bottomLeft" activeCell="B11" sqref="B11"/>
    </sheetView>
  </sheetViews>
  <sheetFormatPr defaultColWidth="9.109375" defaultRowHeight="13.8" x14ac:dyDescent="0.3"/>
  <cols>
    <col min="1" max="1" width="2.6640625" style="6" customWidth="1"/>
    <col min="2" max="2" width="62.88671875" style="6" customWidth="1"/>
    <col min="3" max="7" width="9.109375" style="6"/>
    <col min="8" max="8" width="9.109375" style="6" customWidth="1"/>
    <col min="9" max="16384" width="9.109375" style="6"/>
  </cols>
  <sheetData>
    <row r="1" spans="2:16" x14ac:dyDescent="0.3">
      <c r="B1" s="61" t="s">
        <v>64</v>
      </c>
    </row>
    <row r="2" spans="2:16" x14ac:dyDescent="0.3">
      <c r="B2" s="5" t="s">
        <v>57</v>
      </c>
      <c r="G2" s="7"/>
    </row>
    <row r="3" spans="2:16" x14ac:dyDescent="0.3">
      <c r="B3" s="6" t="s">
        <v>33</v>
      </c>
      <c r="C3" s="8">
        <v>0.55474918611528434</v>
      </c>
      <c r="G3" s="7"/>
    </row>
    <row r="4" spans="2:16" x14ac:dyDescent="0.3">
      <c r="B4" s="6" t="s">
        <v>34</v>
      </c>
      <c r="C4" s="8">
        <v>0.17436377247269916</v>
      </c>
      <c r="G4" s="7"/>
      <c r="I4" s="65"/>
      <c r="J4" s="1"/>
      <c r="K4" s="1"/>
      <c r="L4" s="1"/>
      <c r="M4" s="1"/>
      <c r="N4" s="1"/>
      <c r="O4" s="1"/>
      <c r="P4" s="1"/>
    </row>
    <row r="5" spans="2:16" x14ac:dyDescent="0.3">
      <c r="B5" s="6" t="s">
        <v>38</v>
      </c>
      <c r="C5" s="8">
        <v>9.6287537624082431E-2</v>
      </c>
      <c r="G5" s="7"/>
    </row>
    <row r="6" spans="2:16" x14ac:dyDescent="0.3">
      <c r="B6" s="6" t="s">
        <v>39</v>
      </c>
      <c r="C6" s="8">
        <v>8.2557952967603182E-2</v>
      </c>
    </row>
    <row r="7" spans="2:16" x14ac:dyDescent="0.3">
      <c r="B7" s="61" t="s">
        <v>35</v>
      </c>
      <c r="C7" s="8">
        <v>5.0463910758993667E-2</v>
      </c>
    </row>
    <row r="8" spans="2:16" x14ac:dyDescent="0.3">
      <c r="B8" s="6" t="s">
        <v>37</v>
      </c>
      <c r="C8" s="8">
        <v>2.2748777702546606E-2</v>
      </c>
    </row>
    <row r="9" spans="2:16" x14ac:dyDescent="0.3">
      <c r="B9" s="6" t="s">
        <v>36</v>
      </c>
      <c r="C9" s="8">
        <v>1.8828862358790589E-2</v>
      </c>
    </row>
    <row r="19" spans="3:5" ht="12.75" customHeight="1" x14ac:dyDescent="0.3"/>
    <row r="20" spans="3:5" ht="12.75" customHeight="1" x14ac:dyDescent="0.3"/>
    <row r="21" spans="3:5" ht="12.75" customHeight="1" x14ac:dyDescent="0.3">
      <c r="C21" s="4"/>
      <c r="D21" s="15"/>
      <c r="E21" s="69" t="s">
        <v>44</v>
      </c>
    </row>
    <row r="22" spans="3:5" x14ac:dyDescent="0.3">
      <c r="D22" s="19"/>
      <c r="E22" s="70" t="s">
        <v>46</v>
      </c>
    </row>
    <row r="23" spans="3:5" x14ac:dyDescent="0.3">
      <c r="D23" s="16"/>
      <c r="E23" s="70" t="s">
        <v>45</v>
      </c>
    </row>
    <row r="24" spans="3:5" x14ac:dyDescent="0.3">
      <c r="D24" s="21"/>
      <c r="E24" s="70" t="s">
        <v>47</v>
      </c>
    </row>
    <row r="25" spans="3:5" x14ac:dyDescent="0.3">
      <c r="D25" s="20"/>
      <c r="E25" s="70" t="s">
        <v>48</v>
      </c>
    </row>
    <row r="26" spans="3:5" x14ac:dyDescent="0.3">
      <c r="D26" s="22"/>
      <c r="E26" s="70" t="s">
        <v>49</v>
      </c>
    </row>
    <row r="27" spans="3:5" x14ac:dyDescent="0.3">
      <c r="D27" s="23"/>
      <c r="E27" s="70" t="s">
        <v>50</v>
      </c>
    </row>
    <row r="60" ht="12.75" customHeight="1" x14ac:dyDescent="0.3"/>
    <row r="61" ht="12.75" customHeight="1" x14ac:dyDescent="0.3"/>
    <row r="62" ht="12.75" customHeight="1" x14ac:dyDescent="0.3"/>
    <row r="92" ht="12.75" customHeight="1" x14ac:dyDescent="0.3"/>
  </sheetData>
  <autoFilter ref="B2:B9" xr:uid="{00000000-0009-0000-0000-000002000000}"/>
  <pageMargins left="0.56000000000000005" right="0.43" top="0.52" bottom="0.44" header="0.27" footer="0.5"/>
  <pageSetup paperSize="9" scale="7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8"/>
  <sheetViews>
    <sheetView showGridLines="0" zoomScale="120" zoomScaleNormal="120" workbookViewId="0">
      <selection activeCell="B20" sqref="B20"/>
    </sheetView>
  </sheetViews>
  <sheetFormatPr defaultColWidth="9.109375" defaultRowHeight="13.8" x14ac:dyDescent="0.3"/>
  <cols>
    <col min="1" max="1" width="2.88671875" style="1" customWidth="1"/>
    <col min="2" max="2" width="45.5546875" style="1" bestFit="1" customWidth="1"/>
    <col min="3" max="3" width="14" style="1" customWidth="1"/>
    <col min="4" max="4" width="14.44140625" style="1" customWidth="1"/>
    <col min="5" max="5" width="7.44140625" style="1" customWidth="1"/>
    <col min="6" max="6" width="2.88671875" style="1" customWidth="1"/>
    <col min="7" max="16384" width="9.109375" style="1"/>
  </cols>
  <sheetData>
    <row r="1" spans="1:6" x14ac:dyDescent="0.3">
      <c r="A1" s="68" t="s">
        <v>65</v>
      </c>
    </row>
    <row r="2" spans="1:6" x14ac:dyDescent="0.3">
      <c r="B2" s="2" t="s">
        <v>58</v>
      </c>
      <c r="C2" s="10" t="s">
        <v>66</v>
      </c>
      <c r="D2" s="10" t="s">
        <v>67</v>
      </c>
    </row>
    <row r="3" spans="1:6" x14ac:dyDescent="0.3">
      <c r="A3" s="33" t="s">
        <v>14</v>
      </c>
      <c r="B3" s="34" t="s">
        <v>15</v>
      </c>
      <c r="C3" s="25">
        <v>66624</v>
      </c>
      <c r="D3" s="52">
        <v>65919</v>
      </c>
      <c r="E3" s="35">
        <v>-1.0581772334293948</v>
      </c>
      <c r="F3" s="3"/>
    </row>
    <row r="4" spans="1:6" x14ac:dyDescent="0.3">
      <c r="A4" s="36" t="s">
        <v>26</v>
      </c>
      <c r="B4" s="37" t="s">
        <v>27</v>
      </c>
      <c r="C4" s="26">
        <v>186913</v>
      </c>
      <c r="D4" s="53">
        <v>88565</v>
      </c>
      <c r="E4" s="38">
        <v>-52.616992932540811</v>
      </c>
      <c r="F4" s="3"/>
    </row>
    <row r="5" spans="1:6" x14ac:dyDescent="0.3">
      <c r="A5" s="36" t="s">
        <v>24</v>
      </c>
      <c r="B5" s="37" t="s">
        <v>25</v>
      </c>
      <c r="C5" s="26">
        <v>79311</v>
      </c>
      <c r="D5" s="53">
        <v>110931</v>
      </c>
      <c r="E5" s="38">
        <v>39.868366304800091</v>
      </c>
      <c r="F5" s="3"/>
    </row>
    <row r="6" spans="1:6" x14ac:dyDescent="0.3">
      <c r="A6" s="36" t="s">
        <v>7</v>
      </c>
      <c r="B6" s="37" t="s">
        <v>8</v>
      </c>
      <c r="C6" s="26">
        <v>87371</v>
      </c>
      <c r="D6" s="53">
        <v>111005</v>
      </c>
      <c r="E6" s="13">
        <v>27.050165386684373</v>
      </c>
      <c r="F6" s="3"/>
    </row>
    <row r="7" spans="1:6" x14ac:dyDescent="0.3">
      <c r="A7" s="11" t="s">
        <v>18</v>
      </c>
      <c r="B7" s="12" t="s">
        <v>19</v>
      </c>
      <c r="C7" s="26">
        <v>85304</v>
      </c>
      <c r="D7" s="53">
        <v>125692</v>
      </c>
      <c r="E7" s="13">
        <v>47.345962674669416</v>
      </c>
      <c r="F7" s="3"/>
    </row>
    <row r="8" spans="1:6" x14ac:dyDescent="0.3">
      <c r="A8" s="11" t="s">
        <v>5</v>
      </c>
      <c r="B8" s="12" t="s">
        <v>6</v>
      </c>
      <c r="C8" s="26">
        <v>178455</v>
      </c>
      <c r="D8" s="53">
        <v>139523</v>
      </c>
      <c r="E8" s="13">
        <v>-21.816144125970133</v>
      </c>
      <c r="F8" s="3"/>
    </row>
    <row r="9" spans="1:6" x14ac:dyDescent="0.3">
      <c r="A9" s="11" t="s">
        <v>16</v>
      </c>
      <c r="B9" s="12" t="s">
        <v>17</v>
      </c>
      <c r="C9" s="26">
        <v>103567</v>
      </c>
      <c r="D9" s="53">
        <v>152861</v>
      </c>
      <c r="E9" s="13">
        <v>47.596242046211628</v>
      </c>
      <c r="F9" s="3"/>
    </row>
    <row r="10" spans="1:6" x14ac:dyDescent="0.3">
      <c r="A10" s="11" t="s">
        <v>11</v>
      </c>
      <c r="B10" s="12" t="s">
        <v>12</v>
      </c>
      <c r="C10" s="26">
        <v>293798</v>
      </c>
      <c r="D10" s="53">
        <v>158087</v>
      </c>
      <c r="E10" s="13">
        <v>-46.191941401915606</v>
      </c>
      <c r="F10" s="3"/>
    </row>
    <row r="11" spans="1:6" x14ac:dyDescent="0.3">
      <c r="A11" s="11" t="s">
        <v>3</v>
      </c>
      <c r="B11" s="12" t="s">
        <v>4</v>
      </c>
      <c r="C11" s="26">
        <v>225324</v>
      </c>
      <c r="D11" s="53">
        <v>161312</v>
      </c>
      <c r="E11" s="13">
        <v>-28.408869006408548</v>
      </c>
      <c r="F11" s="3"/>
    </row>
    <row r="12" spans="1:6" x14ac:dyDescent="0.3">
      <c r="A12" s="11" t="s">
        <v>20</v>
      </c>
      <c r="B12" s="12" t="s">
        <v>21</v>
      </c>
      <c r="C12" s="26">
        <v>194548</v>
      </c>
      <c r="D12" s="53">
        <v>188981</v>
      </c>
      <c r="E12" s="13">
        <v>-2.8615046158274566</v>
      </c>
      <c r="F12" s="3"/>
    </row>
    <row r="13" spans="1:6" x14ac:dyDescent="0.3">
      <c r="A13" s="11" t="s">
        <v>30</v>
      </c>
      <c r="B13" s="12" t="s">
        <v>31</v>
      </c>
      <c r="C13" s="26">
        <v>162803</v>
      </c>
      <c r="D13" s="53">
        <v>316902</v>
      </c>
      <c r="E13" s="13">
        <v>94.653661173319904</v>
      </c>
      <c r="F13" s="3"/>
    </row>
    <row r="14" spans="1:6" x14ac:dyDescent="0.3">
      <c r="A14" s="11" t="s">
        <v>22</v>
      </c>
      <c r="B14" s="12" t="s">
        <v>23</v>
      </c>
      <c r="C14" s="26">
        <v>308584</v>
      </c>
      <c r="D14" s="53">
        <v>366857</v>
      </c>
      <c r="E14" s="13">
        <v>18.88399917040417</v>
      </c>
      <c r="F14" s="3"/>
    </row>
    <row r="15" spans="1:6" x14ac:dyDescent="0.3">
      <c r="A15" s="11" t="s">
        <v>1</v>
      </c>
      <c r="B15" s="12" t="s">
        <v>2</v>
      </c>
      <c r="C15" s="26">
        <v>163777</v>
      </c>
      <c r="D15" s="53">
        <v>393658</v>
      </c>
      <c r="E15" s="13">
        <v>140.3621998204876</v>
      </c>
      <c r="F15" s="3"/>
    </row>
    <row r="16" spans="1:6" x14ac:dyDescent="0.3">
      <c r="A16" s="11" t="s">
        <v>9</v>
      </c>
      <c r="B16" s="12" t="s">
        <v>10</v>
      </c>
      <c r="C16" s="26">
        <v>201912</v>
      </c>
      <c r="D16" s="53">
        <v>487103</v>
      </c>
      <c r="E16" s="13">
        <v>141.24519592693846</v>
      </c>
      <c r="F16" s="3"/>
    </row>
    <row r="17" spans="1:9" x14ac:dyDescent="0.3">
      <c r="A17" s="11" t="s">
        <v>28</v>
      </c>
      <c r="B17" s="12" t="s">
        <v>29</v>
      </c>
      <c r="C17" s="26">
        <v>513846</v>
      </c>
      <c r="D17" s="53">
        <v>688091</v>
      </c>
      <c r="E17" s="13">
        <v>33.909965242504562</v>
      </c>
      <c r="F17" s="3"/>
    </row>
    <row r="18" spans="1:9" x14ac:dyDescent="0.3">
      <c r="A18" s="39" t="s">
        <v>13</v>
      </c>
      <c r="B18" s="40" t="s">
        <v>32</v>
      </c>
      <c r="C18" s="27">
        <v>947337</v>
      </c>
      <c r="D18" s="54">
        <v>695115</v>
      </c>
      <c r="E18" s="41">
        <v>-26.624316373159711</v>
      </c>
      <c r="F18" s="3"/>
    </row>
    <row r="19" spans="1:9" x14ac:dyDescent="0.3">
      <c r="C19" s="3"/>
      <c r="D19" s="3"/>
    </row>
    <row r="20" spans="1:9" x14ac:dyDescent="0.3">
      <c r="C20" s="14"/>
    </row>
    <row r="23" spans="1:9" x14ac:dyDescent="0.3">
      <c r="D23" s="31"/>
    </row>
    <row r="24" spans="1:9" x14ac:dyDescent="0.3">
      <c r="B24" s="6"/>
    </row>
    <row r="25" spans="1:9" x14ac:dyDescent="0.3">
      <c r="B25" s="6"/>
    </row>
    <row r="27" spans="1:9" x14ac:dyDescent="0.3">
      <c r="H27" s="15"/>
      <c r="I27" s="17" t="s">
        <v>44</v>
      </c>
    </row>
    <row r="28" spans="1:9" x14ac:dyDescent="0.3">
      <c r="H28" s="16"/>
      <c r="I28" s="18" t="s">
        <v>45</v>
      </c>
    </row>
  </sheetData>
  <autoFilter ref="A2:E18" xr:uid="{00000000-0009-0000-0000-000003000000}">
    <sortState ref="A2:E17">
      <sortCondition ref="D1:D17"/>
    </sortState>
  </autoFilter>
  <sortState ref="A2:D17">
    <sortCondition ref="D2:D17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3"/>
  <sheetViews>
    <sheetView showGridLines="0" zoomScale="120" zoomScaleNormal="120" workbookViewId="0">
      <selection activeCell="A2" sqref="A2"/>
    </sheetView>
  </sheetViews>
  <sheetFormatPr defaultColWidth="9.109375" defaultRowHeight="13.8" x14ac:dyDescent="0.3"/>
  <cols>
    <col min="1" max="1" width="2.88671875" style="1" customWidth="1"/>
    <col min="2" max="2" width="22.88671875" style="1" customWidth="1"/>
    <col min="3" max="3" width="12.88671875" style="1" customWidth="1"/>
    <col min="4" max="4" width="8.5546875" style="1" customWidth="1"/>
    <col min="5" max="16384" width="9.109375" style="1"/>
  </cols>
  <sheetData>
    <row r="1" spans="1:4" x14ac:dyDescent="0.3">
      <c r="A1" s="68" t="s">
        <v>68</v>
      </c>
    </row>
    <row r="2" spans="1:4" x14ac:dyDescent="0.3">
      <c r="B2" s="24" t="s">
        <v>51</v>
      </c>
      <c r="C2" s="9"/>
      <c r="D2" s="29"/>
    </row>
    <row r="3" spans="1:4" x14ac:dyDescent="0.3">
      <c r="C3" s="30"/>
    </row>
    <row r="4" spans="1:4" x14ac:dyDescent="0.3">
      <c r="A4" s="33" t="s">
        <v>13</v>
      </c>
      <c r="B4" s="34" t="s">
        <v>32</v>
      </c>
      <c r="C4" s="55">
        <v>110606</v>
      </c>
    </row>
    <row r="5" spans="1:4" x14ac:dyDescent="0.3">
      <c r="A5" s="11" t="s">
        <v>22</v>
      </c>
      <c r="B5" s="12" t="s">
        <v>23</v>
      </c>
      <c r="C5" s="56">
        <v>63712</v>
      </c>
    </row>
    <row r="6" spans="1:4" x14ac:dyDescent="0.3">
      <c r="A6" s="36" t="s">
        <v>20</v>
      </c>
      <c r="B6" s="37" t="s">
        <v>21</v>
      </c>
      <c r="C6" s="56">
        <v>53195</v>
      </c>
    </row>
    <row r="7" spans="1:4" x14ac:dyDescent="0.3">
      <c r="A7" s="11" t="s">
        <v>1</v>
      </c>
      <c r="B7" s="12" t="s">
        <v>2</v>
      </c>
      <c r="C7" s="56">
        <v>40009</v>
      </c>
    </row>
    <row r="8" spans="1:4" x14ac:dyDescent="0.3">
      <c r="A8" s="11" t="s">
        <v>9</v>
      </c>
      <c r="B8" s="12" t="s">
        <v>10</v>
      </c>
      <c r="C8" s="56">
        <v>30154</v>
      </c>
    </row>
    <row r="9" spans="1:4" x14ac:dyDescent="0.3">
      <c r="A9" s="11" t="s">
        <v>5</v>
      </c>
      <c r="B9" s="12" t="s">
        <v>6</v>
      </c>
      <c r="C9" s="56">
        <v>17002</v>
      </c>
    </row>
    <row r="10" spans="1:4" x14ac:dyDescent="0.3">
      <c r="A10" s="11" t="s">
        <v>11</v>
      </c>
      <c r="B10" s="12" t="s">
        <v>12</v>
      </c>
      <c r="C10" s="56">
        <v>13122</v>
      </c>
    </row>
    <row r="11" spans="1:4" x14ac:dyDescent="0.3">
      <c r="A11" s="11" t="s">
        <v>28</v>
      </c>
      <c r="B11" s="12" t="s">
        <v>29</v>
      </c>
      <c r="C11" s="56">
        <v>10318</v>
      </c>
    </row>
    <row r="12" spans="1:4" x14ac:dyDescent="0.3">
      <c r="A12" s="11" t="s">
        <v>14</v>
      </c>
      <c r="B12" s="12" t="s">
        <v>15</v>
      </c>
      <c r="C12" s="56">
        <v>3198</v>
      </c>
    </row>
    <row r="13" spans="1:4" x14ac:dyDescent="0.3">
      <c r="A13" s="36" t="s">
        <v>3</v>
      </c>
      <c r="B13" s="37" t="s">
        <v>4</v>
      </c>
      <c r="C13" s="56">
        <v>2509</v>
      </c>
    </row>
    <row r="14" spans="1:4" x14ac:dyDescent="0.3">
      <c r="A14" s="11" t="s">
        <v>16</v>
      </c>
      <c r="B14" s="12" t="s">
        <v>17</v>
      </c>
      <c r="C14" s="56">
        <v>2485</v>
      </c>
    </row>
    <row r="15" spans="1:4" x14ac:dyDescent="0.3">
      <c r="A15" s="11" t="s">
        <v>26</v>
      </c>
      <c r="B15" s="12" t="s">
        <v>27</v>
      </c>
      <c r="C15" s="56">
        <v>1821</v>
      </c>
    </row>
    <row r="16" spans="1:4" x14ac:dyDescent="0.3">
      <c r="A16" s="36" t="s">
        <v>30</v>
      </c>
      <c r="B16" s="37" t="s">
        <v>31</v>
      </c>
      <c r="C16" s="56">
        <v>1763</v>
      </c>
    </row>
    <row r="17" spans="1:5" x14ac:dyDescent="0.3">
      <c r="A17" s="36" t="s">
        <v>24</v>
      </c>
      <c r="B17" s="37" t="s">
        <v>25</v>
      </c>
      <c r="C17" s="56">
        <v>517</v>
      </c>
    </row>
    <row r="18" spans="1:5" x14ac:dyDescent="0.3">
      <c r="A18" s="36" t="s">
        <v>7</v>
      </c>
      <c r="B18" s="37" t="s">
        <v>8</v>
      </c>
      <c r="C18" s="56">
        <v>467</v>
      </c>
    </row>
    <row r="19" spans="1:5" x14ac:dyDescent="0.3">
      <c r="A19" s="39" t="s">
        <v>18</v>
      </c>
      <c r="B19" s="40" t="s">
        <v>19</v>
      </c>
      <c r="C19" s="57">
        <v>43</v>
      </c>
    </row>
    <row r="20" spans="1:5" x14ac:dyDescent="0.3">
      <c r="C20" s="3"/>
    </row>
    <row r="22" spans="1:5" x14ac:dyDescent="0.3">
      <c r="C22" s="14"/>
    </row>
    <row r="24" spans="1:5" x14ac:dyDescent="0.3">
      <c r="B24" s="2"/>
      <c r="C24" s="3"/>
    </row>
    <row r="25" spans="1:5" x14ac:dyDescent="0.3">
      <c r="C25" s="51"/>
    </row>
    <row r="28" spans="1:5" x14ac:dyDescent="0.3">
      <c r="E28" s="4"/>
    </row>
    <row r="32" spans="1:5" x14ac:dyDescent="0.3">
      <c r="B32" s="72"/>
      <c r="C32" s="72"/>
    </row>
    <row r="33" spans="2:3" x14ac:dyDescent="0.3">
      <c r="B33" s="72"/>
      <c r="C33" s="72"/>
    </row>
  </sheetData>
  <autoFilter ref="A3:C19" xr:uid="{00000000-0009-0000-0000-000004000000}">
    <sortState ref="A29:E44">
      <sortCondition descending="1" ref="C28:C44"/>
    </sortState>
  </autoFilter>
  <sortState ref="A29:C44">
    <sortCondition descending="1" ref="C29:C44"/>
  </sortState>
  <mergeCells count="2">
    <mergeCell ref="B32:C32"/>
    <mergeCell ref="B33:C33"/>
  </mergeCells>
  <conditionalFormatting sqref="C25">
    <cfRule type="cellIs" dxfId="5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3"/>
  <sheetViews>
    <sheetView showGridLines="0" zoomScale="120" zoomScaleNormal="120" zoomScaleSheetLayoutView="120" workbookViewId="0">
      <selection activeCell="A2" sqref="A2"/>
    </sheetView>
  </sheetViews>
  <sheetFormatPr defaultColWidth="9.109375" defaultRowHeight="13.8" x14ac:dyDescent="0.3"/>
  <cols>
    <col min="1" max="1" width="2.88671875" style="1" customWidth="1"/>
    <col min="2" max="2" width="22.88671875" style="1" customWidth="1"/>
    <col min="3" max="3" width="12.88671875" style="1" customWidth="1"/>
    <col min="4" max="4" width="8.5546875" style="1" customWidth="1"/>
    <col min="5" max="16384" width="9.109375" style="1"/>
  </cols>
  <sheetData>
    <row r="1" spans="1:4" x14ac:dyDescent="0.3">
      <c r="A1" s="68" t="s">
        <v>69</v>
      </c>
    </row>
    <row r="2" spans="1:4" x14ac:dyDescent="0.3">
      <c r="B2" s="24" t="s">
        <v>52</v>
      </c>
      <c r="C2" s="9"/>
      <c r="D2" s="29"/>
    </row>
    <row r="3" spans="1:4" x14ac:dyDescent="0.3">
      <c r="C3" s="10"/>
    </row>
    <row r="4" spans="1:4" x14ac:dyDescent="0.3">
      <c r="A4" s="33" t="s">
        <v>13</v>
      </c>
      <c r="B4" s="34" t="s">
        <v>32</v>
      </c>
      <c r="C4" s="55">
        <v>47503</v>
      </c>
    </row>
    <row r="5" spans="1:4" x14ac:dyDescent="0.3">
      <c r="A5" s="36" t="s">
        <v>28</v>
      </c>
      <c r="B5" s="37" t="s">
        <v>29</v>
      </c>
      <c r="C5" s="56">
        <v>46952</v>
      </c>
    </row>
    <row r="6" spans="1:4" x14ac:dyDescent="0.3">
      <c r="A6" s="36" t="s">
        <v>9</v>
      </c>
      <c r="B6" s="37" t="s">
        <v>10</v>
      </c>
      <c r="C6" s="56">
        <v>42844</v>
      </c>
    </row>
    <row r="7" spans="1:4" x14ac:dyDescent="0.3">
      <c r="A7" s="11" t="s">
        <v>20</v>
      </c>
      <c r="B7" s="12" t="s">
        <v>21</v>
      </c>
      <c r="C7" s="56">
        <v>39613</v>
      </c>
    </row>
    <row r="8" spans="1:4" x14ac:dyDescent="0.3">
      <c r="A8" s="36" t="s">
        <v>22</v>
      </c>
      <c r="B8" s="37" t="s">
        <v>23</v>
      </c>
      <c r="C8" s="56">
        <v>37263</v>
      </c>
    </row>
    <row r="9" spans="1:4" x14ac:dyDescent="0.3">
      <c r="A9" s="11" t="s">
        <v>11</v>
      </c>
      <c r="B9" s="12" t="s">
        <v>12</v>
      </c>
      <c r="C9" s="56">
        <v>22823</v>
      </c>
    </row>
    <row r="10" spans="1:4" x14ac:dyDescent="0.3">
      <c r="A10" s="11" t="s">
        <v>30</v>
      </c>
      <c r="B10" s="12" t="s">
        <v>31</v>
      </c>
      <c r="C10" s="56">
        <v>22610</v>
      </c>
    </row>
    <row r="11" spans="1:4" x14ac:dyDescent="0.3">
      <c r="A11" s="11" t="s">
        <v>5</v>
      </c>
      <c r="B11" s="12" t="s">
        <v>6</v>
      </c>
      <c r="C11" s="56">
        <v>21751</v>
      </c>
    </row>
    <row r="12" spans="1:4" x14ac:dyDescent="0.3">
      <c r="A12" s="11" t="s">
        <v>1</v>
      </c>
      <c r="B12" s="12" t="s">
        <v>2</v>
      </c>
      <c r="C12" s="56">
        <v>21382</v>
      </c>
    </row>
    <row r="13" spans="1:4" x14ac:dyDescent="0.3">
      <c r="A13" s="11" t="s">
        <v>16</v>
      </c>
      <c r="B13" s="12" t="s">
        <v>17</v>
      </c>
      <c r="C13" s="56">
        <v>20778</v>
      </c>
    </row>
    <row r="14" spans="1:4" x14ac:dyDescent="0.3">
      <c r="A14" s="11" t="s">
        <v>24</v>
      </c>
      <c r="B14" s="12" t="s">
        <v>25</v>
      </c>
      <c r="C14" s="56">
        <v>19060</v>
      </c>
    </row>
    <row r="15" spans="1:4" x14ac:dyDescent="0.3">
      <c r="A15" s="36" t="s">
        <v>7</v>
      </c>
      <c r="B15" s="37" t="s">
        <v>8</v>
      </c>
      <c r="C15" s="56">
        <v>18687</v>
      </c>
    </row>
    <row r="16" spans="1:4" x14ac:dyDescent="0.3">
      <c r="A16" s="36" t="s">
        <v>3</v>
      </c>
      <c r="B16" s="37" t="s">
        <v>4</v>
      </c>
      <c r="C16" s="56">
        <v>16699</v>
      </c>
    </row>
    <row r="17" spans="1:3" x14ac:dyDescent="0.3">
      <c r="A17" s="36" t="s">
        <v>18</v>
      </c>
      <c r="B17" s="37" t="s">
        <v>19</v>
      </c>
      <c r="C17" s="56">
        <v>14149</v>
      </c>
    </row>
    <row r="18" spans="1:3" x14ac:dyDescent="0.3">
      <c r="A18" s="36" t="s">
        <v>26</v>
      </c>
      <c r="B18" s="37" t="s">
        <v>27</v>
      </c>
      <c r="C18" s="56">
        <v>9158</v>
      </c>
    </row>
    <row r="19" spans="1:3" x14ac:dyDescent="0.3">
      <c r="A19" s="39" t="s">
        <v>14</v>
      </c>
      <c r="B19" s="40" t="s">
        <v>15</v>
      </c>
      <c r="C19" s="57">
        <v>8008</v>
      </c>
    </row>
    <row r="20" spans="1:3" x14ac:dyDescent="0.3">
      <c r="C20" s="3"/>
    </row>
    <row r="22" spans="1:3" x14ac:dyDescent="0.3">
      <c r="C22" s="14"/>
    </row>
    <row r="24" spans="1:3" x14ac:dyDescent="0.3">
      <c r="B24" s="2"/>
      <c r="C24" s="3"/>
    </row>
    <row r="25" spans="1:3" x14ac:dyDescent="0.3">
      <c r="C25" s="51"/>
    </row>
    <row r="26" spans="1:3" x14ac:dyDescent="0.3">
      <c r="C26" s="31"/>
    </row>
    <row r="27" spans="1:3" x14ac:dyDescent="0.3">
      <c r="C27" s="31"/>
    </row>
    <row r="28" spans="1:3" x14ac:dyDescent="0.3">
      <c r="C28" s="51"/>
    </row>
    <row r="32" spans="1:3" x14ac:dyDescent="0.3">
      <c r="B32" s="73"/>
      <c r="C32" s="73"/>
    </row>
    <row r="33" spans="2:3" x14ac:dyDescent="0.3">
      <c r="B33" s="73"/>
      <c r="C33" s="73"/>
    </row>
  </sheetData>
  <autoFilter ref="A3:C3" xr:uid="{00000000-0009-0000-0000-000005000000}">
    <sortState ref="A3:E18">
      <sortCondition descending="1" ref="C2"/>
    </sortState>
  </autoFilter>
  <sortState ref="A3:C18">
    <sortCondition descending="1" ref="C3:C18"/>
  </sortState>
  <mergeCells count="2">
    <mergeCell ref="B33:C33"/>
    <mergeCell ref="B32:C32"/>
  </mergeCells>
  <conditionalFormatting sqref="C25">
    <cfRule type="cellIs" dxfId="4" priority="2" operator="greaterThan">
      <formula>0</formula>
    </cfRule>
  </conditionalFormatting>
  <conditionalFormatting sqref="C28">
    <cfRule type="cellIs" dxfId="3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3"/>
  <sheetViews>
    <sheetView showGridLines="0" zoomScale="120" zoomScaleNormal="120" zoomScaleSheetLayoutView="120" workbookViewId="0">
      <selection activeCell="A2" sqref="A2"/>
    </sheetView>
  </sheetViews>
  <sheetFormatPr defaultColWidth="9.109375" defaultRowHeight="13.8" x14ac:dyDescent="0.3"/>
  <cols>
    <col min="1" max="1" width="2.88671875" style="1" customWidth="1"/>
    <col min="2" max="2" width="22.88671875" style="1" customWidth="1"/>
    <col min="3" max="3" width="12.88671875" style="1" customWidth="1"/>
    <col min="4" max="4" width="8.5546875" style="1" customWidth="1"/>
    <col min="5" max="16384" width="9.109375" style="1"/>
  </cols>
  <sheetData>
    <row r="1" spans="1:4" x14ac:dyDescent="0.3">
      <c r="A1" s="68" t="s">
        <v>70</v>
      </c>
    </row>
    <row r="2" spans="1:4" x14ac:dyDescent="0.3">
      <c r="B2" s="24" t="s">
        <v>53</v>
      </c>
      <c r="C2" s="9"/>
      <c r="D2" s="29"/>
    </row>
    <row r="3" spans="1:4" x14ac:dyDescent="0.3">
      <c r="C3" s="10"/>
    </row>
    <row r="4" spans="1:4" x14ac:dyDescent="0.3">
      <c r="A4" s="33" t="s">
        <v>30</v>
      </c>
      <c r="B4" s="34" t="s">
        <v>31</v>
      </c>
      <c r="C4" s="55">
        <v>152112</v>
      </c>
    </row>
    <row r="5" spans="1:4" x14ac:dyDescent="0.3">
      <c r="A5" s="36" t="s">
        <v>9</v>
      </c>
      <c r="B5" s="37" t="s">
        <v>10</v>
      </c>
      <c r="C5" s="56">
        <v>146049</v>
      </c>
    </row>
    <row r="6" spans="1:4" x14ac:dyDescent="0.3">
      <c r="A6" s="11" t="s">
        <v>28</v>
      </c>
      <c r="B6" s="12" t="s">
        <v>29</v>
      </c>
      <c r="C6" s="56">
        <v>88739</v>
      </c>
    </row>
    <row r="7" spans="1:4" x14ac:dyDescent="0.3">
      <c r="A7" s="36" t="s">
        <v>1</v>
      </c>
      <c r="B7" s="37" t="s">
        <v>2</v>
      </c>
      <c r="C7" s="56">
        <v>79361</v>
      </c>
    </row>
    <row r="8" spans="1:4" x14ac:dyDescent="0.3">
      <c r="A8" s="11" t="s">
        <v>22</v>
      </c>
      <c r="B8" s="12" t="s">
        <v>23</v>
      </c>
      <c r="C8" s="56">
        <v>75945</v>
      </c>
    </row>
    <row r="9" spans="1:4" x14ac:dyDescent="0.3">
      <c r="A9" s="11" t="s">
        <v>13</v>
      </c>
      <c r="B9" s="12" t="s">
        <v>32</v>
      </c>
      <c r="C9" s="56">
        <v>66851</v>
      </c>
    </row>
    <row r="10" spans="1:4" x14ac:dyDescent="0.3">
      <c r="A10" s="11" t="s">
        <v>11</v>
      </c>
      <c r="B10" s="12" t="s">
        <v>12</v>
      </c>
      <c r="C10" s="56">
        <v>44511</v>
      </c>
    </row>
    <row r="11" spans="1:4" x14ac:dyDescent="0.3">
      <c r="A11" s="11" t="s">
        <v>7</v>
      </c>
      <c r="B11" s="12" t="s">
        <v>8</v>
      </c>
      <c r="C11" s="56">
        <v>41609</v>
      </c>
    </row>
    <row r="12" spans="1:4" x14ac:dyDescent="0.3">
      <c r="A12" s="11" t="s">
        <v>3</v>
      </c>
      <c r="B12" s="12" t="s">
        <v>4</v>
      </c>
      <c r="C12" s="56">
        <v>38145</v>
      </c>
    </row>
    <row r="13" spans="1:4" x14ac:dyDescent="0.3">
      <c r="A13" s="11" t="s">
        <v>26</v>
      </c>
      <c r="B13" s="12" t="s">
        <v>27</v>
      </c>
      <c r="C13" s="56">
        <v>33789</v>
      </c>
    </row>
    <row r="14" spans="1:4" x14ac:dyDescent="0.3">
      <c r="A14" s="11" t="s">
        <v>14</v>
      </c>
      <c r="B14" s="12" t="s">
        <v>15</v>
      </c>
      <c r="C14" s="56">
        <v>28501</v>
      </c>
    </row>
    <row r="15" spans="1:4" x14ac:dyDescent="0.3">
      <c r="A15" s="11" t="s">
        <v>16</v>
      </c>
      <c r="B15" s="12" t="s">
        <v>17</v>
      </c>
      <c r="C15" s="56">
        <v>27767</v>
      </c>
    </row>
    <row r="16" spans="1:4" x14ac:dyDescent="0.3">
      <c r="A16" s="11" t="s">
        <v>24</v>
      </c>
      <c r="B16" s="12" t="s">
        <v>25</v>
      </c>
      <c r="C16" s="56">
        <v>17330</v>
      </c>
    </row>
    <row r="17" spans="1:3" x14ac:dyDescent="0.3">
      <c r="A17" s="36" t="s">
        <v>5</v>
      </c>
      <c r="B17" s="37" t="s">
        <v>6</v>
      </c>
      <c r="C17" s="56">
        <v>13954</v>
      </c>
    </row>
    <row r="18" spans="1:3" x14ac:dyDescent="0.3">
      <c r="A18" s="36" t="s">
        <v>18</v>
      </c>
      <c r="B18" s="37" t="s">
        <v>19</v>
      </c>
      <c r="C18" s="56">
        <v>10958</v>
      </c>
    </row>
    <row r="19" spans="1:3" x14ac:dyDescent="0.3">
      <c r="A19" s="39" t="s">
        <v>20</v>
      </c>
      <c r="B19" s="40" t="s">
        <v>21</v>
      </c>
      <c r="C19" s="57">
        <v>5891</v>
      </c>
    </row>
    <row r="20" spans="1:3" x14ac:dyDescent="0.3">
      <c r="A20" s="37"/>
      <c r="B20" s="37"/>
      <c r="C20" s="46"/>
    </row>
    <row r="22" spans="1:3" x14ac:dyDescent="0.3">
      <c r="C22" s="66"/>
    </row>
    <row r="24" spans="1:3" x14ac:dyDescent="0.3">
      <c r="B24" s="2"/>
      <c r="C24" s="3"/>
    </row>
    <row r="25" spans="1:3" x14ac:dyDescent="0.3">
      <c r="C25" s="51"/>
    </row>
    <row r="26" spans="1:3" x14ac:dyDescent="0.3">
      <c r="C26" s="31"/>
    </row>
    <row r="27" spans="1:3" x14ac:dyDescent="0.3">
      <c r="C27" s="31"/>
    </row>
    <row r="28" spans="1:3" x14ac:dyDescent="0.3">
      <c r="C28" s="51"/>
    </row>
    <row r="32" spans="1:3" x14ac:dyDescent="0.3">
      <c r="B32" s="74"/>
      <c r="C32" s="74"/>
    </row>
    <row r="33" spans="2:3" x14ac:dyDescent="0.3">
      <c r="B33" s="73"/>
      <c r="C33" s="73"/>
    </row>
  </sheetData>
  <autoFilter ref="A3:C3" xr:uid="{00000000-0009-0000-0000-000006000000}">
    <sortState ref="A3:E18">
      <sortCondition descending="1" ref="C2"/>
    </sortState>
  </autoFilter>
  <sortState ref="A3:C18">
    <sortCondition descending="1" ref="C3:C18"/>
  </sortState>
  <mergeCells count="2">
    <mergeCell ref="B33:C33"/>
    <mergeCell ref="B32:C32"/>
  </mergeCells>
  <conditionalFormatting sqref="C28 C25">
    <cfRule type="cellIs" dxfId="2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3"/>
  <sheetViews>
    <sheetView showGridLines="0" zoomScale="120" zoomScaleNormal="120" zoomScaleSheetLayoutView="120" workbookViewId="0">
      <selection activeCell="A2" sqref="A2"/>
    </sheetView>
  </sheetViews>
  <sheetFormatPr defaultColWidth="9.109375" defaultRowHeight="13.8" x14ac:dyDescent="0.3"/>
  <cols>
    <col min="1" max="1" width="2.88671875" style="1" customWidth="1"/>
    <col min="2" max="2" width="22.88671875" style="1" customWidth="1"/>
    <col min="3" max="3" width="12.88671875" style="1" customWidth="1"/>
    <col min="4" max="4" width="8.5546875" style="1" customWidth="1"/>
    <col min="5" max="16384" width="9.109375" style="1"/>
  </cols>
  <sheetData>
    <row r="1" spans="1:4" x14ac:dyDescent="0.3">
      <c r="A1" s="68" t="s">
        <v>71</v>
      </c>
    </row>
    <row r="2" spans="1:4" s="37" customFormat="1" x14ac:dyDescent="0.3">
      <c r="A2" s="47"/>
      <c r="B2" s="48" t="s">
        <v>54</v>
      </c>
      <c r="C2" s="26"/>
      <c r="D2" s="49"/>
    </row>
    <row r="3" spans="1:4" x14ac:dyDescent="0.3">
      <c r="C3" s="10"/>
    </row>
    <row r="4" spans="1:4" x14ac:dyDescent="0.3">
      <c r="A4" s="33" t="s">
        <v>22</v>
      </c>
      <c r="B4" s="34" t="s">
        <v>29</v>
      </c>
      <c r="C4" s="55">
        <v>317370</v>
      </c>
    </row>
    <row r="5" spans="1:4" x14ac:dyDescent="0.3">
      <c r="A5" s="36" t="s">
        <v>13</v>
      </c>
      <c r="B5" s="37" t="s">
        <v>32</v>
      </c>
      <c r="C5" s="56">
        <v>292894</v>
      </c>
    </row>
    <row r="6" spans="1:4" x14ac:dyDescent="0.3">
      <c r="A6" s="11" t="s">
        <v>1</v>
      </c>
      <c r="B6" s="12" t="s">
        <v>2</v>
      </c>
      <c r="C6" s="56">
        <v>208594</v>
      </c>
    </row>
    <row r="7" spans="1:4" x14ac:dyDescent="0.3">
      <c r="A7" s="36" t="s">
        <v>28</v>
      </c>
      <c r="B7" s="37" t="s">
        <v>10</v>
      </c>
      <c r="C7" s="56">
        <v>176152</v>
      </c>
    </row>
    <row r="8" spans="1:4" x14ac:dyDescent="0.3">
      <c r="A8" s="11" t="s">
        <v>9</v>
      </c>
      <c r="B8" s="12" t="s">
        <v>23</v>
      </c>
      <c r="C8" s="56">
        <v>142332</v>
      </c>
    </row>
    <row r="9" spans="1:4" x14ac:dyDescent="0.3">
      <c r="A9" s="11" t="s">
        <v>14</v>
      </c>
      <c r="B9" s="12" t="s">
        <v>31</v>
      </c>
      <c r="C9" s="56">
        <v>90759</v>
      </c>
    </row>
    <row r="10" spans="1:4" x14ac:dyDescent="0.3">
      <c r="A10" s="11" t="s">
        <v>11</v>
      </c>
      <c r="B10" s="12" t="s">
        <v>17</v>
      </c>
      <c r="C10" s="56">
        <v>67171</v>
      </c>
    </row>
    <row r="11" spans="1:4" x14ac:dyDescent="0.3">
      <c r="A11" s="11" t="s">
        <v>7</v>
      </c>
      <c r="B11" s="12" t="s">
        <v>21</v>
      </c>
      <c r="C11" s="56">
        <v>38064</v>
      </c>
    </row>
    <row r="12" spans="1:4" x14ac:dyDescent="0.3">
      <c r="A12" s="11" t="s">
        <v>30</v>
      </c>
      <c r="B12" s="12" t="s">
        <v>4</v>
      </c>
      <c r="C12" s="56">
        <v>26634</v>
      </c>
    </row>
    <row r="13" spans="1:4" x14ac:dyDescent="0.3">
      <c r="A13" s="11" t="s">
        <v>24</v>
      </c>
      <c r="B13" s="12" t="s">
        <v>8</v>
      </c>
      <c r="C13" s="56">
        <v>25262</v>
      </c>
    </row>
    <row r="14" spans="1:4" x14ac:dyDescent="0.3">
      <c r="A14" s="11" t="s">
        <v>5</v>
      </c>
      <c r="B14" s="12" t="s">
        <v>6</v>
      </c>
      <c r="C14" s="56">
        <v>24513</v>
      </c>
    </row>
    <row r="15" spans="1:4" x14ac:dyDescent="0.3">
      <c r="A15" s="11" t="s">
        <v>20</v>
      </c>
      <c r="B15" s="12" t="s">
        <v>12</v>
      </c>
      <c r="C15" s="56">
        <v>23288</v>
      </c>
    </row>
    <row r="16" spans="1:4" x14ac:dyDescent="0.3">
      <c r="A16" s="11" t="s">
        <v>16</v>
      </c>
      <c r="B16" s="12" t="s">
        <v>15</v>
      </c>
      <c r="C16" s="56">
        <v>18032</v>
      </c>
    </row>
    <row r="17" spans="1:3" x14ac:dyDescent="0.3">
      <c r="A17" s="36" t="s">
        <v>18</v>
      </c>
      <c r="B17" s="37" t="s">
        <v>19</v>
      </c>
      <c r="C17" s="56">
        <v>16795</v>
      </c>
    </row>
    <row r="18" spans="1:3" x14ac:dyDescent="0.3">
      <c r="A18" s="11" t="s">
        <v>3</v>
      </c>
      <c r="B18" s="12" t="s">
        <v>27</v>
      </c>
      <c r="C18" s="56">
        <v>10013</v>
      </c>
    </row>
    <row r="19" spans="1:3" x14ac:dyDescent="0.3">
      <c r="A19" s="39" t="s">
        <v>26</v>
      </c>
      <c r="B19" s="40" t="s">
        <v>25</v>
      </c>
      <c r="C19" s="57">
        <v>8633</v>
      </c>
    </row>
    <row r="20" spans="1:3" x14ac:dyDescent="0.3">
      <c r="C20" s="3"/>
    </row>
    <row r="22" spans="1:3" x14ac:dyDescent="0.3">
      <c r="C22" s="66"/>
    </row>
    <row r="24" spans="1:3" x14ac:dyDescent="0.3">
      <c r="B24" s="2"/>
      <c r="C24" s="3"/>
    </row>
    <row r="25" spans="1:3" x14ac:dyDescent="0.3">
      <c r="C25" s="51"/>
    </row>
    <row r="26" spans="1:3" x14ac:dyDescent="0.3">
      <c r="C26" s="31"/>
    </row>
    <row r="27" spans="1:3" x14ac:dyDescent="0.3">
      <c r="C27" s="31"/>
    </row>
    <row r="28" spans="1:3" x14ac:dyDescent="0.3">
      <c r="C28" s="51"/>
    </row>
    <row r="32" spans="1:3" x14ac:dyDescent="0.3">
      <c r="B32" s="73"/>
      <c r="C32" s="73"/>
    </row>
    <row r="33" spans="2:3" x14ac:dyDescent="0.3">
      <c r="B33" s="73"/>
      <c r="C33" s="73"/>
    </row>
  </sheetData>
  <autoFilter ref="A3:C3" xr:uid="{00000000-0009-0000-0000-000007000000}">
    <sortState ref="A3:E18">
      <sortCondition descending="1" ref="C2"/>
    </sortState>
  </autoFilter>
  <sortState ref="A3:C18">
    <sortCondition descending="1" ref="C3:C18"/>
  </sortState>
  <mergeCells count="2">
    <mergeCell ref="B33:C33"/>
    <mergeCell ref="B32:C32"/>
  </mergeCells>
  <conditionalFormatting sqref="C28 C25">
    <cfRule type="cellIs" dxfId="1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3"/>
  <sheetViews>
    <sheetView showGridLines="0" zoomScale="120" zoomScaleNormal="120" zoomScaleSheetLayoutView="120" workbookViewId="0">
      <selection activeCell="A2" sqref="A2"/>
    </sheetView>
  </sheetViews>
  <sheetFormatPr defaultColWidth="9.109375" defaultRowHeight="13.8" x14ac:dyDescent="0.3"/>
  <cols>
    <col min="1" max="1" width="2.88671875" style="1" customWidth="1"/>
    <col min="2" max="2" width="22.88671875" style="1" customWidth="1"/>
    <col min="3" max="3" width="12.88671875" style="1" customWidth="1"/>
    <col min="4" max="4" width="8.5546875" style="1" customWidth="1"/>
    <col min="5" max="16384" width="9.109375" style="1"/>
  </cols>
  <sheetData>
    <row r="1" spans="1:4" x14ac:dyDescent="0.3">
      <c r="A1" s="1" t="s">
        <v>72</v>
      </c>
    </row>
    <row r="2" spans="1:4" s="37" customFormat="1" x14ac:dyDescent="0.3">
      <c r="A2" s="47"/>
      <c r="B2" s="24" t="s">
        <v>55</v>
      </c>
      <c r="C2" s="26"/>
      <c r="D2" s="49"/>
    </row>
    <row r="3" spans="1:4" x14ac:dyDescent="0.3">
      <c r="C3" s="10"/>
    </row>
    <row r="4" spans="1:4" x14ac:dyDescent="0.3">
      <c r="A4" s="33" t="s">
        <v>28</v>
      </c>
      <c r="B4" s="34" t="s">
        <v>29</v>
      </c>
      <c r="C4" s="55">
        <v>194777</v>
      </c>
    </row>
    <row r="5" spans="1:4" x14ac:dyDescent="0.3">
      <c r="A5" s="11" t="s">
        <v>13</v>
      </c>
      <c r="B5" s="12" t="s">
        <v>32</v>
      </c>
      <c r="C5" s="56">
        <v>126597</v>
      </c>
    </row>
    <row r="6" spans="1:4" x14ac:dyDescent="0.3">
      <c r="A6" s="11" t="s">
        <v>18</v>
      </c>
      <c r="B6" s="12" t="s">
        <v>19</v>
      </c>
      <c r="C6" s="56">
        <v>55877</v>
      </c>
    </row>
    <row r="7" spans="1:4" x14ac:dyDescent="0.3">
      <c r="A7" s="11" t="s">
        <v>24</v>
      </c>
      <c r="B7" s="12" t="s">
        <v>25</v>
      </c>
      <c r="C7" s="56">
        <v>55545</v>
      </c>
    </row>
    <row r="8" spans="1:4" x14ac:dyDescent="0.3">
      <c r="A8" s="11" t="s">
        <v>9</v>
      </c>
      <c r="B8" s="12" t="s">
        <v>10</v>
      </c>
      <c r="C8" s="56">
        <v>47429</v>
      </c>
    </row>
    <row r="9" spans="1:4" x14ac:dyDescent="0.3">
      <c r="A9" s="11" t="s">
        <v>5</v>
      </c>
      <c r="B9" s="12" t="s">
        <v>6</v>
      </c>
      <c r="C9" s="56">
        <v>35691</v>
      </c>
    </row>
    <row r="10" spans="1:4" x14ac:dyDescent="0.3">
      <c r="A10" s="11" t="s">
        <v>30</v>
      </c>
      <c r="B10" s="12" t="s">
        <v>31</v>
      </c>
      <c r="C10" s="56">
        <v>29423</v>
      </c>
    </row>
    <row r="11" spans="1:4" x14ac:dyDescent="0.3">
      <c r="A11" s="11" t="s">
        <v>3</v>
      </c>
      <c r="B11" s="12" t="s">
        <v>4</v>
      </c>
      <c r="C11" s="56">
        <v>28252</v>
      </c>
    </row>
    <row r="12" spans="1:4" x14ac:dyDescent="0.3">
      <c r="A12" s="11" t="s">
        <v>26</v>
      </c>
      <c r="B12" s="12" t="s">
        <v>27</v>
      </c>
      <c r="C12" s="56">
        <v>26007</v>
      </c>
    </row>
    <row r="13" spans="1:4" x14ac:dyDescent="0.3">
      <c r="A13" s="11" t="s">
        <v>11</v>
      </c>
      <c r="B13" s="12" t="s">
        <v>12</v>
      </c>
      <c r="C13" s="56">
        <v>22934</v>
      </c>
    </row>
    <row r="14" spans="1:4" x14ac:dyDescent="0.3">
      <c r="A14" s="11" t="s">
        <v>1</v>
      </c>
      <c r="B14" s="12" t="s">
        <v>2</v>
      </c>
      <c r="C14" s="56">
        <v>15388</v>
      </c>
    </row>
    <row r="15" spans="1:4" x14ac:dyDescent="0.3">
      <c r="A15" s="36" t="s">
        <v>20</v>
      </c>
      <c r="B15" s="37" t="s">
        <v>21</v>
      </c>
      <c r="C15" s="56">
        <v>14729</v>
      </c>
    </row>
    <row r="16" spans="1:4" x14ac:dyDescent="0.3">
      <c r="A16" s="36" t="s">
        <v>7</v>
      </c>
      <c r="B16" s="37" t="s">
        <v>8</v>
      </c>
      <c r="C16" s="56">
        <v>13435</v>
      </c>
    </row>
    <row r="17" spans="1:3" x14ac:dyDescent="0.3">
      <c r="A17" s="36" t="s">
        <v>16</v>
      </c>
      <c r="B17" s="37" t="s">
        <v>17</v>
      </c>
      <c r="C17" s="56">
        <v>10778</v>
      </c>
    </row>
    <row r="18" spans="1:3" x14ac:dyDescent="0.3">
      <c r="A18" s="36" t="s">
        <v>22</v>
      </c>
      <c r="B18" s="37" t="s">
        <v>23</v>
      </c>
      <c r="C18" s="56">
        <v>7955</v>
      </c>
    </row>
    <row r="19" spans="1:3" x14ac:dyDescent="0.3">
      <c r="A19" s="39" t="s">
        <v>14</v>
      </c>
      <c r="B19" s="40" t="s">
        <v>15</v>
      </c>
      <c r="C19" s="57">
        <v>4688</v>
      </c>
    </row>
    <row r="20" spans="1:3" x14ac:dyDescent="0.3">
      <c r="C20" s="3"/>
    </row>
    <row r="22" spans="1:3" x14ac:dyDescent="0.3">
      <c r="C22" s="14"/>
    </row>
    <row r="24" spans="1:3" x14ac:dyDescent="0.3">
      <c r="B24" s="2"/>
      <c r="C24" s="3"/>
    </row>
    <row r="25" spans="1:3" x14ac:dyDescent="0.3">
      <c r="C25" s="51"/>
    </row>
    <row r="26" spans="1:3" x14ac:dyDescent="0.3">
      <c r="C26" s="31"/>
    </row>
    <row r="27" spans="1:3" x14ac:dyDescent="0.3">
      <c r="C27" s="31"/>
    </row>
    <row r="28" spans="1:3" x14ac:dyDescent="0.3">
      <c r="C28" s="51"/>
    </row>
    <row r="32" spans="1:3" x14ac:dyDescent="0.3">
      <c r="B32" s="72"/>
      <c r="C32" s="72"/>
    </row>
    <row r="33" spans="2:3" x14ac:dyDescent="0.3">
      <c r="B33" s="72"/>
      <c r="C33" s="72"/>
    </row>
  </sheetData>
  <autoFilter ref="A3:C3" xr:uid="{00000000-0009-0000-0000-000008000000}">
    <sortState ref="A3:E18">
      <sortCondition descending="1" ref="C2"/>
    </sortState>
  </autoFilter>
  <sortState ref="A3:C18">
    <sortCondition descending="1" ref="C3:C18"/>
  </sortState>
  <mergeCells count="2">
    <mergeCell ref="B33:C33"/>
    <mergeCell ref="B32:C32"/>
  </mergeCells>
  <conditionalFormatting sqref="C28 C25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 xsi:nil="true"/>
    <TemplateUrl xmlns="http://schemas.microsoft.com/sharepoint/v3" xsi:nil="true"/>
    <NazwaPliku xmlns="8C029B3F-2CC4-4A59-AF0D-A90575FA3373" xsi:nil="true"/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14FA2CD-80CB-45AB-9A7A-0B033B4403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C029B3F-2CC4-4A59-AF0D-A90575FA33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21E0A6-20AF-49AB-AB50-A43BDB641875}">
  <ds:schemaRefs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8C029B3F-2CC4-4A59-AF0D-A90575FA3373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mapa1</vt:lpstr>
      <vt:lpstr>wykres 1 stary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2018-10-01T06:21:33Z</dcterms:created>
  <dcterms:modified xsi:type="dcterms:W3CDTF">2022-06-10T07:31:22Z</dcterms:modified>
</cp:coreProperties>
</file>