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winskaa\Desktop\IS FKT 2022\IS FKT 2022\IS FKT ostat\"/>
    </mc:Choice>
  </mc:AlternateContent>
  <xr:revisionPtr revIDLastSave="0" documentId="13_ncr:1_{8442C738-9105-41DE-8D9B-0389C21F28BE}" xr6:coauthVersionLast="36" xr6:coauthVersionMax="36" xr10:uidLastSave="{00000000-0000-0000-0000-000000000000}"/>
  <bookViews>
    <workbookView xWindow="0" yWindow="336" windowWidth="15480" windowHeight="11376" activeTab="1" xr2:uid="{00000000-000D-0000-FFFF-FFFF00000000}"/>
  </bookViews>
  <sheets>
    <sheet name="spis tablic" sheetId="11" r:id="rId1"/>
    <sheet name="tabl. 1-3" sheetId="1" r:id="rId2"/>
    <sheet name="tabl. 4-5" sheetId="2" r:id="rId3"/>
    <sheet name="tabl. 6-7" sheetId="4" r:id="rId4"/>
    <sheet name="tabl. 8-9" sheetId="3" r:id="rId5"/>
    <sheet name="tabl. 10" sheetId="8" r:id="rId6"/>
    <sheet name="tabl. 11" sheetId="9" r:id="rId7"/>
    <sheet name="tabl. 12-13" sheetId="10" r:id="rId8"/>
    <sheet name="tabl. 14-15" sheetId="13" r:id="rId9"/>
    <sheet name="tabl. 16-17" sheetId="26" r:id="rId10"/>
    <sheet name="tabl. 18-19" sheetId="16" r:id="rId11"/>
    <sheet name="tabl. 20" sheetId="27" r:id="rId12"/>
    <sheet name="tabl. 21" sheetId="20" r:id="rId13"/>
  </sheets>
  <definedNames>
    <definedName name="_Toc327955479" localSheetId="4">'tabl. 8-9'!$A$1</definedName>
    <definedName name="_Toc327955480" localSheetId="4">'tabl. 8-9'!#REF!</definedName>
    <definedName name="_Toc327955487" localSheetId="6">'tabl. 11'!#REF!</definedName>
    <definedName name="_Toc327955488" localSheetId="6">'tabl. 11'!#REF!</definedName>
    <definedName name="_Toc327955490" localSheetId="7">'tabl. 12-13'!#REF!</definedName>
    <definedName name="a">'tabl. 8-9'!$A$1</definedName>
    <definedName name="OLE_LINK9" localSheetId="5">'tabl. 10'!#REF!</definedName>
    <definedName name="Tabl._1._Liczba_badanych_podmiotów_prowadzących_działalność_faktoringową_w_2014_r.">'spis tablic'!$A$5</definedName>
  </definedNames>
  <calcPr calcId="191029"/>
</workbook>
</file>

<file path=xl/calcChain.xml><?xml version="1.0" encoding="utf-8"?>
<calcChain xmlns="http://schemas.openxmlformats.org/spreadsheetml/2006/main">
  <c r="C12" i="27" l="1"/>
  <c r="B12" i="27"/>
</calcChain>
</file>

<file path=xl/sharedStrings.xml><?xml version="1.0" encoding="utf-8"?>
<sst xmlns="http://schemas.openxmlformats.org/spreadsheetml/2006/main" count="452" uniqueCount="198">
  <si>
    <t>Wyszczególnienie</t>
  </si>
  <si>
    <t>Ogółem</t>
  </si>
  <si>
    <t xml:space="preserve">   Spółki akcyjne</t>
  </si>
  <si>
    <t xml:space="preserve">     z przewagą kapitału zagranicznego</t>
  </si>
  <si>
    <t xml:space="preserve">     z przewagą kapitału krajowego</t>
  </si>
  <si>
    <t xml:space="preserve">   Spółki z ograniczoną odpowiedzialnością</t>
  </si>
  <si>
    <t>Banki</t>
  </si>
  <si>
    <t>Pozostałe instytucje finansowe i ubezpieczeniowe</t>
  </si>
  <si>
    <t>Sektor niefinansowy (przedsiębiorstwa i osoby fizyczne)</t>
  </si>
  <si>
    <t xml:space="preserve">   zagraniczne</t>
  </si>
  <si>
    <t xml:space="preserve">   krajowe</t>
  </si>
  <si>
    <t>Liczba spółek</t>
  </si>
  <si>
    <t>Faktoring – jedyny rodzaj działalności</t>
  </si>
  <si>
    <t>Faktoring – działalność dominująca</t>
  </si>
  <si>
    <t>Faktoring – działalność uboczna</t>
  </si>
  <si>
    <t>Przyjęcie ryzyka wypłacalności dłużnika</t>
  </si>
  <si>
    <t>Wypłacanie zaliczek na poczet przyszłych należności</t>
  </si>
  <si>
    <t>Udzielanie pożyczek na pozostałe środki obrotowe</t>
  </si>
  <si>
    <t>Monity do dłużników zalegających ze spłatą</t>
  </si>
  <si>
    <t>Monitorowanie stanu wypłacalności odbiorców</t>
  </si>
  <si>
    <t>Ocena wiarygodności kredytowej dłużnika</t>
  </si>
  <si>
    <t>Prowadzenie kont rozliczeniowych klientów</t>
  </si>
  <si>
    <t>Windykacja przedsądowa</t>
  </si>
  <si>
    <t>Windykacja sądowa</t>
  </si>
  <si>
    <t>Finansowanie</t>
  </si>
  <si>
    <t>Liczba podmiotów</t>
  </si>
  <si>
    <t>Produkty bankowe</t>
  </si>
  <si>
    <t>Produkty ubezpieczeniowe</t>
  </si>
  <si>
    <t>Inne</t>
  </si>
  <si>
    <t>Spółki z przewagą kapitału zagranicznego</t>
  </si>
  <si>
    <t>Spółki z przewagą kapitału krajowego</t>
  </si>
  <si>
    <t>Faktoring zaliczkowy</t>
  </si>
  <si>
    <t>80-100%</t>
  </si>
  <si>
    <t>60-79%</t>
  </si>
  <si>
    <t>40-59%</t>
  </si>
  <si>
    <t>20-39%</t>
  </si>
  <si>
    <t>1-19%</t>
  </si>
  <si>
    <t>Faktoring wymagalnościowy</t>
  </si>
  <si>
    <t>Faktoring krajowy, w tym:</t>
  </si>
  <si>
    <t>Faktoring zagraniczny</t>
  </si>
  <si>
    <t>Stan na 31 XII</t>
  </si>
  <si>
    <t>1 mln zł i mniej</t>
  </si>
  <si>
    <t>1-5 mln zł*</t>
  </si>
  <si>
    <t>5-10 mln zł*</t>
  </si>
  <si>
    <t>10-20 mln zł*</t>
  </si>
  <si>
    <t>20-50 mln zł*</t>
  </si>
  <si>
    <t>powyżej 50 mln zł</t>
  </si>
  <si>
    <t>Górnictwo i wydobywanie</t>
  </si>
  <si>
    <t>Przetwórstwo przemysłowe</t>
  </si>
  <si>
    <t>Budownictwo</t>
  </si>
  <si>
    <t>Transport i gospodarka magazynowa</t>
  </si>
  <si>
    <t>Informacja i komunikacja</t>
  </si>
  <si>
    <t>Edukacja</t>
  </si>
  <si>
    <t>Opieka zdrowotna i pomoc społeczna</t>
  </si>
  <si>
    <t xml:space="preserve">Pozostała działalność usługowa 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</si>
  <si>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</si>
  <si>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</si>
  <si>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</si>
  <si>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</si>
  <si>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</si>
  <si>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</si>
  <si>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</si>
  <si>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</si>
  <si>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</si>
  <si>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</si>
  <si>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</si>
  <si>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</si>
  <si>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</si>
  <si>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</si>
  <si>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</si>
  <si>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</si>
  <si>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 tysiącach</t>
  </si>
  <si>
    <t>w milionach złotych</t>
  </si>
  <si>
    <t>Stan w dniu 31 XII; w milionach złotych</t>
  </si>
  <si>
    <t>Aktywa trwałe</t>
  </si>
  <si>
    <t xml:space="preserve">Wartości niematerialne i prawne </t>
  </si>
  <si>
    <t>Należności długoterminowe</t>
  </si>
  <si>
    <t>Aktywa obrotowe</t>
  </si>
  <si>
    <t>Zapasy</t>
  </si>
  <si>
    <t>Krótkoterminowe rozliczenia międzyokresowe</t>
  </si>
  <si>
    <t>AKTYWA RAZEM</t>
  </si>
  <si>
    <t>Kapitał (fundusz) podstawowy</t>
  </si>
  <si>
    <t>Kapitał (fundusz) zapasowy</t>
  </si>
  <si>
    <t>Zysk/strata z lat ubiegłych</t>
  </si>
  <si>
    <t>Zysk/strata netto</t>
  </si>
  <si>
    <t>Zobowiązania i rezerwy na zobowiązania</t>
  </si>
  <si>
    <t>Rezerwy na zobowiązania</t>
  </si>
  <si>
    <t>Zobowiązania długoterminowe</t>
  </si>
  <si>
    <t>Zobowiązania krótkoterminowe</t>
  </si>
  <si>
    <t>Rozliczenia międzyokresowe</t>
  </si>
  <si>
    <t>PASYWA RAZEM</t>
  </si>
  <si>
    <t>Stan w dniu 31 XII; w tysiącach złotych</t>
  </si>
  <si>
    <t>Przychody z całokształtu działalności</t>
  </si>
  <si>
    <t>Przychody netto ze sprzedaży</t>
  </si>
  <si>
    <t>Pozostałe przychody operacyjne</t>
  </si>
  <si>
    <t>Przychody finansowe</t>
  </si>
  <si>
    <t>Koszty z całokształtu działalności</t>
  </si>
  <si>
    <t>Koszty działalności operacyjnej</t>
  </si>
  <si>
    <t>Pozostałe koszty operacyjne</t>
  </si>
  <si>
    <t>Koszty finansowe</t>
  </si>
  <si>
    <t>Zysk brutto/strata brutto</t>
  </si>
  <si>
    <t>Zysk netto/strata netto</t>
  </si>
  <si>
    <t>w tysiącach złotych</t>
  </si>
  <si>
    <t>SPIS TABLIC</t>
  </si>
  <si>
    <t>Ogółem, w tym:</t>
  </si>
  <si>
    <t xml:space="preserve">   Banki prowadzące działalność faktoringową</t>
  </si>
  <si>
    <t>* Przedziały domknięte prawostronnie.</t>
  </si>
  <si>
    <t xml:space="preserve">Rzeczowe aktywa trwałe, w tym: </t>
  </si>
  <si>
    <t>Inwestycje krótkoterminowe, w tym:</t>
  </si>
  <si>
    <t>Faktoringowe przedsiębiorstwa niebankowe</t>
  </si>
  <si>
    <t>Działalność faktoringowa                   w bankach</t>
  </si>
  <si>
    <t xml:space="preserve">Faktoringowe przedsiębiorstwa niebankowe </t>
  </si>
  <si>
    <t xml:space="preserve"> -</t>
  </si>
  <si>
    <t>Należne wpłaty na kapitał podstawowy</t>
  </si>
  <si>
    <t>Udziały (akcje) własne</t>
  </si>
  <si>
    <t>Długoterminowe rozliczenia międzyokresowe</t>
  </si>
  <si>
    <t xml:space="preserve">   Przedsiębiorstwa niebankowe prowadzące działalność faktoringową</t>
  </si>
  <si>
    <t>Na podstawie</t>
  </si>
  <si>
    <t xml:space="preserve">umowy o pracę </t>
  </si>
  <si>
    <t>umowy zlecenia, agencyjnej, 
o dzieło i innych</t>
  </si>
  <si>
    <t>ustawy 
o działalności gospodarczej</t>
  </si>
  <si>
    <t>Działalność faktoringowa                  w bankach</t>
  </si>
  <si>
    <t>Działalność faktoringowa                 w bankach</t>
  </si>
  <si>
    <r>
      <t>3</t>
    </r>
    <r>
      <rPr>
        <sz val="7"/>
        <rFont val="Fira Sans"/>
        <family val="2"/>
        <charset val="238"/>
      </rPr>
      <t xml:space="preserve"> Dane ogółem są większe od danych dotyczących poszczególnych województw, ponieważ część respondentów podała tylko dane ogółem, bez podziału na województwa</t>
    </r>
  </si>
  <si>
    <t>ANEKS STATYSTYCZNY</t>
  </si>
  <si>
    <t>Działalność faktoringowa                              w bankach</t>
  </si>
  <si>
    <t>Wytwarzanie i zaopatrywanie w energię elektryczną, gaz, parę wodną, gorącą wodę i powietrze do układów klimatyzacyjnych</t>
  </si>
  <si>
    <t>Handel hurtowy i detaliczny; naprawa pojazdów samochodowych, włączając motocykle</t>
  </si>
  <si>
    <t>Działalność finansowa i ubezpieczenie</t>
  </si>
  <si>
    <t>Spółki funkcjonujące w grupie kapitałowej, w tym:</t>
  </si>
  <si>
    <t>10 mln zł i mniej</t>
  </si>
  <si>
    <t>50-200 mln zł*</t>
  </si>
  <si>
    <t>powyżej 200 mln zł</t>
  </si>
  <si>
    <t>Kredyt bankowy</t>
  </si>
  <si>
    <t>Pożyczka</t>
  </si>
  <si>
    <t>Środki własne/kapitał własny</t>
  </si>
  <si>
    <t xml:space="preserve">Liczba klientów </t>
  </si>
  <si>
    <t>Wartość wykupionych wierzytelności</t>
  </si>
  <si>
    <t xml:space="preserve">Obligacje korporacyjne </t>
  </si>
  <si>
    <t xml:space="preserve">Spółki akcyjne </t>
  </si>
  <si>
    <t>Spółki z ograniczoną odpowiedzialnością</t>
  </si>
  <si>
    <t>z regresem</t>
  </si>
  <si>
    <t>bez regresu</t>
  </si>
  <si>
    <t>Działalność w zakresie usług administrowania i działalność wspierająca</t>
  </si>
  <si>
    <t>Działalność związana z kulturą, rozrywką i rekreacją</t>
  </si>
  <si>
    <t xml:space="preserve">Dostawa wody; gospodarowanie ściekami i odpadami oraz działalność związana z rekultywacją </t>
  </si>
  <si>
    <t xml:space="preserve">Działalność związana z zakwaterowaniem i usługami gastronomicznymi </t>
  </si>
  <si>
    <t>Działalność profesjonalna, naukowa 
i techniczna</t>
  </si>
  <si>
    <t>Rolnictwo, leśnictwo, łowiectwo 
i rybactwo</t>
  </si>
  <si>
    <r>
      <t>Ogółem</t>
    </r>
    <r>
      <rPr>
        <vertAlign val="superscript"/>
        <sz val="9"/>
        <rFont val="Fira Sans"/>
        <family val="2"/>
        <charset val="238"/>
      </rPr>
      <t>3</t>
    </r>
  </si>
  <si>
    <r>
      <t>Stan na 31 XII</t>
    </r>
    <r>
      <rPr>
        <sz val="9"/>
        <color rgb="FF00B0F0"/>
        <rFont val="Fira Sans"/>
        <family val="2"/>
        <charset val="238"/>
      </rPr>
      <t xml:space="preserve"> </t>
    </r>
  </si>
  <si>
    <t>Tablica 8. Liczba klientów (faktorantów) korzystających w ciągu roku z faktoringu</t>
  </si>
  <si>
    <t>Tablica 9. Liczba klientów (faktorantów) według wartości obrotów z faktorem</t>
  </si>
  <si>
    <t>Tablica 11. Liczba klientów (faktorantów) korzystających w ciągu roku z faktoringu krajowego według województw</t>
  </si>
  <si>
    <t xml:space="preserve">Tablica 12. Liczba faktur wykupionych w ciągu roku </t>
  </si>
  <si>
    <t>Tablica 13.  Liczba faktur wykupionych w faktoringu krajowym  w ciągu roku według województw</t>
  </si>
  <si>
    <t xml:space="preserve">Tablica 14. Wartość wierzytelności wykupionych w ciągu roku </t>
  </si>
  <si>
    <t>Tablica 15. Wartość wierzytelności wykupionych w faktoringu krajowym w ciągu roku według województw</t>
  </si>
  <si>
    <t xml:space="preserve">Tablica 18. Wartość środków finansowych zaangażowanych w działalność faktoringową </t>
  </si>
  <si>
    <t xml:space="preserve">Tablica 19. Źródła finansowania działalności faktoringowej </t>
  </si>
  <si>
    <t>Tablica 16. Liczba dłużników w firmach faktoringowych</t>
  </si>
  <si>
    <t>Tablica 17. Obroty klientów z którymi współpracowali faktoranci</t>
  </si>
  <si>
    <t>środki trwałe</t>
  </si>
  <si>
    <t>krótkoterminowe aktywa finansowe</t>
  </si>
  <si>
    <t xml:space="preserve">Tablica 8. Liczba klientów (faktorantów) korzystających w ciągu roku z faktoringu </t>
  </si>
  <si>
    <t>Tablica 9. Liczba klientów (faktorantów) wg wartości obrotów z faktorem</t>
  </si>
  <si>
    <t>Tablica15. Wartość wierzytelności wykupionych w faktoringu krajowym w ciągu roku według województw</t>
  </si>
  <si>
    <t xml:space="preserve">Tablica17. Obroty klientów z którymi współpracowali faktoranci </t>
  </si>
  <si>
    <t xml:space="preserve">Tablica16. Liczba dłużników w firmach faktoringowych </t>
  </si>
  <si>
    <t>Faktoring dyskontowy</t>
  </si>
  <si>
    <t>#</t>
  </si>
  <si>
    <r>
      <rPr>
        <vertAlign val="superscript"/>
        <sz val="7"/>
        <rFont val="Fira Sans"/>
        <family val="2"/>
        <charset val="238"/>
      </rPr>
      <t>3</t>
    </r>
    <r>
      <rPr>
        <sz val="7"/>
        <rFont val="Fira Sans"/>
        <family val="2"/>
        <charset val="238"/>
      </rPr>
      <t xml:space="preserve"> Dane ogółem są większe od danych dotyczących poszczególnych województw, ponieważ część respondentów podała tylko dane ogółem, bez podziału na województwa</t>
    </r>
  </si>
  <si>
    <r>
      <t xml:space="preserve">1 </t>
    </r>
    <r>
      <rPr>
        <sz val="7"/>
        <rFont val="Fira Sans"/>
        <family val="2"/>
        <charset val="238"/>
      </rPr>
      <t>W pozycjach tych ujęto spółkę z 50% udziałem kapitału krajowego i zagranicznego.</t>
    </r>
  </si>
  <si>
    <r>
      <t xml:space="preserve">18 przedsiębiorstw 
z dodatnim wynikiem finansowym </t>
    </r>
    <r>
      <rPr>
        <vertAlign val="superscript"/>
        <sz val="9"/>
        <rFont val="Fira Sans"/>
        <family val="2"/>
        <charset val="238"/>
      </rPr>
      <t>3</t>
    </r>
  </si>
  <si>
    <t xml:space="preserve">Tablica 1. Liczba badanych podmiotów prowadzących działalność faktoringową w 2022 r. </t>
  </si>
  <si>
    <t>Tablica 4. Charakterystyka działalności badanych podmiotów i zakres prowadzonych usług faktoringowych w 2022 r.</t>
  </si>
  <si>
    <t>Tablica 5. Liczba przedsiębiorstw zajmujących się pośrednictwem sprzedaży innych usług i produktów finansowych niż faktoring w 2022 r.</t>
  </si>
  <si>
    <t>Tablica 6. Formy otrzymania zapłaty za sprzedaną faktorowi wierzytelność w 2022 r.</t>
  </si>
  <si>
    <t>Tablica 7. Zatrudnienie w niebankowych podmiotach prowadzących działalność faktoringową w 2022 r.</t>
  </si>
  <si>
    <t>Tablica 3. Niebankowe podmioty prowadzące działalność faktoringową w 2022 r. według kryterium dominującego udziałowca (akcjonariusza)</t>
  </si>
  <si>
    <r>
      <t xml:space="preserve">2021 </t>
    </r>
    <r>
      <rPr>
        <vertAlign val="superscript"/>
        <sz val="9"/>
        <rFont val="Fira Sans"/>
        <family val="2"/>
        <charset val="238"/>
      </rPr>
      <t>2</t>
    </r>
  </si>
  <si>
    <t>Tablica 10. Liczba i obroty klientów korzystających w ciągu 2022 r. z usług faktoringowych według rodzaju prowadzonej działalności gospodarczej (PKD 2007)</t>
  </si>
  <si>
    <t>Tablica 1. Liczba badanych podmiotów prowadzących działalność faktoringową w 2022 r.</t>
  </si>
  <si>
    <t>Tablica 2.  Forma organizacyjno-prawna niebankowych podmiotów prowadzących działalność faktoringową w 2022 r.</t>
  </si>
  <si>
    <t>32 przedsiębiorstw
 ogółem</t>
  </si>
  <si>
    <r>
      <t xml:space="preserve">14 przedsiębiorstw 
z ujemnym wynikiem finansowym </t>
    </r>
    <r>
      <rPr>
        <vertAlign val="superscript"/>
        <sz val="9"/>
        <rFont val="Fira Sans"/>
        <family val="2"/>
        <charset val="238"/>
      </rPr>
      <t xml:space="preserve">3 </t>
    </r>
  </si>
  <si>
    <r>
      <t xml:space="preserve">14 przedsiębiorstw 
z ujemnym wynikiem finansowym </t>
    </r>
    <r>
      <rPr>
        <vertAlign val="superscript"/>
        <sz val="9"/>
        <rFont val="Fira Sans"/>
        <family val="2"/>
        <charset val="238"/>
      </rPr>
      <t>3</t>
    </r>
  </si>
  <si>
    <r>
      <t xml:space="preserve">2 </t>
    </r>
    <r>
      <rPr>
        <sz val="7"/>
        <rFont val="Fira Sans"/>
        <family val="2"/>
        <charset val="238"/>
      </rPr>
      <t>W tej informacji dane za 2021 r. są prezentowane dla zbiorowości badanej w 2022 r. i mogą różnić się od danych podanych w informacji zaprezentowanej w dniu 05.07.2022 r.</t>
    </r>
  </si>
  <si>
    <t>Tablica 2. Forma organizacyjno-prawna niebankowych podmiotów prowadzących działalność faktoringową w 2022 r.</t>
  </si>
  <si>
    <r>
      <rPr>
        <vertAlign val="superscript"/>
        <sz val="7"/>
        <color theme="1"/>
        <rFont val="Arial"/>
        <family val="2"/>
        <charset val="238"/>
      </rPr>
      <t>3</t>
    </r>
    <r>
      <rPr>
        <sz val="7"/>
        <color theme="1"/>
        <rFont val="Arial"/>
        <family val="2"/>
        <charset val="238"/>
      </rPr>
      <t xml:space="preserve"> Podział na podstawie wyniku finansowego netto w 2022 r.</t>
    </r>
  </si>
  <si>
    <t>Inwestycje długoterminowe, w tym:</t>
  </si>
  <si>
    <t>32 przedsiębiorstwa ogółem</t>
  </si>
  <si>
    <t>Kapitał (fundusz) własny, w tym:</t>
  </si>
  <si>
    <t>Należności krótkoterminowe</t>
  </si>
  <si>
    <t xml:space="preserve">   długoterminowe aktywa finansowe</t>
  </si>
  <si>
    <t>Tablica 20. Wybrane pozycje bilansu niebankowych podmiotów faktoringowych o jedynej i dominującej działalności faktoringowej według uzyskanego wyniku finansowego netto</t>
  </si>
  <si>
    <t>Tablica 21. Wybrane pozycje rachunku zysków i strat niebankowych podmiotów faktoringowych o jedynej
 i dominującej działalności faktoringowej według uzyskanego wyniku finansowego netto</t>
  </si>
  <si>
    <t>Tablica 21. Wybrane pozycje rachunku zysków i strat niebankowych podmiotów faktoringowych o jedynej i dominującej działalności faktoringowej według uzyskanego wyniku finansowego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</si>
</sst>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8"/>
      <name val="Fira Sans"/>
      <family val="2"/>
      <charset val="238"/>
    </font>
    <font>
      <b/>
      <sz val="9"/>
      <name val="Fira Sans"/>
      <family val="2"/>
      <charset val="238"/>
    </font>
    <font>
      <sz val="9"/>
      <color indexed="8"/>
      <name val="Fira Sans"/>
      <family val="2"/>
      <charset val="238"/>
    </font>
    <font>
      <b/>
      <sz val="9"/>
      <color indexed="8"/>
      <name val="Fira Sans"/>
      <family val="2"/>
      <charset val="238"/>
    </font>
    <font>
      <sz val="9"/>
      <name val="Fira Sans"/>
      <family val="2"/>
      <charset val="238"/>
    </font>
    <font>
      <sz val="9"/>
      <color theme="1"/>
      <name val="Fira Sans"/>
      <family val="2"/>
      <charset val="238"/>
    </font>
    <font>
      <vertAlign val="superscript"/>
      <sz val="7"/>
      <name val="Fira Sans"/>
      <family val="2"/>
      <charset val="238"/>
    </font>
    <font>
      <sz val="7"/>
      <name val="Fira Sans"/>
      <family val="2"/>
      <charset val="238"/>
    </font>
    <font>
      <sz val="10"/>
      <name val="Arial"/>
      <family val="2"/>
      <charset val="238"/>
    </font>
    <font>
      <sz val="8"/>
      <color rgb="FFC00000"/>
      <name val="Fira Sans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sz val="9"/>
      <color rgb="FF00B0F0"/>
      <name val="Fira Sans"/>
      <family val="2"/>
      <charset val="238"/>
    </font>
    <font>
      <vertAlign val="superscript"/>
      <sz val="9"/>
      <name val="Fira Sans"/>
      <family val="2"/>
      <charset val="238"/>
    </font>
    <font>
      <sz val="7"/>
      <color theme="1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sz val="9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rgb="FF001D77"/>
      </top>
      <bottom/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377"/>
      </right>
      <top style="thin">
        <color rgb="FF001377"/>
      </top>
      <bottom style="thin">
        <color rgb="FF001377"/>
      </bottom>
      <diagonal/>
    </border>
    <border>
      <left style="thin">
        <color rgb="FF001377"/>
      </left>
      <right style="thin">
        <color rgb="FF001377"/>
      </right>
      <top style="thin">
        <color rgb="FF001377"/>
      </top>
      <bottom style="thin">
        <color rgb="FF001377"/>
      </bottom>
      <diagonal/>
    </border>
    <border>
      <left style="thin">
        <color rgb="FF001377"/>
      </left>
      <right/>
      <top style="thin">
        <color rgb="FF001377"/>
      </top>
      <bottom style="thin">
        <color rgb="FF001377"/>
      </bottom>
      <diagonal/>
    </border>
    <border>
      <left/>
      <right style="thin">
        <color rgb="FF001377"/>
      </right>
      <top style="thin">
        <color rgb="FF001377"/>
      </top>
      <bottom/>
      <diagonal/>
    </border>
    <border>
      <left style="thin">
        <color rgb="FF001377"/>
      </left>
      <right style="thin">
        <color rgb="FF001377"/>
      </right>
      <top style="thin">
        <color rgb="FF001377"/>
      </top>
      <bottom/>
      <diagonal/>
    </border>
    <border>
      <left style="thin">
        <color rgb="FF001377"/>
      </left>
      <right/>
      <top style="thin">
        <color rgb="FF001377"/>
      </top>
      <bottom/>
      <diagonal/>
    </border>
    <border>
      <left/>
      <right/>
      <top style="thin">
        <color rgb="FF001377"/>
      </top>
      <bottom style="thin">
        <color rgb="FF001377"/>
      </bottom>
      <diagonal/>
    </border>
    <border>
      <left/>
      <right/>
      <top style="thin">
        <color rgb="FF001377"/>
      </top>
      <bottom/>
      <diagonal/>
    </border>
    <border>
      <left style="thin">
        <color rgb="FF001377"/>
      </left>
      <right style="thin">
        <color rgb="FF001377"/>
      </right>
      <top style="medium">
        <color rgb="FF001377"/>
      </top>
      <bottom style="thin">
        <color rgb="FF001377"/>
      </bottom>
      <diagonal/>
    </border>
    <border>
      <left style="thin">
        <color rgb="FF001377"/>
      </left>
      <right/>
      <top style="medium">
        <color rgb="FF001377"/>
      </top>
      <bottom style="thin">
        <color rgb="FF001377"/>
      </bottom>
      <diagonal/>
    </border>
    <border>
      <left/>
      <right style="thin">
        <color rgb="FF001377"/>
      </right>
      <top style="thin">
        <color rgb="FF001377"/>
      </top>
      <bottom style="medium">
        <color rgb="FF001377"/>
      </bottom>
      <diagonal/>
    </border>
    <border>
      <left style="thin">
        <color rgb="FF001377"/>
      </left>
      <right style="thin">
        <color rgb="FF001377"/>
      </right>
      <top style="thin">
        <color rgb="FF001377"/>
      </top>
      <bottom style="medium">
        <color rgb="FF001377"/>
      </bottom>
      <diagonal/>
    </border>
    <border>
      <left style="thin">
        <color rgb="FF001377"/>
      </left>
      <right/>
      <top style="thin">
        <color rgb="FF001377"/>
      </top>
      <bottom style="medium">
        <color rgb="FF001377"/>
      </bottom>
      <diagonal/>
    </border>
    <border>
      <left/>
      <right style="thin">
        <color rgb="FF001D77"/>
      </right>
      <top style="thin">
        <color auto="1"/>
      </top>
      <bottom style="thin">
        <color auto="1"/>
      </bottom>
      <diagonal/>
    </border>
    <border>
      <left style="thin">
        <color rgb="FF001D77"/>
      </left>
      <right style="thin">
        <color rgb="FF001D77"/>
      </right>
      <top style="thin">
        <color auto="1"/>
      </top>
      <bottom style="thin">
        <color auto="1"/>
      </bottom>
      <diagonal/>
    </border>
    <border>
      <left style="thin">
        <color rgb="FF001D77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1D77"/>
      </right>
      <top style="thin">
        <color auto="1"/>
      </top>
      <bottom/>
      <diagonal/>
    </border>
    <border>
      <left style="thin">
        <color rgb="FF001D77"/>
      </left>
      <right style="thin">
        <color rgb="FF001D77"/>
      </right>
      <top style="thin">
        <color auto="1"/>
      </top>
      <bottom/>
      <diagonal/>
    </border>
    <border>
      <left style="thin">
        <color rgb="FF001D77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1D77"/>
      </left>
      <right style="thin">
        <color indexed="64"/>
      </right>
      <top style="thin">
        <color rgb="FF001D77"/>
      </top>
      <bottom style="thin">
        <color rgb="FF001D77"/>
      </bottom>
      <diagonal/>
    </border>
    <border>
      <left style="thin">
        <color indexed="64"/>
      </left>
      <right style="thin">
        <color indexed="64"/>
      </right>
      <top style="thin">
        <color rgb="FF001D77"/>
      </top>
      <bottom style="thin">
        <color rgb="FF001D77"/>
      </bottom>
      <diagonal/>
    </border>
    <border>
      <left style="thin">
        <color indexed="64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377"/>
      </left>
      <right style="thin">
        <color rgb="FF001377"/>
      </right>
      <top style="thin">
        <color rgb="FF001D77"/>
      </top>
      <bottom style="thin">
        <color rgb="FF001D77"/>
      </bottom>
      <diagonal/>
    </border>
    <border>
      <left style="thin">
        <color rgb="FF0013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377"/>
      </right>
      <top style="thin">
        <color rgb="FF001D77"/>
      </top>
      <bottom style="thin">
        <color rgb="FF001D77"/>
      </bottom>
      <diagonal/>
    </border>
    <border>
      <left/>
      <right style="thin">
        <color rgb="FF001377"/>
      </right>
      <top style="thin">
        <color rgb="FF001D77"/>
      </top>
      <bottom/>
      <diagonal/>
    </border>
    <border>
      <left/>
      <right style="thin">
        <color rgb="FF001377"/>
      </right>
      <top style="thin">
        <color auto="1"/>
      </top>
      <bottom style="thin">
        <color auto="1"/>
      </bottom>
      <diagonal/>
    </border>
    <border>
      <left/>
      <right style="thin">
        <color rgb="FF001377"/>
      </right>
      <top style="thin">
        <color auto="1"/>
      </top>
      <bottom/>
      <diagonal/>
    </border>
    <border>
      <left/>
      <right style="thin">
        <color rgb="FF001D77"/>
      </right>
      <top style="thin">
        <color rgb="FF001377"/>
      </top>
      <bottom style="thin">
        <color rgb="FF001377"/>
      </bottom>
      <diagonal/>
    </border>
    <border>
      <left/>
      <right style="thin">
        <color rgb="FF001D77"/>
      </right>
      <top style="thin">
        <color rgb="FF001377"/>
      </top>
      <bottom/>
      <diagonal/>
    </border>
    <border>
      <left/>
      <right style="thin">
        <color rgb="FF001377"/>
      </right>
      <top/>
      <bottom/>
      <diagonal/>
    </border>
    <border>
      <left/>
      <right style="thin">
        <color rgb="FF001377"/>
      </right>
      <top/>
      <bottom style="thin">
        <color rgb="FF00137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1" fillId="0" borderId="0"/>
    <xf numFmtId="0" fontId="10" fillId="0" borderId="0"/>
    <xf numFmtId="0" fontId="13" fillId="0" borderId="0">
      <alignment wrapText="1"/>
    </xf>
    <xf numFmtId="0" fontId="10" fillId="0" borderId="0" applyNumberFormat="0" applyBorder="0" applyAlignment="0"/>
  </cellStyleXfs>
  <cellXfs count="185">
    <xf numFmtId="0" fontId="0" fillId="0" borderId="0" xfId="0"/>
    <xf numFmtId="0" fontId="5" fillId="0" borderId="0" xfId="0" applyFont="1"/>
    <xf numFmtId="3" fontId="5" fillId="0" borderId="0" xfId="0" applyNumberFormat="1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14" fillId="0" borderId="0" xfId="0" applyFont="1"/>
    <xf numFmtId="0" fontId="9" fillId="0" borderId="0" xfId="0" applyFont="1" applyAlignment="1">
      <alignment wrapText="1"/>
    </xf>
    <xf numFmtId="3" fontId="5" fillId="0" borderId="0" xfId="0" applyNumberFormat="1" applyFont="1" applyFill="1"/>
    <xf numFmtId="0" fontId="6" fillId="0" borderId="0" xfId="0" applyFont="1" applyAlignment="1">
      <alignment horizontal="left" vertical="center" wrapText="1"/>
    </xf>
    <xf numFmtId="0" fontId="16" fillId="0" borderId="0" xfId="0" applyFont="1"/>
    <xf numFmtId="0" fontId="17" fillId="0" borderId="0" xfId="0" applyFont="1"/>
    <xf numFmtId="0" fontId="16" fillId="0" borderId="0" xfId="0" applyFont="1" applyBorder="1"/>
    <xf numFmtId="0" fontId="15" fillId="0" borderId="0" xfId="0" applyFont="1"/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vertical="center" wrapText="1" indent="1"/>
    </xf>
    <xf numFmtId="0" fontId="9" fillId="0" borderId="0" xfId="0" applyFont="1"/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3" fontId="9" fillId="0" borderId="0" xfId="0" applyNumberFormat="1" applyFont="1"/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top" wrapText="1"/>
    </xf>
    <xf numFmtId="3" fontId="9" fillId="0" borderId="0" xfId="0" applyNumberFormat="1" applyFont="1" applyBorder="1"/>
    <xf numFmtId="0" fontId="9" fillId="0" borderId="35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 indent="1"/>
    </xf>
    <xf numFmtId="0" fontId="9" fillId="0" borderId="36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/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left" vertical="center" wrapText="1"/>
    </xf>
    <xf numFmtId="3" fontId="9" fillId="0" borderId="6" xfId="0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/>
    </xf>
    <xf numFmtId="0" fontId="9" fillId="0" borderId="25" xfId="0" applyFont="1" applyBorder="1"/>
    <xf numFmtId="0" fontId="9" fillId="0" borderId="29" xfId="0" applyFont="1" applyBorder="1"/>
    <xf numFmtId="0" fontId="6" fillId="0" borderId="0" xfId="0" applyFont="1" applyAlignment="1">
      <alignment horizontal="left" wrapText="1"/>
    </xf>
    <xf numFmtId="0" fontId="9" fillId="0" borderId="15" xfId="0" applyFont="1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19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35" xfId="0" applyFont="1" applyBorder="1" applyAlignment="1">
      <alignment horizontal="left" vertical="center" wrapText="1" indent="2"/>
    </xf>
    <xf numFmtId="0" fontId="9" fillId="0" borderId="9" xfId="0" applyFont="1" applyBorder="1" applyAlignment="1">
      <alignment horizontal="left" vertical="center" wrapText="1" indent="2"/>
    </xf>
    <xf numFmtId="3" fontId="9" fillId="0" borderId="4" xfId="0" applyNumberFormat="1" applyFont="1" applyBorder="1" applyAlignment="1">
      <alignment horizontal="right" vertical="center"/>
    </xf>
    <xf numFmtId="0" fontId="9" fillId="0" borderId="37" xfId="0" applyFont="1" applyBorder="1" applyAlignment="1">
      <alignment horizontal="left" vertical="center" wrapText="1" indent="1"/>
    </xf>
    <xf numFmtId="0" fontId="9" fillId="0" borderId="38" xfId="0" applyFont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vertical="center" wrapText="1"/>
    </xf>
    <xf numFmtId="0" fontId="9" fillId="0" borderId="37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9" fillId="0" borderId="39" xfId="0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left" vertical="center" wrapText="1" indent="3"/>
    </xf>
    <xf numFmtId="0" fontId="9" fillId="0" borderId="9" xfId="0" applyFont="1" applyBorder="1" applyAlignment="1">
      <alignment horizontal="left" vertical="center" indent="1"/>
    </xf>
    <xf numFmtId="0" fontId="9" fillId="0" borderId="40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indent="1"/>
    </xf>
    <xf numFmtId="3" fontId="9" fillId="0" borderId="3" xfId="0" applyNumberFormat="1" applyFont="1" applyBorder="1" applyAlignment="1">
      <alignment horizontal="right" vertical="center" wrapText="1"/>
    </xf>
    <xf numFmtId="0" fontId="9" fillId="0" borderId="0" xfId="1" applyFont="1" applyAlignment="1" applyProtection="1">
      <alignment horizontal="left" vertical="center" wrapText="1"/>
    </xf>
    <xf numFmtId="2" fontId="5" fillId="0" borderId="0" xfId="0" applyNumberFormat="1" applyFont="1"/>
    <xf numFmtId="0" fontId="11" fillId="0" borderId="0" xfId="0" applyFont="1"/>
    <xf numFmtId="0" fontId="20" fillId="0" borderId="0" xfId="0" applyFont="1"/>
    <xf numFmtId="0" fontId="9" fillId="0" borderId="24" xfId="0" applyFont="1" applyBorder="1" applyAlignment="1">
      <alignment horizontal="right" vertical="center"/>
    </xf>
    <xf numFmtId="0" fontId="9" fillId="0" borderId="28" xfId="0" applyFont="1" applyBorder="1" applyAlignment="1">
      <alignment horizontal="right" vertical="center"/>
    </xf>
    <xf numFmtId="3" fontId="9" fillId="0" borderId="10" xfId="0" applyNumberFormat="1" applyFont="1" applyBorder="1" applyAlignment="1">
      <alignment vertical="center"/>
    </xf>
    <xf numFmtId="3" fontId="9" fillId="0" borderId="10" xfId="0" applyNumberFormat="1" applyFont="1" applyFill="1" applyBorder="1" applyAlignment="1">
      <alignment vertical="center"/>
    </xf>
    <xf numFmtId="3" fontId="9" fillId="0" borderId="10" xfId="0" applyNumberFormat="1" applyFont="1" applyBorder="1" applyAlignment="1">
      <alignment horizontal="right" vertical="center"/>
    </xf>
    <xf numFmtId="3" fontId="9" fillId="2" borderId="10" xfId="0" applyNumberFormat="1" applyFont="1" applyFill="1" applyBorder="1" applyAlignment="1">
      <alignment horizontal="right" vertical="center"/>
    </xf>
    <xf numFmtId="3" fontId="9" fillId="0" borderId="11" xfId="0" applyNumberFormat="1" applyFont="1" applyBorder="1" applyAlignment="1">
      <alignment vertical="center"/>
    </xf>
    <xf numFmtId="3" fontId="9" fillId="0" borderId="13" xfId="0" applyNumberFormat="1" applyFont="1" applyBorder="1" applyAlignment="1">
      <alignment vertical="center"/>
    </xf>
    <xf numFmtId="3" fontId="9" fillId="0" borderId="13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vertical="center"/>
    </xf>
    <xf numFmtId="3" fontId="9" fillId="0" borderId="3" xfId="0" applyNumberFormat="1" applyFont="1" applyFill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3" xfId="2" applyNumberFormat="1" applyFont="1" applyFill="1" applyBorder="1" applyAlignment="1">
      <alignment horizontal="right" vertical="center"/>
    </xf>
    <xf numFmtId="3" fontId="9" fillId="0" borderId="4" xfId="2" applyNumberFormat="1" applyFont="1" applyBorder="1" applyAlignment="1">
      <alignment horizontal="right" vertical="center"/>
    </xf>
    <xf numFmtId="3" fontId="9" fillId="0" borderId="3" xfId="2" applyNumberFormat="1" applyFont="1" applyBorder="1" applyAlignment="1">
      <alignment horizontal="right" vertical="center"/>
    </xf>
    <xf numFmtId="3" fontId="9" fillId="0" borderId="6" xfId="0" applyNumberFormat="1" applyFont="1" applyFill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/>
    </xf>
    <xf numFmtId="3" fontId="9" fillId="0" borderId="6" xfId="2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vertical="center"/>
    </xf>
    <xf numFmtId="3" fontId="9" fillId="0" borderId="4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3" fontId="9" fillId="0" borderId="14" xfId="0" applyNumberFormat="1" applyFont="1" applyBorder="1" applyAlignment="1">
      <alignment horizontal="right" vertical="center"/>
    </xf>
    <xf numFmtId="3" fontId="9" fillId="0" borderId="17" xfId="0" applyNumberFormat="1" applyFont="1" applyBorder="1" applyAlignment="1">
      <alignment vertical="center"/>
    </xf>
    <xf numFmtId="3" fontId="9" fillId="0" borderId="17" xfId="0" applyNumberFormat="1" applyFont="1" applyFill="1" applyBorder="1" applyAlignment="1">
      <alignment vertical="center"/>
    </xf>
    <xf numFmtId="3" fontId="9" fillId="0" borderId="18" xfId="0" applyNumberFormat="1" applyFont="1" applyBorder="1" applyAlignment="1">
      <alignment vertical="center"/>
    </xf>
    <xf numFmtId="3" fontId="9" fillId="2" borderId="13" xfId="0" applyNumberFormat="1" applyFont="1" applyFill="1" applyBorder="1" applyAlignment="1">
      <alignment vertical="center"/>
    </xf>
    <xf numFmtId="3" fontId="9" fillId="0" borderId="11" xfId="0" applyNumberFormat="1" applyFont="1" applyFill="1" applyBorder="1" applyAlignment="1">
      <alignment vertical="center"/>
    </xf>
    <xf numFmtId="3" fontId="9" fillId="0" borderId="10" xfId="0" applyNumberFormat="1" applyFont="1" applyFill="1" applyBorder="1" applyAlignment="1">
      <alignment horizontal="right" vertical="center"/>
    </xf>
    <xf numFmtId="3" fontId="9" fillId="0" borderId="11" xfId="0" applyNumberFormat="1" applyFont="1" applyFill="1" applyBorder="1" applyAlignment="1">
      <alignment horizontal="right" vertical="center"/>
    </xf>
    <xf numFmtId="3" fontId="9" fillId="0" borderId="13" xfId="0" applyNumberFormat="1" applyFont="1" applyFill="1" applyBorder="1" applyAlignment="1">
      <alignment vertical="center"/>
    </xf>
    <xf numFmtId="3" fontId="9" fillId="0" borderId="14" xfId="0" applyNumberFormat="1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9" fillId="0" borderId="11" xfId="0" applyFont="1" applyFill="1" applyBorder="1" applyAlignment="1">
      <alignment horizontal="right" vertical="center"/>
    </xf>
    <xf numFmtId="3" fontId="9" fillId="0" borderId="3" xfId="0" applyNumberFormat="1" applyFont="1" applyFill="1" applyBorder="1" applyAlignment="1">
      <alignment vertical="center"/>
    </xf>
    <xf numFmtId="3" fontId="22" fillId="0" borderId="43" xfId="0" applyNumberFormat="1" applyFont="1" applyFill="1" applyBorder="1" applyAlignment="1" applyProtection="1">
      <alignment horizontal="right" vertical="center"/>
    </xf>
    <xf numFmtId="3" fontId="22" fillId="0" borderId="3" xfId="0" applyNumberFormat="1" applyFont="1" applyBorder="1" applyAlignment="1">
      <alignment vertical="center"/>
    </xf>
    <xf numFmtId="3" fontId="22" fillId="2" borderId="3" xfId="0" applyNumberFormat="1" applyFont="1" applyFill="1" applyBorder="1" applyAlignment="1">
      <alignment vertical="center"/>
    </xf>
    <xf numFmtId="3" fontId="22" fillId="0" borderId="6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3" fontId="9" fillId="0" borderId="7" xfId="2" applyNumberFormat="1" applyFont="1" applyBorder="1" applyAlignment="1">
      <alignment horizontal="right" vertical="center"/>
    </xf>
    <xf numFmtId="0" fontId="9" fillId="0" borderId="0" xfId="1" applyFont="1" applyAlignment="1" applyProtection="1">
      <alignment vertical="center" wrapText="1"/>
    </xf>
    <xf numFmtId="0" fontId="9" fillId="0" borderId="0" xfId="1" applyFont="1" applyAlignment="1" applyProtection="1"/>
    <xf numFmtId="0" fontId="9" fillId="0" borderId="0" xfId="1" applyFont="1" applyAlignment="1" applyProtection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5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1" fillId="0" borderId="0" xfId="0" applyFont="1" applyAlignment="1">
      <alignment horizontal="justify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9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5" xr:uid="{00000000-0005-0000-0000-000002000000}"/>
    <cellStyle name="Normalny 3" xfId="6" xr:uid="{00000000-0005-0000-0000-000003000000}"/>
    <cellStyle name="Normalny 4" xfId="4" xr:uid="{00000000-0005-0000-0000-000004000000}"/>
    <cellStyle name="Normalny 5" xfId="3" xr:uid="{00000000-0005-0000-0000-000005000000}"/>
    <cellStyle name="Procentowy" xfId="2" builtinId="5"/>
  </cellStyles>
  <dxfs count="0"/>
  <tableStyles count="0" defaultTableStyle="TableStyleMedium9" defaultPivotStyle="PivotStyleLight16"/>
  <colors>
    <mruColors>
      <color rgb="FF001D77"/>
      <color rgb="FF0013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5"/>
  <sheetViews>
    <sheetView topLeftCell="A7" workbookViewId="0">
      <selection activeCell="A20" sqref="A20:H20"/>
    </sheetView>
  </sheetViews>
  <sheetFormatPr defaultColWidth="9" defaultRowHeight="12"/>
  <cols>
    <col min="1" max="7" width="9" style="4"/>
    <col min="8" max="8" width="20" style="4" customWidth="1"/>
    <col min="9" max="16384" width="9" style="4"/>
  </cols>
  <sheetData>
    <row r="1" spans="1:256" ht="17.100000000000001" customHeight="1">
      <c r="A1" s="126" t="s">
        <v>124</v>
      </c>
      <c r="B1" s="126"/>
      <c r="C1" s="126"/>
      <c r="D1" s="126"/>
      <c r="E1" s="126"/>
      <c r="F1" s="126"/>
      <c r="G1" s="126"/>
      <c r="H1" s="126"/>
    </row>
    <row r="2" spans="1:256" ht="17.100000000000001" customHeight="1"/>
    <row r="3" spans="1:256" ht="17.100000000000001" customHeight="1">
      <c r="A3" s="125" t="s">
        <v>103</v>
      </c>
      <c r="B3" s="125"/>
      <c r="C3" s="125"/>
      <c r="D3" s="125"/>
      <c r="E3" s="125"/>
      <c r="F3" s="125"/>
      <c r="G3" s="125"/>
      <c r="H3" s="125"/>
    </row>
    <row r="4" spans="1:256" ht="17.100000000000001" customHeight="1"/>
    <row r="5" spans="1:256" s="5" customFormat="1" ht="17.100000000000001" customHeight="1">
      <c r="A5" s="127" t="s">
        <v>182</v>
      </c>
      <c r="B5" s="127"/>
      <c r="C5" s="127"/>
      <c r="D5" s="127"/>
      <c r="E5" s="127"/>
      <c r="F5" s="127"/>
      <c r="G5" s="127"/>
      <c r="H5" s="127"/>
    </row>
    <row r="6" spans="1:256" s="5" customFormat="1" ht="17.100000000000001" customHeight="1">
      <c r="A6" s="127" t="s">
        <v>183</v>
      </c>
      <c r="B6" s="127"/>
      <c r="C6" s="127"/>
      <c r="D6" s="127"/>
      <c r="E6" s="127"/>
      <c r="F6" s="127"/>
      <c r="G6" s="127"/>
      <c r="H6" s="127"/>
    </row>
    <row r="7" spans="1:256" s="5" customFormat="1" ht="27.9" customHeight="1">
      <c r="A7" s="127" t="s">
        <v>179</v>
      </c>
      <c r="B7" s="127"/>
      <c r="C7" s="127"/>
      <c r="D7" s="127"/>
      <c r="E7" s="127"/>
      <c r="F7" s="127"/>
      <c r="G7" s="127"/>
      <c r="H7" s="127"/>
    </row>
    <row r="8" spans="1:256" s="5" customFormat="1" ht="17.100000000000001" customHeight="1">
      <c r="A8" s="127" t="s">
        <v>175</v>
      </c>
      <c r="B8" s="127"/>
      <c r="C8" s="127"/>
      <c r="D8" s="127"/>
      <c r="E8" s="127"/>
      <c r="F8" s="127"/>
      <c r="G8" s="127"/>
      <c r="H8" s="127"/>
    </row>
    <row r="9" spans="1:256" s="5" customFormat="1" ht="27.9" customHeight="1">
      <c r="A9" s="127" t="s">
        <v>176</v>
      </c>
      <c r="B9" s="127"/>
      <c r="C9" s="127"/>
      <c r="D9" s="127"/>
      <c r="E9" s="127"/>
      <c r="F9" s="127"/>
      <c r="G9" s="127"/>
      <c r="H9" s="127"/>
    </row>
    <row r="10" spans="1:256" s="5" customFormat="1" ht="17.100000000000001" customHeight="1">
      <c r="A10" s="122" t="s">
        <v>177</v>
      </c>
      <c r="B10" s="122"/>
      <c r="C10" s="122"/>
      <c r="D10" s="122"/>
      <c r="E10" s="122"/>
      <c r="F10" s="122"/>
      <c r="G10" s="122"/>
      <c r="H10" s="122"/>
    </row>
    <row r="11" spans="1:256" s="5" customFormat="1" ht="17.100000000000001" customHeight="1">
      <c r="A11" s="122" t="s">
        <v>178</v>
      </c>
      <c r="B11" s="122"/>
      <c r="C11" s="122"/>
      <c r="D11" s="122"/>
      <c r="E11" s="122"/>
      <c r="F11" s="122"/>
      <c r="G11" s="122"/>
      <c r="H11" s="122"/>
    </row>
    <row r="12" spans="1:256" s="5" customFormat="1" ht="17.100000000000001" customHeight="1">
      <c r="A12" s="122" t="s">
        <v>164</v>
      </c>
      <c r="B12" s="122"/>
      <c r="C12" s="122"/>
      <c r="D12" s="122"/>
      <c r="E12" s="122"/>
      <c r="F12" s="122"/>
      <c r="G12" s="122"/>
      <c r="H12" s="122"/>
    </row>
    <row r="13" spans="1:256" s="5" customFormat="1" ht="17.100000000000001" customHeight="1">
      <c r="A13" s="122" t="s">
        <v>165</v>
      </c>
      <c r="B13" s="122"/>
      <c r="C13" s="122"/>
      <c r="D13" s="122"/>
      <c r="E13" s="122"/>
      <c r="F13" s="122"/>
      <c r="G13" s="122"/>
      <c r="H13" s="122"/>
    </row>
    <row r="14" spans="1:256" s="5" customFormat="1" ht="27.6" customHeight="1">
      <c r="A14" s="122" t="s">
        <v>181</v>
      </c>
      <c r="B14" s="122"/>
      <c r="C14" s="122"/>
      <c r="D14" s="122"/>
      <c r="E14" s="122"/>
      <c r="F14" s="122"/>
      <c r="G14" s="122"/>
      <c r="H14" s="122"/>
    </row>
    <row r="15" spans="1:256" s="5" customFormat="1" ht="17.100000000000001" customHeight="1">
      <c r="A15" s="122" t="s">
        <v>153</v>
      </c>
      <c r="B15" s="122"/>
      <c r="C15" s="122"/>
      <c r="D15" s="122"/>
      <c r="E15" s="122"/>
      <c r="F15" s="122"/>
      <c r="G15" s="122"/>
      <c r="H15" s="122"/>
    </row>
    <row r="16" spans="1:256" s="73" customFormat="1" ht="17.100000000000001" customHeight="1">
      <c r="A16" s="123" t="s">
        <v>154</v>
      </c>
      <c r="B16" s="123"/>
      <c r="C16" s="123"/>
      <c r="D16" s="123"/>
      <c r="E16" s="123"/>
      <c r="F16" s="123"/>
      <c r="G16" s="123"/>
      <c r="H16" s="1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</row>
    <row r="17" spans="1:256" s="73" customFormat="1" ht="17.25" customHeight="1">
      <c r="A17" s="123" t="s">
        <v>155</v>
      </c>
      <c r="B17" s="123"/>
      <c r="C17" s="123"/>
      <c r="D17" s="123"/>
      <c r="E17" s="123"/>
      <c r="F17" s="123"/>
      <c r="G17" s="123"/>
      <c r="H17" s="1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</row>
    <row r="18" spans="1:256" s="73" customFormat="1" ht="17.100000000000001" customHeight="1">
      <c r="A18" s="122" t="s">
        <v>156</v>
      </c>
      <c r="B18" s="122"/>
      <c r="C18" s="122"/>
      <c r="D18" s="122"/>
      <c r="E18" s="122"/>
      <c r="F18" s="122"/>
      <c r="G18" s="122"/>
      <c r="H18" s="122"/>
    </row>
    <row r="19" spans="1:256" s="5" customFormat="1" ht="17.100000000000001" customHeight="1">
      <c r="A19" s="122" t="s">
        <v>166</v>
      </c>
      <c r="B19" s="122"/>
      <c r="C19" s="122"/>
      <c r="D19" s="122"/>
      <c r="E19" s="122"/>
      <c r="F19" s="122"/>
      <c r="G19" s="122"/>
      <c r="H19" s="122"/>
    </row>
    <row r="20" spans="1:256" s="5" customFormat="1" ht="16.95" customHeight="1">
      <c r="A20" s="124" t="s">
        <v>168</v>
      </c>
      <c r="B20" s="124"/>
      <c r="C20" s="124"/>
      <c r="D20" s="124"/>
      <c r="E20" s="124"/>
      <c r="F20" s="124"/>
      <c r="G20" s="124"/>
      <c r="H20" s="124"/>
    </row>
    <row r="21" spans="1:256" s="5" customFormat="1" ht="16.95" customHeight="1">
      <c r="A21" s="124" t="s">
        <v>167</v>
      </c>
      <c r="B21" s="124"/>
      <c r="C21" s="124"/>
      <c r="D21" s="124"/>
      <c r="E21" s="124"/>
      <c r="F21" s="124"/>
      <c r="G21" s="124"/>
      <c r="H21" s="124"/>
    </row>
    <row r="22" spans="1:256" s="73" customFormat="1" ht="19.95" customHeight="1">
      <c r="A22" s="122" t="s">
        <v>158</v>
      </c>
      <c r="B22" s="122"/>
      <c r="C22" s="122"/>
      <c r="D22" s="122"/>
      <c r="E22" s="122"/>
      <c r="F22" s="122"/>
      <c r="G22" s="122"/>
      <c r="H22" s="122"/>
    </row>
    <row r="23" spans="1:256" s="5" customFormat="1" ht="17.100000000000001" customHeight="1">
      <c r="A23" s="124" t="s">
        <v>159</v>
      </c>
      <c r="B23" s="124"/>
      <c r="C23" s="124"/>
      <c r="D23" s="124"/>
      <c r="E23" s="124"/>
      <c r="F23" s="124"/>
      <c r="G23" s="124"/>
      <c r="H23" s="124"/>
    </row>
    <row r="24" spans="1:256" s="5" customFormat="1" ht="30" customHeight="1">
      <c r="A24" s="122" t="s">
        <v>195</v>
      </c>
      <c r="B24" s="122"/>
      <c r="C24" s="122"/>
      <c r="D24" s="122"/>
      <c r="E24" s="122"/>
      <c r="F24" s="122"/>
      <c r="G24" s="122"/>
      <c r="H24" s="122"/>
    </row>
    <row r="25" spans="1:256" s="7" customFormat="1" ht="27" customHeight="1">
      <c r="A25" s="122" t="s">
        <v>197</v>
      </c>
      <c r="B25" s="122"/>
      <c r="C25" s="122"/>
      <c r="D25" s="122"/>
      <c r="E25" s="122"/>
      <c r="F25" s="122"/>
      <c r="G25" s="122"/>
      <c r="H25" s="122"/>
    </row>
  </sheetData>
  <mergeCells count="23">
    <mergeCell ref="A3:H3"/>
    <mergeCell ref="A1:H1"/>
    <mergeCell ref="A10:H10"/>
    <mergeCell ref="A8:H8"/>
    <mergeCell ref="A9:H9"/>
    <mergeCell ref="A6:H6"/>
    <mergeCell ref="A7:H7"/>
    <mergeCell ref="A5:H5"/>
    <mergeCell ref="A14:H14"/>
    <mergeCell ref="A11:H11"/>
    <mergeCell ref="A13:H13"/>
    <mergeCell ref="A12:H12"/>
    <mergeCell ref="A15:H15"/>
    <mergeCell ref="A18:H18"/>
    <mergeCell ref="A19:H19"/>
    <mergeCell ref="A16:H16"/>
    <mergeCell ref="A17:H17"/>
    <mergeCell ref="A25:H25"/>
    <mergeCell ref="A24:H24"/>
    <mergeCell ref="A23:H23"/>
    <mergeCell ref="A20:H20"/>
    <mergeCell ref="A21:H21"/>
    <mergeCell ref="A22:H22"/>
  </mergeCells>
  <phoneticPr fontId="2" type="noConversion"/>
  <hyperlinks>
    <hyperlink ref="A6:H6" location="'tabl. 1-3'!A1" display="Tabl. 2.  Forma organizacyjno-prawna niebankowych podmiotów prowadzących działalność faktoringową w 2017 r." xr:uid="{00000000-0004-0000-0000-000000000000}"/>
    <hyperlink ref="A7:H7" location="'tabl. 1-3'!A1" display="Tabl. 3. Niebankowe podmioty prowadzące działalność faktoringową w 2017 r. wg kryterium dominującego udziałowca (akcjonariusza)" xr:uid="{00000000-0004-0000-0000-000001000000}"/>
    <hyperlink ref="A5:D5" location="'tabl. 1-3'!A1" display="Tabl. 1. Liczba badanych podmiotów prowadzących działalność faktoringową w 2012 r." xr:uid="{00000000-0004-0000-0000-000002000000}"/>
    <hyperlink ref="A8:H8" location="'tabl. 4-5'!A1" display="Tabl. 4. Charakterystyka działalności badanych podmiotów i zakres prowadzonych usług faktoringowych w 2017 r." xr:uid="{00000000-0004-0000-0000-000003000000}"/>
    <hyperlink ref="A9:H9" location="'tabl. 4-5'!A1" display="Tabl. 5. Liczba przedsiębiorstw zajmujących się pośrednictwem sprzedaży innych usług i produktów finansowych niż faktoring w 2017 r." xr:uid="{00000000-0004-0000-0000-000004000000}"/>
    <hyperlink ref="A11:H11" location="'tabl. 6-9'!A1" display="Tabl. 6. Częstotliwość stosowanej formy otrzymania zapłaty za sprzedaną faktorowi wierzytelność w 2012 r." xr:uid="{00000000-0004-0000-0000-000005000000}"/>
    <hyperlink ref="A12:H12" location="'tabl. 10-12'!A1" display="Tabl. 10. Liczba klientów (faktorantów) korzystających w ciągu roku z faktoringu " xr:uid="{00000000-0004-0000-0000-000006000000}"/>
    <hyperlink ref="A14:H15" location="'tabl. 16-17'!A1" display="Tabl. 16. Liczba klientów (faktorantów) według rodzaju prowadzonej działalności gospodarczej (PKD 2007)" xr:uid="{00000000-0004-0000-0000-000007000000}"/>
    <hyperlink ref="A16:H16" location="'tabl. 12-13'!A1" display="Tablica 12. Liczba faktur wykupionych w ciągu roku " xr:uid="{00000000-0004-0000-0000-000009000000}"/>
    <hyperlink ref="A17:H17" location="'tabl. 12-13'!A15" display="Tablica 13.  Liczba faktur wykupionych w faktoringu krajowym  w ciągu roku według województw" xr:uid="{00000000-0004-0000-0000-00000A000000}"/>
    <hyperlink ref="A19:H19" location="'tabl. 27-29'!A1" display="Tabl. 27. Wartość wierzytelności wykupionych w ciągu roku przez niebankowe spółki; grupowania według kryterium sumy bilansowej spółki w 2012 r." xr:uid="{00000000-0004-0000-0000-00000B000000}"/>
    <hyperlink ref="A22:H22" location="'tabl. 32-34'!A1" display="Tabl. 32. Wartość środków finansowych zaangażowanych w działalności faktoringowej według skali przejętego ryzyka (rodzaju faktoringu)" xr:uid="{00000000-0004-0000-0000-00000D000000}"/>
    <hyperlink ref="A10:H10" location="'tabl. 6-7'!A1" display="Tablica 6. Formy otrzymania zapłaty za sprzedaną faktorowi wierzytelność w 2021 r." xr:uid="{00000000-0004-0000-0000-00000E000000}"/>
    <hyperlink ref="A11:H11" location="'tabl. 6-7'!A26" display="Tablica 7. Zatrudnienie w niebankowych podmiotach prowadzących działalność faktoringową w 2021 r." xr:uid="{00000000-0004-0000-0000-000010000000}"/>
    <hyperlink ref="A12:H12" location="'tabl. 8-9'!A1" display="Tablica 8. Liczba klientów (faktorantów) korzystających w ciągu roku z faktoringu " xr:uid="{00000000-0004-0000-0000-000011000000}"/>
    <hyperlink ref="A13:H13" location="'tabl. 8-9'!A13" display="Tablica 9. Liczba klientów (faktorantów) wg wartości obrotów z faktorem" xr:uid="{00000000-0004-0000-0000-000013000000}"/>
    <hyperlink ref="A14:H14" location="'tabl. 10'!A1" display="Tablica 10. Liczba i obroty klientów korzystających w ciągu 2020 r. z usług faktoringowych według rodzaju prowadzonej działalności gospodarczej (PKD 2007)" xr:uid="{00000000-0004-0000-0000-000015000000}"/>
    <hyperlink ref="A15:H15" location="'tabl. 11'!A1" display="Tablica 11. Liczba klientów (faktorantów) korzystających w ciągu roku z faktoringu krajowego według województw" xr:uid="{00000000-0004-0000-0000-000016000000}"/>
    <hyperlink ref="A19:H19" location="'tabl. 14-15'!A15" display="Tablica15. Wartość wierzytelności wykupionych w faktoringu krajowym w ciągu roku według województw" xr:uid="{00000000-0004-0000-0000-00001C000000}"/>
    <hyperlink ref="A25:H25" location="'tabl. 21'!A1" display="Tablica 21. Wybrane pozycje rachunku zysków i strat niebankowych podmiotów faktoringowych o jedynej i dominującej działalności faktoringowej według uzyskanego wyniku finansowego netto" xr:uid="{00000000-0004-0000-0000-000020000000}"/>
    <hyperlink ref="A5:H5" location="'tabl. 1-3'!A1" display="Tabl. 1. Liczba badanych podmiotów prowadzących działalność faktoringową w 2017 r." xr:uid="{00000000-0004-0000-0000-000021000000}"/>
    <hyperlink ref="A18:IV18" location="'tabl. 20-21'!A1" display="Tabl. 20. Wartość wierzytelności wykupionych w ciągu roku według kryterium skali przejętego ryzyka (rodzaju faktoringu)" xr:uid="{00000000-0004-0000-0000-000022000000}"/>
    <hyperlink ref="A18:H18" location="'tabl. 25-26'!A1" display="Tabl. 25. Liczba faktur wykupionych w ciągu roku przez niebankowe spółki; grupowania według województw i kryterium instytucjonalnej przynależności głównego udziałowca (akcjonariusza) " xr:uid="{00000000-0004-0000-0000-000023000000}"/>
    <hyperlink ref="A18:H18" location="'tabl. 14-15'!A1" display="Tablica 14. Wartość wierzytelności wykupionych w ciągu roku " xr:uid="{00000000-0004-0000-0000-000025000000}"/>
    <hyperlink ref="A20:H20" location="'tabl. 16-17'!A1" display="Tablica16. Liczba dłużników w firmach faktoringowych " xr:uid="{00000000-0004-0000-0000-000026000000}"/>
    <hyperlink ref="A21:H21" location="'tabl. 16-17'!A15" display="Tablica17. Obroty klientów z którymi współpracowali faktoranci " xr:uid="{00000000-0004-0000-0000-000028000000}"/>
    <hyperlink ref="A22:H22" location="'tabl. 18-19'!A1" display="Tablica 18. Wartość środków finansowych zaangażowanych w działalność faktoringową " xr:uid="{00000000-0004-0000-0000-00002A000000}"/>
    <hyperlink ref="A23:H23" location="'tabl. 18-19'!A14" display="Tablica 19. Źródła finansowania działalności faktoringowej " xr:uid="{00000000-0004-0000-0000-00002C000000}"/>
    <hyperlink ref="A24:H24" location="'tabl. 20'!A1" display="Tablica 20. Wybrane pozycje bilansu niebankowych podmiotów faktoringowych o jedynej i dominującej działalności faktoringowej według uzyskanego wyniku finansowego netto" xr:uid="{00000000-0004-0000-0000-00001E000000}"/>
  </hyperlinks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E950C-A624-477F-B6B4-5C53220ACC63}">
  <dimension ref="A1:H27"/>
  <sheetViews>
    <sheetView topLeftCell="A16" workbookViewId="0">
      <selection sqref="A1:G1"/>
    </sheetView>
  </sheetViews>
  <sheetFormatPr defaultColWidth="9" defaultRowHeight="10.199999999999999"/>
  <cols>
    <col min="1" max="1" width="22.69921875" style="1" customWidth="1"/>
    <col min="2" max="3" width="9" style="1"/>
    <col min="4" max="4" width="8.5" style="1" customWidth="1"/>
    <col min="5" max="5" width="8.59765625" style="1" customWidth="1"/>
    <col min="6" max="6" width="9.19921875" style="1" customWidth="1"/>
    <col min="7" max="7" width="8.8984375" style="1" customWidth="1"/>
    <col min="8" max="16384" width="9" style="1"/>
  </cols>
  <sheetData>
    <row r="1" spans="1:8" ht="33" customHeight="1">
      <c r="A1" s="158" t="s">
        <v>160</v>
      </c>
      <c r="B1" s="158"/>
      <c r="C1" s="158"/>
      <c r="D1" s="158"/>
      <c r="E1" s="158"/>
      <c r="F1" s="158"/>
      <c r="G1" s="158"/>
    </row>
    <row r="2" spans="1:8" ht="4.5" customHeight="1">
      <c r="A2" s="23"/>
      <c r="B2" s="23"/>
      <c r="C2" s="23"/>
      <c r="D2" s="23"/>
      <c r="E2" s="23"/>
      <c r="F2" s="23"/>
      <c r="G2" s="23"/>
    </row>
    <row r="3" spans="1:8" ht="18" customHeight="1">
      <c r="A3" s="145" t="s">
        <v>0</v>
      </c>
      <c r="B3" s="146" t="s">
        <v>1</v>
      </c>
      <c r="C3" s="149"/>
      <c r="D3" s="145"/>
      <c r="E3" s="146"/>
      <c r="F3" s="146"/>
      <c r="G3" s="149"/>
    </row>
    <row r="4" spans="1:8" ht="43.5" customHeight="1">
      <c r="A4" s="145"/>
      <c r="B4" s="146"/>
      <c r="C4" s="146"/>
      <c r="D4" s="156" t="s">
        <v>109</v>
      </c>
      <c r="E4" s="156"/>
      <c r="F4" s="156" t="s">
        <v>110</v>
      </c>
      <c r="G4" s="157"/>
    </row>
    <row r="5" spans="1:8" ht="20.100000000000001" customHeight="1">
      <c r="A5" s="145"/>
      <c r="B5" s="29" t="s">
        <v>180</v>
      </c>
      <c r="C5" s="29">
        <v>2022</v>
      </c>
      <c r="D5" s="29" t="s">
        <v>180</v>
      </c>
      <c r="E5" s="29">
        <v>2022</v>
      </c>
      <c r="F5" s="29" t="s">
        <v>180</v>
      </c>
      <c r="G5" s="30">
        <v>2022</v>
      </c>
    </row>
    <row r="6" spans="1:8" ht="20.100000000000001" customHeight="1">
      <c r="A6" s="34" t="s">
        <v>1</v>
      </c>
      <c r="B6" s="116">
        <v>392567</v>
      </c>
      <c r="C6" s="116">
        <v>355987</v>
      </c>
      <c r="D6" s="117">
        <v>354228</v>
      </c>
      <c r="E6" s="118">
        <v>317128</v>
      </c>
      <c r="F6" s="117">
        <v>38339</v>
      </c>
      <c r="G6" s="97">
        <v>38859</v>
      </c>
      <c r="H6" s="2"/>
    </row>
    <row r="7" spans="1:8" ht="20.100000000000001" customHeight="1">
      <c r="A7" s="35" t="s">
        <v>38</v>
      </c>
      <c r="B7" s="116">
        <v>356984</v>
      </c>
      <c r="C7" s="116">
        <v>328275</v>
      </c>
      <c r="D7" s="117">
        <v>323543</v>
      </c>
      <c r="E7" s="117">
        <v>294368</v>
      </c>
      <c r="F7" s="117">
        <v>33441</v>
      </c>
      <c r="G7" s="97">
        <v>33907</v>
      </c>
    </row>
    <row r="8" spans="1:8" ht="20.100000000000001" customHeight="1">
      <c r="A8" s="59" t="s">
        <v>141</v>
      </c>
      <c r="B8" s="117">
        <v>198998</v>
      </c>
      <c r="C8" s="117">
        <v>205120</v>
      </c>
      <c r="D8" s="117">
        <v>185618</v>
      </c>
      <c r="E8" s="117">
        <v>191553</v>
      </c>
      <c r="F8" s="117">
        <v>13380</v>
      </c>
      <c r="G8" s="97">
        <v>13567</v>
      </c>
    </row>
    <row r="9" spans="1:8" ht="20.100000000000001" customHeight="1">
      <c r="A9" s="59" t="s">
        <v>142</v>
      </c>
      <c r="B9" s="117">
        <v>110408</v>
      </c>
      <c r="C9" s="117">
        <v>74462</v>
      </c>
      <c r="D9" s="117">
        <v>108613</v>
      </c>
      <c r="E9" s="117">
        <v>72538</v>
      </c>
      <c r="F9" s="117">
        <v>1795</v>
      </c>
      <c r="G9" s="97">
        <v>1924</v>
      </c>
    </row>
    <row r="10" spans="1:8" ht="20.100000000000001" customHeight="1">
      <c r="A10" s="36" t="s">
        <v>39</v>
      </c>
      <c r="B10" s="119">
        <v>35583</v>
      </c>
      <c r="C10" s="119">
        <v>27712</v>
      </c>
      <c r="D10" s="119">
        <v>30685</v>
      </c>
      <c r="E10" s="119">
        <v>22760</v>
      </c>
      <c r="F10" s="119">
        <v>4898</v>
      </c>
      <c r="G10" s="99">
        <v>4952</v>
      </c>
    </row>
    <row r="11" spans="1:8" ht="23.25" customHeight="1"/>
    <row r="13" spans="1:8" ht="12.6" customHeight="1">
      <c r="A13" s="158" t="s">
        <v>161</v>
      </c>
      <c r="B13" s="158"/>
      <c r="C13" s="158"/>
      <c r="D13" s="158"/>
      <c r="E13" s="158"/>
      <c r="F13" s="158"/>
      <c r="G13" s="158"/>
    </row>
    <row r="15" spans="1:8" ht="15.6" customHeight="1">
      <c r="A15" s="145" t="s">
        <v>0</v>
      </c>
      <c r="B15" s="146" t="s">
        <v>1</v>
      </c>
      <c r="C15" s="149"/>
      <c r="D15" s="145"/>
      <c r="E15" s="146"/>
      <c r="F15" s="146"/>
      <c r="G15" s="149"/>
    </row>
    <row r="16" spans="1:8" ht="43.2" customHeight="1">
      <c r="A16" s="145"/>
      <c r="B16" s="146"/>
      <c r="C16" s="146"/>
      <c r="D16" s="156" t="s">
        <v>109</v>
      </c>
      <c r="E16" s="156"/>
      <c r="F16" s="156" t="s">
        <v>110</v>
      </c>
      <c r="G16" s="157"/>
    </row>
    <row r="17" spans="1:7" ht="19.95" customHeight="1">
      <c r="A17" s="145"/>
      <c r="B17" s="146" t="s">
        <v>73</v>
      </c>
      <c r="C17" s="146"/>
      <c r="D17" s="146"/>
      <c r="E17" s="146"/>
      <c r="F17" s="146"/>
      <c r="G17" s="149"/>
    </row>
    <row r="18" spans="1:7" ht="19.95" customHeight="1">
      <c r="A18" s="145"/>
      <c r="B18" s="29" t="s">
        <v>180</v>
      </c>
      <c r="C18" s="29">
        <v>2022</v>
      </c>
      <c r="D18" s="29" t="s">
        <v>180</v>
      </c>
      <c r="E18" s="29">
        <v>2022</v>
      </c>
      <c r="F18" s="29" t="s">
        <v>180</v>
      </c>
      <c r="G18" s="30">
        <v>2022</v>
      </c>
    </row>
    <row r="19" spans="1:7" ht="19.95" customHeight="1">
      <c r="A19" s="65" t="s">
        <v>1</v>
      </c>
      <c r="B19" s="96">
        <v>319999</v>
      </c>
      <c r="C19" s="115">
        <v>352577</v>
      </c>
      <c r="D19" s="115">
        <v>247783</v>
      </c>
      <c r="E19" s="115">
        <v>296040</v>
      </c>
      <c r="F19" s="96">
        <v>72216</v>
      </c>
      <c r="G19" s="97">
        <v>56538</v>
      </c>
    </row>
    <row r="20" spans="1:7" ht="19.95" customHeight="1">
      <c r="A20" s="62" t="s">
        <v>130</v>
      </c>
      <c r="B20" s="96">
        <v>22214</v>
      </c>
      <c r="C20" s="96">
        <v>17642</v>
      </c>
      <c r="D20" s="96">
        <v>18813</v>
      </c>
      <c r="E20" s="96">
        <v>14548</v>
      </c>
      <c r="F20" s="96">
        <v>3401</v>
      </c>
      <c r="G20" s="61">
        <v>3094</v>
      </c>
    </row>
    <row r="21" spans="1:7" ht="19.95" customHeight="1">
      <c r="A21" s="62" t="s">
        <v>44</v>
      </c>
      <c r="B21" s="96">
        <v>16455</v>
      </c>
      <c r="C21" s="96">
        <v>15318</v>
      </c>
      <c r="D21" s="96">
        <v>14150</v>
      </c>
      <c r="E21" s="96">
        <v>12741</v>
      </c>
      <c r="F21" s="96">
        <v>2305</v>
      </c>
      <c r="G21" s="61">
        <v>2577</v>
      </c>
    </row>
    <row r="22" spans="1:7" ht="19.95" customHeight="1">
      <c r="A22" s="62" t="s">
        <v>45</v>
      </c>
      <c r="B22" s="96">
        <v>30561</v>
      </c>
      <c r="C22" s="96">
        <v>29394</v>
      </c>
      <c r="D22" s="96">
        <v>25284</v>
      </c>
      <c r="E22" s="96">
        <v>24938</v>
      </c>
      <c r="F22" s="96">
        <v>5277</v>
      </c>
      <c r="G22" s="61">
        <v>4455</v>
      </c>
    </row>
    <row r="23" spans="1:7" ht="20.399999999999999" customHeight="1">
      <c r="A23" s="62" t="s">
        <v>131</v>
      </c>
      <c r="B23" s="96">
        <v>65917</v>
      </c>
      <c r="C23" s="96">
        <v>77853</v>
      </c>
      <c r="D23" s="96">
        <v>51016</v>
      </c>
      <c r="E23" s="96">
        <v>60555</v>
      </c>
      <c r="F23" s="96">
        <v>14901</v>
      </c>
      <c r="G23" s="97">
        <v>17298</v>
      </c>
    </row>
    <row r="24" spans="1:7" ht="19.95" customHeight="1">
      <c r="A24" s="63" t="s">
        <v>132</v>
      </c>
      <c r="B24" s="98">
        <v>184852</v>
      </c>
      <c r="C24" s="98">
        <v>212372</v>
      </c>
      <c r="D24" s="98">
        <v>138520</v>
      </c>
      <c r="E24" s="98">
        <v>183257</v>
      </c>
      <c r="F24" s="98">
        <v>46332</v>
      </c>
      <c r="G24" s="99">
        <v>29114</v>
      </c>
    </row>
    <row r="25" spans="1:7" ht="12">
      <c r="A25" s="27" t="s">
        <v>106</v>
      </c>
    </row>
    <row r="27" spans="1:7" ht="26.4" customHeight="1">
      <c r="A27" s="165" t="s">
        <v>187</v>
      </c>
      <c r="B27" s="165"/>
      <c r="C27" s="165"/>
      <c r="D27" s="165"/>
      <c r="E27" s="165"/>
      <c r="F27" s="165"/>
      <c r="G27" s="165"/>
    </row>
  </sheetData>
  <mergeCells count="14">
    <mergeCell ref="A1:G1"/>
    <mergeCell ref="A3:A5"/>
    <mergeCell ref="B3:C4"/>
    <mergeCell ref="D3:G3"/>
    <mergeCell ref="D4:E4"/>
    <mergeCell ref="F4:G4"/>
    <mergeCell ref="A27:G27"/>
    <mergeCell ref="A13:G13"/>
    <mergeCell ref="A15:A18"/>
    <mergeCell ref="B15:C16"/>
    <mergeCell ref="D15:G15"/>
    <mergeCell ref="D16:E16"/>
    <mergeCell ref="F16:G16"/>
    <mergeCell ref="B17:G1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7"/>
  <sheetViews>
    <sheetView workbookViewId="0">
      <selection activeCell="J16" sqref="J16"/>
    </sheetView>
  </sheetViews>
  <sheetFormatPr defaultColWidth="9" defaultRowHeight="10.199999999999999"/>
  <cols>
    <col min="1" max="1" width="22.69921875" style="1" customWidth="1"/>
    <col min="2" max="3" width="9" style="1"/>
    <col min="4" max="4" width="8.5" style="1" customWidth="1"/>
    <col min="5" max="5" width="8.59765625" style="1" customWidth="1"/>
    <col min="6" max="6" width="9.19921875" style="1" customWidth="1"/>
    <col min="7" max="7" width="8.8984375" style="1" customWidth="1"/>
    <col min="8" max="16384" width="9" style="1"/>
  </cols>
  <sheetData>
    <row r="1" spans="1:7" ht="33" customHeight="1">
      <c r="A1" s="158" t="s">
        <v>158</v>
      </c>
      <c r="B1" s="158"/>
      <c r="C1" s="158"/>
      <c r="D1" s="158"/>
      <c r="E1" s="158"/>
      <c r="F1" s="158"/>
      <c r="G1" s="158"/>
    </row>
    <row r="2" spans="1:7" ht="7.95" customHeight="1">
      <c r="A2" s="23"/>
      <c r="B2" s="23"/>
      <c r="C2" s="23"/>
      <c r="D2" s="23"/>
      <c r="E2" s="23"/>
      <c r="F2" s="23"/>
      <c r="G2" s="23"/>
    </row>
    <row r="3" spans="1:7" ht="15" customHeight="1">
      <c r="A3" s="145" t="s">
        <v>0</v>
      </c>
      <c r="B3" s="146" t="s">
        <v>1</v>
      </c>
      <c r="C3" s="149"/>
      <c r="D3" s="145"/>
      <c r="E3" s="146"/>
      <c r="F3" s="146"/>
      <c r="G3" s="149"/>
    </row>
    <row r="4" spans="1:7" ht="43.5" customHeight="1">
      <c r="A4" s="145"/>
      <c r="B4" s="146"/>
      <c r="C4" s="146"/>
      <c r="D4" s="156" t="s">
        <v>109</v>
      </c>
      <c r="E4" s="156"/>
      <c r="F4" s="156" t="s">
        <v>110</v>
      </c>
      <c r="G4" s="157"/>
    </row>
    <row r="5" spans="1:7" ht="20.100000000000001" customHeight="1">
      <c r="A5" s="145"/>
      <c r="B5" s="146" t="s">
        <v>73</v>
      </c>
      <c r="C5" s="146"/>
      <c r="D5" s="146"/>
      <c r="E5" s="146"/>
      <c r="F5" s="146"/>
      <c r="G5" s="149"/>
    </row>
    <row r="6" spans="1:7" ht="20.100000000000001" customHeight="1">
      <c r="A6" s="145"/>
      <c r="B6" s="29" t="s">
        <v>180</v>
      </c>
      <c r="C6" s="29">
        <v>2022</v>
      </c>
      <c r="D6" s="29" t="s">
        <v>180</v>
      </c>
      <c r="E6" s="29">
        <v>2022</v>
      </c>
      <c r="F6" s="29" t="s">
        <v>180</v>
      </c>
      <c r="G6" s="30">
        <v>2022</v>
      </c>
    </row>
    <row r="7" spans="1:7" ht="20.100000000000001" customHeight="1">
      <c r="A7" s="34" t="s">
        <v>1</v>
      </c>
      <c r="B7" s="96">
        <v>47633</v>
      </c>
      <c r="C7" s="96">
        <v>52409</v>
      </c>
      <c r="D7" s="96">
        <v>29015</v>
      </c>
      <c r="E7" s="115">
        <v>33135</v>
      </c>
      <c r="F7" s="96">
        <v>18618</v>
      </c>
      <c r="G7" s="97">
        <v>19274</v>
      </c>
    </row>
    <row r="8" spans="1:7" ht="20.100000000000001" customHeight="1">
      <c r="A8" s="35" t="s">
        <v>38</v>
      </c>
      <c r="B8" s="96">
        <v>42921</v>
      </c>
      <c r="C8" s="96">
        <v>48152</v>
      </c>
      <c r="D8" s="96">
        <v>26290</v>
      </c>
      <c r="E8" s="96">
        <v>31152</v>
      </c>
      <c r="F8" s="96">
        <v>16631</v>
      </c>
      <c r="G8" s="97">
        <v>17000</v>
      </c>
    </row>
    <row r="9" spans="1:7" ht="20.100000000000001" customHeight="1">
      <c r="A9" s="59" t="s">
        <v>141</v>
      </c>
      <c r="B9" s="96">
        <v>9417</v>
      </c>
      <c r="C9" s="96">
        <v>9830</v>
      </c>
      <c r="D9" s="96">
        <v>8272</v>
      </c>
      <c r="E9" s="96">
        <v>8423</v>
      </c>
      <c r="F9" s="96">
        <v>1145</v>
      </c>
      <c r="G9" s="97">
        <v>1407</v>
      </c>
    </row>
    <row r="10" spans="1:7" ht="20.100000000000001" customHeight="1">
      <c r="A10" s="59" t="s">
        <v>142</v>
      </c>
      <c r="B10" s="96">
        <v>22163</v>
      </c>
      <c r="C10" s="96">
        <v>24981</v>
      </c>
      <c r="D10" s="96">
        <v>11599</v>
      </c>
      <c r="E10" s="96">
        <v>15526</v>
      </c>
      <c r="F10" s="96">
        <v>10563</v>
      </c>
      <c r="G10" s="97">
        <v>9454</v>
      </c>
    </row>
    <row r="11" spans="1:7" ht="20.100000000000001" customHeight="1">
      <c r="A11" s="36" t="s">
        <v>39</v>
      </c>
      <c r="B11" s="98">
        <v>4712</v>
      </c>
      <c r="C11" s="98">
        <v>4257</v>
      </c>
      <c r="D11" s="98">
        <v>2725</v>
      </c>
      <c r="E11" s="98">
        <v>1982</v>
      </c>
      <c r="F11" s="98">
        <v>1987</v>
      </c>
      <c r="G11" s="99">
        <v>2274</v>
      </c>
    </row>
    <row r="12" spans="1:7" ht="23.25" customHeight="1">
      <c r="F12" s="2"/>
      <c r="G12" s="2"/>
    </row>
    <row r="14" spans="1:7" ht="12.6" customHeight="1">
      <c r="A14" s="158" t="s">
        <v>159</v>
      </c>
      <c r="B14" s="158"/>
      <c r="C14" s="158"/>
      <c r="D14" s="158"/>
      <c r="E14" s="158"/>
      <c r="F14" s="158"/>
      <c r="G14" s="158"/>
    </row>
    <row r="16" spans="1:7" ht="14.4" customHeight="1">
      <c r="A16" s="145" t="s">
        <v>0</v>
      </c>
      <c r="B16" s="146" t="s">
        <v>1</v>
      </c>
      <c r="C16" s="149"/>
      <c r="D16" s="145"/>
      <c r="E16" s="146"/>
      <c r="F16" s="146"/>
      <c r="G16" s="149"/>
    </row>
    <row r="17" spans="1:7" ht="43.2" customHeight="1">
      <c r="A17" s="145"/>
      <c r="B17" s="146"/>
      <c r="C17" s="146"/>
      <c r="D17" s="156" t="s">
        <v>109</v>
      </c>
      <c r="E17" s="156"/>
      <c r="F17" s="156" t="s">
        <v>110</v>
      </c>
      <c r="G17" s="157"/>
    </row>
    <row r="18" spans="1:7" ht="19.95" customHeight="1">
      <c r="A18" s="145"/>
      <c r="B18" s="146" t="s">
        <v>73</v>
      </c>
      <c r="C18" s="146"/>
      <c r="D18" s="146"/>
      <c r="E18" s="146"/>
      <c r="F18" s="146"/>
      <c r="G18" s="149"/>
    </row>
    <row r="19" spans="1:7" ht="19.95" customHeight="1">
      <c r="A19" s="145"/>
      <c r="B19" s="29" t="s">
        <v>180</v>
      </c>
      <c r="C19" s="29">
        <v>2022</v>
      </c>
      <c r="D19" s="29" t="s">
        <v>180</v>
      </c>
      <c r="E19" s="29">
        <v>2022</v>
      </c>
      <c r="F19" s="29" t="s">
        <v>180</v>
      </c>
      <c r="G19" s="30">
        <v>2022</v>
      </c>
    </row>
    <row r="20" spans="1:7" ht="19.95" customHeight="1">
      <c r="A20" s="14" t="s">
        <v>104</v>
      </c>
      <c r="B20" s="115">
        <v>49082</v>
      </c>
      <c r="C20" s="115">
        <v>59018</v>
      </c>
      <c r="D20" s="115">
        <v>34694</v>
      </c>
      <c r="E20" s="115">
        <v>45164</v>
      </c>
      <c r="F20" s="115">
        <v>14387</v>
      </c>
      <c r="G20" s="97">
        <v>13854</v>
      </c>
    </row>
    <row r="21" spans="1:7" ht="19.95" customHeight="1">
      <c r="A21" s="17" t="s">
        <v>133</v>
      </c>
      <c r="B21" s="96">
        <v>21131</v>
      </c>
      <c r="C21" s="96">
        <v>29237</v>
      </c>
      <c r="D21" s="96">
        <v>21131</v>
      </c>
      <c r="E21" s="96">
        <v>29237</v>
      </c>
      <c r="F21" s="61" t="s">
        <v>112</v>
      </c>
      <c r="G21" s="61" t="s">
        <v>112</v>
      </c>
    </row>
    <row r="22" spans="1:7" ht="19.95" customHeight="1">
      <c r="A22" s="17" t="s">
        <v>134</v>
      </c>
      <c r="B22" s="96">
        <v>8017</v>
      </c>
      <c r="C22" s="96">
        <v>9561</v>
      </c>
      <c r="D22" s="96">
        <v>8017</v>
      </c>
      <c r="E22" s="96">
        <v>9561</v>
      </c>
      <c r="F22" s="61" t="s">
        <v>112</v>
      </c>
      <c r="G22" s="61" t="s">
        <v>112</v>
      </c>
    </row>
    <row r="23" spans="1:7" ht="19.95" customHeight="1">
      <c r="A23" s="17" t="s">
        <v>138</v>
      </c>
      <c r="B23" s="96">
        <v>3685</v>
      </c>
      <c r="C23" s="96">
        <v>4479</v>
      </c>
      <c r="D23" s="96">
        <v>3685</v>
      </c>
      <c r="E23" s="96">
        <v>4479</v>
      </c>
      <c r="F23" s="61" t="s">
        <v>112</v>
      </c>
      <c r="G23" s="61" t="s">
        <v>112</v>
      </c>
    </row>
    <row r="24" spans="1:7" ht="20.399999999999999" customHeight="1">
      <c r="A24" s="18" t="s">
        <v>135</v>
      </c>
      <c r="B24" s="98">
        <v>14237</v>
      </c>
      <c r="C24" s="98">
        <v>13525</v>
      </c>
      <c r="D24" s="98">
        <v>1616</v>
      </c>
      <c r="E24" s="98">
        <v>1565</v>
      </c>
      <c r="F24" s="98">
        <v>12621</v>
      </c>
      <c r="G24" s="99">
        <v>11960</v>
      </c>
    </row>
    <row r="25" spans="1:7">
      <c r="B25" s="2"/>
    </row>
    <row r="27" spans="1:7" ht="26.4" customHeight="1">
      <c r="A27" s="165" t="s">
        <v>187</v>
      </c>
      <c r="B27" s="165"/>
      <c r="C27" s="165"/>
      <c r="D27" s="165"/>
      <c r="E27" s="165"/>
      <c r="F27" s="165"/>
      <c r="G27" s="165"/>
    </row>
  </sheetData>
  <mergeCells count="15">
    <mergeCell ref="A1:G1"/>
    <mergeCell ref="A27:G27"/>
    <mergeCell ref="A3:A6"/>
    <mergeCell ref="B3:C4"/>
    <mergeCell ref="D3:G3"/>
    <mergeCell ref="D4:E4"/>
    <mergeCell ref="F4:G4"/>
    <mergeCell ref="B5:G5"/>
    <mergeCell ref="A14:G14"/>
    <mergeCell ref="A16:A19"/>
    <mergeCell ref="B16:C17"/>
    <mergeCell ref="D16:G16"/>
    <mergeCell ref="D17:E17"/>
    <mergeCell ref="F17:G17"/>
    <mergeCell ref="B18:G18"/>
  </mergeCells>
  <phoneticPr fontId="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BEBE6-A239-4CF1-B9F8-A3CD87ABA2ED}">
  <dimension ref="A1:I36"/>
  <sheetViews>
    <sheetView workbookViewId="0">
      <selection sqref="A1:G1"/>
    </sheetView>
  </sheetViews>
  <sheetFormatPr defaultColWidth="9" defaultRowHeight="10.199999999999999"/>
  <cols>
    <col min="1" max="1" width="35.19921875" style="1" customWidth="1"/>
    <col min="2" max="2" width="9.19921875" style="1" customWidth="1"/>
    <col min="3" max="3" width="8.19921875" style="1" customWidth="1"/>
    <col min="4" max="4" width="8.3984375" style="1" customWidth="1"/>
    <col min="5" max="5" width="9.69921875" style="1" customWidth="1"/>
    <col min="6" max="6" width="9.3984375" style="1" customWidth="1"/>
    <col min="7" max="7" width="9" style="1" customWidth="1"/>
    <col min="8" max="16384" width="9" style="1"/>
  </cols>
  <sheetData>
    <row r="1" spans="1:7" ht="35.4" customHeight="1">
      <c r="A1" s="158" t="s">
        <v>195</v>
      </c>
      <c r="B1" s="158"/>
      <c r="C1" s="158"/>
      <c r="D1" s="158"/>
      <c r="E1" s="158"/>
      <c r="F1" s="158"/>
      <c r="G1" s="158"/>
    </row>
    <row r="2" spans="1:7" ht="6.75" customHeight="1"/>
    <row r="3" spans="1:7" ht="38.4" customHeight="1">
      <c r="A3" s="134" t="s">
        <v>0</v>
      </c>
      <c r="B3" s="166" t="s">
        <v>191</v>
      </c>
      <c r="C3" s="166"/>
      <c r="D3" s="166" t="s">
        <v>173</v>
      </c>
      <c r="E3" s="166"/>
      <c r="F3" s="166" t="s">
        <v>186</v>
      </c>
      <c r="G3" s="167"/>
    </row>
    <row r="4" spans="1:7" ht="20.100000000000001" customHeight="1">
      <c r="A4" s="134"/>
      <c r="B4" s="135" t="s">
        <v>91</v>
      </c>
      <c r="C4" s="135"/>
      <c r="D4" s="135"/>
      <c r="E4" s="135"/>
      <c r="F4" s="135"/>
      <c r="G4" s="150"/>
    </row>
    <row r="5" spans="1:7" ht="20.100000000000001" customHeight="1">
      <c r="A5" s="134"/>
      <c r="B5" s="19" t="s">
        <v>180</v>
      </c>
      <c r="C5" s="19">
        <v>2022</v>
      </c>
      <c r="D5" s="19" t="s">
        <v>180</v>
      </c>
      <c r="E5" s="19">
        <v>2022</v>
      </c>
      <c r="F5" s="19" t="s">
        <v>180</v>
      </c>
      <c r="G5" s="20">
        <v>2022</v>
      </c>
    </row>
    <row r="6" spans="1:7" s="3" customFormat="1" ht="20.100000000000001" customHeight="1">
      <c r="A6" s="21" t="s">
        <v>74</v>
      </c>
      <c r="B6" s="81">
        <v>998008</v>
      </c>
      <c r="C6" s="81">
        <v>1537110</v>
      </c>
      <c r="D6" s="81">
        <v>860240</v>
      </c>
      <c r="E6" s="81">
        <v>1405243</v>
      </c>
      <c r="F6" s="81">
        <v>137768</v>
      </c>
      <c r="G6" s="95">
        <v>131867</v>
      </c>
    </row>
    <row r="7" spans="1:7" s="3" customFormat="1" ht="20.100000000000001" customHeight="1">
      <c r="A7" s="60" t="s">
        <v>75</v>
      </c>
      <c r="B7" s="81">
        <v>76122</v>
      </c>
      <c r="C7" s="81">
        <v>95588</v>
      </c>
      <c r="D7" s="81">
        <v>65256</v>
      </c>
      <c r="E7" s="81">
        <v>83056</v>
      </c>
      <c r="F7" s="81">
        <v>10866</v>
      </c>
      <c r="G7" s="95">
        <v>12532</v>
      </c>
    </row>
    <row r="8" spans="1:7" s="3" customFormat="1" ht="20.100000000000001" customHeight="1">
      <c r="A8" s="60" t="s">
        <v>107</v>
      </c>
      <c r="B8" s="81">
        <v>38979</v>
      </c>
      <c r="C8" s="81">
        <v>37590</v>
      </c>
      <c r="D8" s="81">
        <v>35049</v>
      </c>
      <c r="E8" s="81">
        <v>35045</v>
      </c>
      <c r="F8" s="81">
        <v>3930</v>
      </c>
      <c r="G8" s="95">
        <v>2545</v>
      </c>
    </row>
    <row r="9" spans="1:7" s="3" customFormat="1" ht="20.100000000000001" customHeight="1">
      <c r="A9" s="68" t="s">
        <v>162</v>
      </c>
      <c r="B9" s="81">
        <v>38932</v>
      </c>
      <c r="C9" s="81">
        <v>37064</v>
      </c>
      <c r="D9" s="81">
        <v>35002</v>
      </c>
      <c r="E9" s="81">
        <v>34547</v>
      </c>
      <c r="F9" s="81">
        <v>3930</v>
      </c>
      <c r="G9" s="95">
        <v>2517</v>
      </c>
    </row>
    <row r="10" spans="1:7" s="3" customFormat="1" ht="20.100000000000001" customHeight="1">
      <c r="A10" s="60" t="s">
        <v>76</v>
      </c>
      <c r="B10" s="81">
        <v>18175</v>
      </c>
      <c r="C10" s="81">
        <v>13648</v>
      </c>
      <c r="D10" s="81">
        <v>3329</v>
      </c>
      <c r="E10" s="81">
        <v>3096</v>
      </c>
      <c r="F10" s="81">
        <v>14846</v>
      </c>
      <c r="G10" s="95">
        <v>10552</v>
      </c>
    </row>
    <row r="11" spans="1:7" s="3" customFormat="1" ht="20.100000000000001" customHeight="1">
      <c r="A11" s="60" t="s">
        <v>190</v>
      </c>
      <c r="B11" s="81">
        <v>824212</v>
      </c>
      <c r="C11" s="81">
        <v>1318104</v>
      </c>
      <c r="D11" s="81">
        <v>739049</v>
      </c>
      <c r="E11" s="81">
        <v>1238141</v>
      </c>
      <c r="F11" s="81">
        <v>85163</v>
      </c>
      <c r="G11" s="95">
        <v>79963</v>
      </c>
    </row>
    <row r="12" spans="1:7" s="3" customFormat="1" ht="20.100000000000001" customHeight="1">
      <c r="A12" s="60" t="s">
        <v>194</v>
      </c>
      <c r="B12" s="81">
        <f>D12+F12</f>
        <v>823623</v>
      </c>
      <c r="C12" s="81">
        <f>E12+G12</f>
        <v>1317984</v>
      </c>
      <c r="D12" s="81">
        <v>738671</v>
      </c>
      <c r="E12" s="81">
        <v>1238141</v>
      </c>
      <c r="F12" s="81">
        <v>84952</v>
      </c>
      <c r="G12" s="95">
        <v>79843</v>
      </c>
    </row>
    <row r="13" spans="1:7" s="3" customFormat="1" ht="21" customHeight="1">
      <c r="A13" s="60" t="s">
        <v>115</v>
      </c>
      <c r="B13" s="81">
        <v>40520</v>
      </c>
      <c r="C13" s="81">
        <v>72180</v>
      </c>
      <c r="D13" s="81">
        <v>17557</v>
      </c>
      <c r="E13" s="81">
        <v>45905</v>
      </c>
      <c r="F13" s="81">
        <v>22963</v>
      </c>
      <c r="G13" s="95">
        <v>26275</v>
      </c>
    </row>
    <row r="14" spans="1:7" s="3" customFormat="1" ht="20.100000000000001" customHeight="1">
      <c r="A14" s="21" t="s">
        <v>77</v>
      </c>
      <c r="B14" s="81">
        <v>34616085</v>
      </c>
      <c r="C14" s="81">
        <v>38292837</v>
      </c>
      <c r="D14" s="81">
        <v>34158829</v>
      </c>
      <c r="E14" s="81">
        <v>37751495</v>
      </c>
      <c r="F14" s="81">
        <v>457256</v>
      </c>
      <c r="G14" s="95">
        <v>541342</v>
      </c>
    </row>
    <row r="15" spans="1:7" s="3" customFormat="1" ht="20.100000000000001" customHeight="1">
      <c r="A15" s="60" t="s">
        <v>78</v>
      </c>
      <c r="B15" s="81">
        <v>180</v>
      </c>
      <c r="C15" s="81">
        <v>1465</v>
      </c>
      <c r="D15" s="95" t="s">
        <v>170</v>
      </c>
      <c r="E15" s="95" t="s">
        <v>170</v>
      </c>
      <c r="F15" s="95" t="s">
        <v>170</v>
      </c>
      <c r="G15" s="95" t="s">
        <v>170</v>
      </c>
    </row>
    <row r="16" spans="1:7" s="3" customFormat="1" ht="20.100000000000001" customHeight="1">
      <c r="A16" s="60" t="s">
        <v>193</v>
      </c>
      <c r="B16" s="81">
        <v>25368390</v>
      </c>
      <c r="C16" s="81">
        <v>28854597</v>
      </c>
      <c r="D16" s="81">
        <v>25163825</v>
      </c>
      <c r="E16" s="81">
        <v>28535964</v>
      </c>
      <c r="F16" s="81">
        <v>204565</v>
      </c>
      <c r="G16" s="95">
        <v>318633</v>
      </c>
    </row>
    <row r="17" spans="1:9" s="3" customFormat="1" ht="20.100000000000001" customHeight="1">
      <c r="A17" s="60" t="s">
        <v>108</v>
      </c>
      <c r="B17" s="81">
        <v>9224754</v>
      </c>
      <c r="C17" s="81">
        <v>9402095</v>
      </c>
      <c r="D17" s="81">
        <v>8978409</v>
      </c>
      <c r="E17" s="81">
        <v>9187666</v>
      </c>
      <c r="F17" s="81">
        <v>246345</v>
      </c>
      <c r="G17" s="95">
        <v>214429</v>
      </c>
    </row>
    <row r="18" spans="1:9" s="3" customFormat="1" ht="20.100000000000001" customHeight="1">
      <c r="A18" s="68" t="s">
        <v>163</v>
      </c>
      <c r="B18" s="81">
        <v>5856193</v>
      </c>
      <c r="C18" s="81">
        <v>6458086</v>
      </c>
      <c r="D18" s="81">
        <v>5629546</v>
      </c>
      <c r="E18" s="81">
        <v>6266329</v>
      </c>
      <c r="F18" s="81">
        <v>226647</v>
      </c>
      <c r="G18" s="95">
        <v>191757</v>
      </c>
    </row>
    <row r="19" spans="1:9" s="3" customFormat="1" ht="24" customHeight="1">
      <c r="A19" s="60" t="s">
        <v>79</v>
      </c>
      <c r="B19" s="81">
        <v>22761</v>
      </c>
      <c r="C19" s="81">
        <v>34680</v>
      </c>
      <c r="D19" s="95" t="s">
        <v>170</v>
      </c>
      <c r="E19" s="95" t="s">
        <v>170</v>
      </c>
      <c r="F19" s="95" t="s">
        <v>170</v>
      </c>
      <c r="G19" s="95" t="s">
        <v>170</v>
      </c>
      <c r="I19" s="120"/>
    </row>
    <row r="20" spans="1:9" s="3" customFormat="1" ht="20.100000000000001" customHeight="1">
      <c r="A20" s="21" t="s">
        <v>113</v>
      </c>
      <c r="B20" s="81" t="s">
        <v>170</v>
      </c>
      <c r="C20" s="95" t="s">
        <v>170</v>
      </c>
      <c r="D20" s="81" t="s">
        <v>170</v>
      </c>
      <c r="E20" s="81" t="s">
        <v>170</v>
      </c>
      <c r="F20" s="81" t="s">
        <v>170</v>
      </c>
      <c r="G20" s="95" t="s">
        <v>170</v>
      </c>
    </row>
    <row r="21" spans="1:9" s="3" customFormat="1" ht="13.2" customHeight="1">
      <c r="A21" s="21" t="s">
        <v>114</v>
      </c>
      <c r="B21" s="81" t="s">
        <v>170</v>
      </c>
      <c r="C21" s="81" t="s">
        <v>170</v>
      </c>
      <c r="D21" s="81" t="s">
        <v>170</v>
      </c>
      <c r="E21" s="81" t="s">
        <v>170</v>
      </c>
      <c r="F21" s="81" t="s">
        <v>170</v>
      </c>
      <c r="G21" s="95" t="s">
        <v>170</v>
      </c>
    </row>
    <row r="22" spans="1:9" s="3" customFormat="1" ht="19.2" customHeight="1">
      <c r="A22" s="41" t="s">
        <v>80</v>
      </c>
      <c r="B22" s="81">
        <v>35614093</v>
      </c>
      <c r="C22" s="81">
        <v>39832332</v>
      </c>
      <c r="D22" s="81">
        <v>35019069</v>
      </c>
      <c r="E22" s="81">
        <v>39156738</v>
      </c>
      <c r="F22" s="81">
        <v>595024</v>
      </c>
      <c r="G22" s="95">
        <v>675594</v>
      </c>
    </row>
    <row r="23" spans="1:9" s="3" customFormat="1" ht="20.100000000000001" customHeight="1">
      <c r="A23" s="21" t="s">
        <v>192</v>
      </c>
      <c r="B23" s="81">
        <v>890530</v>
      </c>
      <c r="C23" s="81">
        <v>1051611</v>
      </c>
      <c r="D23" s="81">
        <v>1211055</v>
      </c>
      <c r="E23" s="81">
        <v>1424213</v>
      </c>
      <c r="F23" s="81">
        <v>-320525</v>
      </c>
      <c r="G23" s="95">
        <v>-372602</v>
      </c>
    </row>
    <row r="24" spans="1:9" s="3" customFormat="1" ht="20.100000000000001" customHeight="1">
      <c r="A24" s="60" t="s">
        <v>81</v>
      </c>
      <c r="B24" s="81">
        <v>293198</v>
      </c>
      <c r="C24" s="81">
        <v>327328</v>
      </c>
      <c r="D24" s="81">
        <v>244295</v>
      </c>
      <c r="E24" s="81">
        <v>245819</v>
      </c>
      <c r="F24" s="81">
        <v>48903</v>
      </c>
      <c r="G24" s="95">
        <v>81509</v>
      </c>
    </row>
    <row r="25" spans="1:9" s="3" customFormat="1" ht="20.100000000000001" customHeight="1">
      <c r="A25" s="60" t="s">
        <v>82</v>
      </c>
      <c r="B25" s="81">
        <v>655794</v>
      </c>
      <c r="C25" s="81">
        <v>711698</v>
      </c>
      <c r="D25" s="81">
        <v>565614</v>
      </c>
      <c r="E25" s="81">
        <v>655035</v>
      </c>
      <c r="F25" s="81">
        <v>90180</v>
      </c>
      <c r="G25" s="95">
        <v>56663</v>
      </c>
    </row>
    <row r="26" spans="1:9" s="3" customFormat="1" ht="20.100000000000001" customHeight="1">
      <c r="A26" s="60" t="s">
        <v>83</v>
      </c>
      <c r="B26" s="81">
        <v>-360010</v>
      </c>
      <c r="C26" s="81">
        <v>-331232</v>
      </c>
      <c r="D26" s="81">
        <v>79991</v>
      </c>
      <c r="E26" s="81">
        <v>108930</v>
      </c>
      <c r="F26" s="81">
        <v>-440001</v>
      </c>
      <c r="G26" s="95">
        <v>-440162</v>
      </c>
    </row>
    <row r="27" spans="1:9" s="3" customFormat="1" ht="20.100000000000001" customHeight="1">
      <c r="A27" s="60" t="s">
        <v>84</v>
      </c>
      <c r="B27" s="81">
        <v>247550</v>
      </c>
      <c r="C27" s="81">
        <v>272672</v>
      </c>
      <c r="D27" s="81">
        <v>267557</v>
      </c>
      <c r="E27" s="81">
        <v>343284</v>
      </c>
      <c r="F27" s="81">
        <v>-20007</v>
      </c>
      <c r="G27" s="95">
        <v>-70612</v>
      </c>
    </row>
    <row r="28" spans="1:9" s="3" customFormat="1" ht="20.100000000000001" customHeight="1">
      <c r="A28" s="69" t="s">
        <v>85</v>
      </c>
      <c r="B28" s="81">
        <v>34723563</v>
      </c>
      <c r="C28" s="81">
        <v>38780721</v>
      </c>
      <c r="D28" s="81">
        <v>33808014</v>
      </c>
      <c r="E28" s="81">
        <v>37732525</v>
      </c>
      <c r="F28" s="81">
        <v>915549</v>
      </c>
      <c r="G28" s="95">
        <v>1048196</v>
      </c>
    </row>
    <row r="29" spans="1:9" s="3" customFormat="1" ht="20.100000000000001" customHeight="1">
      <c r="A29" s="60" t="s">
        <v>86</v>
      </c>
      <c r="B29" s="81">
        <v>20729</v>
      </c>
      <c r="C29" s="81">
        <v>22337</v>
      </c>
      <c r="D29" s="81">
        <v>19392</v>
      </c>
      <c r="E29" s="81">
        <v>21114</v>
      </c>
      <c r="F29" s="81">
        <v>1337</v>
      </c>
      <c r="G29" s="95">
        <v>1223</v>
      </c>
    </row>
    <row r="30" spans="1:9" s="3" customFormat="1" ht="20.100000000000001" customHeight="1">
      <c r="A30" s="60" t="s">
        <v>87</v>
      </c>
      <c r="B30" s="81">
        <v>2084351</v>
      </c>
      <c r="C30" s="81">
        <v>2374284</v>
      </c>
      <c r="D30" s="81">
        <v>1662823</v>
      </c>
      <c r="E30" s="81">
        <v>1955570</v>
      </c>
      <c r="F30" s="81">
        <v>421528</v>
      </c>
      <c r="G30" s="95">
        <v>418714</v>
      </c>
    </row>
    <row r="31" spans="1:9" s="3" customFormat="1" ht="20.100000000000001" customHeight="1">
      <c r="A31" s="60" t="s">
        <v>88</v>
      </c>
      <c r="B31" s="81">
        <v>32517982</v>
      </c>
      <c r="C31" s="81">
        <v>36270108</v>
      </c>
      <c r="D31" s="81">
        <v>32035046</v>
      </c>
      <c r="E31" s="81">
        <v>35652870</v>
      </c>
      <c r="F31" s="81">
        <v>482936</v>
      </c>
      <c r="G31" s="95">
        <v>617238</v>
      </c>
    </row>
    <row r="32" spans="1:9" s="3" customFormat="1" ht="20.100000000000001" customHeight="1">
      <c r="A32" s="60" t="s">
        <v>89</v>
      </c>
      <c r="B32" s="81">
        <v>100501</v>
      </c>
      <c r="C32" s="81">
        <v>113992</v>
      </c>
      <c r="D32" s="81">
        <v>90753</v>
      </c>
      <c r="E32" s="81">
        <v>102971</v>
      </c>
      <c r="F32" s="81">
        <v>9748</v>
      </c>
      <c r="G32" s="95">
        <v>11021</v>
      </c>
    </row>
    <row r="33" spans="1:7" s="3" customFormat="1" ht="15.75" customHeight="1">
      <c r="A33" s="64" t="s">
        <v>90</v>
      </c>
      <c r="B33" s="85">
        <v>35614093</v>
      </c>
      <c r="C33" s="85">
        <v>39832332</v>
      </c>
      <c r="D33" s="85">
        <v>35019069</v>
      </c>
      <c r="E33" s="85">
        <v>39156738</v>
      </c>
      <c r="F33" s="85">
        <v>595024</v>
      </c>
      <c r="G33" s="100">
        <v>675594</v>
      </c>
    </row>
    <row r="34" spans="1:7" ht="7.5" customHeight="1">
      <c r="D34" s="6"/>
    </row>
    <row r="35" spans="1:7" ht="23.25" customHeight="1">
      <c r="A35" s="165" t="s">
        <v>187</v>
      </c>
      <c r="B35" s="165"/>
      <c r="C35" s="165"/>
      <c r="D35" s="165"/>
      <c r="E35" s="165"/>
      <c r="F35" s="165"/>
      <c r="G35" s="165"/>
    </row>
    <row r="36" spans="1:7" ht="10.8">
      <c r="A36" s="76" t="s">
        <v>189</v>
      </c>
    </row>
  </sheetData>
  <mergeCells count="7">
    <mergeCell ref="A35:G35"/>
    <mergeCell ref="A1:G1"/>
    <mergeCell ref="A3:A5"/>
    <mergeCell ref="B3:C3"/>
    <mergeCell ref="D3:E3"/>
    <mergeCell ref="F3:G3"/>
    <mergeCell ref="B4:G4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8"/>
  <sheetViews>
    <sheetView workbookViewId="0">
      <selection sqref="A1:G1"/>
    </sheetView>
  </sheetViews>
  <sheetFormatPr defaultColWidth="9" defaultRowHeight="10.199999999999999"/>
  <cols>
    <col min="1" max="1" width="27.19921875" style="1" customWidth="1"/>
    <col min="2" max="3" width="9.69921875" style="1" customWidth="1"/>
    <col min="4" max="4" width="9.19921875" style="1" customWidth="1"/>
    <col min="5" max="5" width="9.69921875" style="1" customWidth="1"/>
    <col min="6" max="6" width="8.69921875" style="1" customWidth="1"/>
    <col min="7" max="7" width="9" style="1" customWidth="1"/>
    <col min="8" max="16384" width="9" style="1"/>
  </cols>
  <sheetData>
    <row r="1" spans="1:7" ht="42.75" customHeight="1">
      <c r="A1" s="180" t="s">
        <v>196</v>
      </c>
      <c r="B1" s="180"/>
      <c r="C1" s="180"/>
      <c r="D1" s="180"/>
      <c r="E1" s="180"/>
      <c r="F1" s="180"/>
      <c r="G1" s="180"/>
    </row>
    <row r="2" spans="1:7" ht="12" customHeight="1">
      <c r="A2" s="23"/>
      <c r="B2" s="23"/>
      <c r="C2" s="23"/>
      <c r="D2" s="23"/>
      <c r="E2" s="23"/>
      <c r="F2" s="23"/>
      <c r="G2" s="23"/>
    </row>
    <row r="3" spans="1:7" ht="42.6" customHeight="1">
      <c r="A3" s="181" t="s">
        <v>0</v>
      </c>
      <c r="B3" s="167" t="s">
        <v>184</v>
      </c>
      <c r="C3" s="134"/>
      <c r="D3" s="167" t="s">
        <v>173</v>
      </c>
      <c r="E3" s="178"/>
      <c r="F3" s="167" t="s">
        <v>185</v>
      </c>
      <c r="G3" s="179"/>
    </row>
    <row r="4" spans="1:7" ht="20.100000000000001" customHeight="1">
      <c r="A4" s="182"/>
      <c r="B4" s="150" t="s">
        <v>102</v>
      </c>
      <c r="C4" s="184"/>
      <c r="D4" s="184"/>
      <c r="E4" s="184"/>
      <c r="F4" s="184"/>
      <c r="G4" s="184"/>
    </row>
    <row r="5" spans="1:7" ht="20.100000000000001" customHeight="1">
      <c r="A5" s="183"/>
      <c r="B5" s="19" t="s">
        <v>180</v>
      </c>
      <c r="C5" s="19">
        <v>2022</v>
      </c>
      <c r="D5" s="19" t="s">
        <v>180</v>
      </c>
      <c r="E5" s="19">
        <v>2022</v>
      </c>
      <c r="F5" s="19" t="s">
        <v>180</v>
      </c>
      <c r="G5" s="20">
        <v>2022</v>
      </c>
    </row>
    <row r="6" spans="1:7" ht="20.100000000000001" customHeight="1">
      <c r="A6" s="66" t="s">
        <v>92</v>
      </c>
      <c r="B6" s="88">
        <v>1111443</v>
      </c>
      <c r="C6" s="88">
        <v>2701922</v>
      </c>
      <c r="D6" s="80">
        <v>1018817</v>
      </c>
      <c r="E6" s="80">
        <v>2586418</v>
      </c>
      <c r="F6" s="80">
        <v>92626</v>
      </c>
      <c r="G6" s="105">
        <v>115504</v>
      </c>
    </row>
    <row r="7" spans="1:7" ht="20.100000000000001" customHeight="1">
      <c r="A7" s="67" t="s">
        <v>93</v>
      </c>
      <c r="B7" s="88">
        <v>1019980</v>
      </c>
      <c r="C7" s="88">
        <v>2560734</v>
      </c>
      <c r="D7" s="80">
        <v>944262</v>
      </c>
      <c r="E7" s="80">
        <v>2465086</v>
      </c>
      <c r="F7" s="80">
        <v>75718</v>
      </c>
      <c r="G7" s="105">
        <v>95648</v>
      </c>
    </row>
    <row r="8" spans="1:7" ht="20.100000000000001" customHeight="1">
      <c r="A8" s="67" t="s">
        <v>94</v>
      </c>
      <c r="B8" s="88">
        <v>50271</v>
      </c>
      <c r="C8" s="88">
        <v>39191</v>
      </c>
      <c r="D8" s="80">
        <v>47690</v>
      </c>
      <c r="E8" s="80">
        <v>32917</v>
      </c>
      <c r="F8" s="80">
        <v>2581</v>
      </c>
      <c r="G8" s="105">
        <v>6274</v>
      </c>
    </row>
    <row r="9" spans="1:7" ht="20.100000000000001" customHeight="1">
      <c r="A9" s="67" t="s">
        <v>95</v>
      </c>
      <c r="B9" s="88">
        <v>41192</v>
      </c>
      <c r="C9" s="88">
        <v>101997</v>
      </c>
      <c r="D9" s="106">
        <v>26865</v>
      </c>
      <c r="E9" s="106">
        <v>88415</v>
      </c>
      <c r="F9" s="106">
        <v>14327</v>
      </c>
      <c r="G9" s="107">
        <v>13582</v>
      </c>
    </row>
    <row r="10" spans="1:7" ht="20.100000000000001" customHeight="1">
      <c r="A10" s="66" t="s">
        <v>96</v>
      </c>
      <c r="B10" s="88">
        <v>796686</v>
      </c>
      <c r="C10" s="88">
        <v>2308946</v>
      </c>
      <c r="D10" s="80">
        <v>681739</v>
      </c>
      <c r="E10" s="80">
        <v>2121569</v>
      </c>
      <c r="F10" s="80">
        <v>114947</v>
      </c>
      <c r="G10" s="105">
        <v>187377</v>
      </c>
    </row>
    <row r="11" spans="1:7" ht="20.100000000000001" customHeight="1">
      <c r="A11" s="67" t="s">
        <v>97</v>
      </c>
      <c r="B11" s="88">
        <v>465915</v>
      </c>
      <c r="C11" s="88">
        <v>568367</v>
      </c>
      <c r="D11" s="80">
        <v>393084</v>
      </c>
      <c r="E11" s="80">
        <v>453409</v>
      </c>
      <c r="F11" s="80">
        <v>72831</v>
      </c>
      <c r="G11" s="105">
        <v>114958</v>
      </c>
    </row>
    <row r="12" spans="1:7" ht="20.100000000000001" customHeight="1">
      <c r="A12" s="67" t="s">
        <v>98</v>
      </c>
      <c r="B12" s="88">
        <v>63446</v>
      </c>
      <c r="C12" s="88">
        <v>110785</v>
      </c>
      <c r="D12" s="80">
        <v>50365</v>
      </c>
      <c r="E12" s="80">
        <v>67710</v>
      </c>
      <c r="F12" s="80">
        <v>13081</v>
      </c>
      <c r="G12" s="105">
        <v>43075</v>
      </c>
    </row>
    <row r="13" spans="1:7" ht="20.100000000000001" customHeight="1">
      <c r="A13" s="67" t="s">
        <v>99</v>
      </c>
      <c r="B13" s="88">
        <v>267325</v>
      </c>
      <c r="C13" s="88">
        <v>1629794</v>
      </c>
      <c r="D13" s="80">
        <v>238290</v>
      </c>
      <c r="E13" s="80">
        <v>1600450</v>
      </c>
      <c r="F13" s="80">
        <v>29035</v>
      </c>
      <c r="G13" s="105">
        <v>29344</v>
      </c>
    </row>
    <row r="14" spans="1:7" ht="20.100000000000001" customHeight="1">
      <c r="A14" s="66" t="s">
        <v>100</v>
      </c>
      <c r="B14" s="88">
        <v>314758</v>
      </c>
      <c r="C14" s="88">
        <v>392975</v>
      </c>
      <c r="D14" s="80">
        <v>337079</v>
      </c>
      <c r="E14" s="80">
        <v>464848</v>
      </c>
      <c r="F14" s="80">
        <v>-22321</v>
      </c>
      <c r="G14" s="105">
        <v>-71873</v>
      </c>
    </row>
    <row r="15" spans="1:7" ht="20.100000000000001" customHeight="1">
      <c r="A15" s="70" t="s">
        <v>101</v>
      </c>
      <c r="B15" s="93">
        <v>247550</v>
      </c>
      <c r="C15" s="93">
        <v>272672</v>
      </c>
      <c r="D15" s="108">
        <v>267557</v>
      </c>
      <c r="E15" s="108">
        <v>343284</v>
      </c>
      <c r="F15" s="108">
        <v>-20007</v>
      </c>
      <c r="G15" s="109">
        <v>-70612</v>
      </c>
    </row>
    <row r="16" spans="1:7" ht="9.75" customHeight="1"/>
    <row r="17" spans="1:7" ht="22.5" customHeight="1">
      <c r="A17" s="165" t="s">
        <v>187</v>
      </c>
      <c r="B17" s="165"/>
      <c r="C17" s="165"/>
      <c r="D17" s="165"/>
      <c r="E17" s="165"/>
      <c r="F17" s="165"/>
      <c r="G17" s="165"/>
    </row>
    <row r="18" spans="1:7" ht="10.8">
      <c r="A18" s="76" t="s">
        <v>189</v>
      </c>
    </row>
  </sheetData>
  <mergeCells count="7">
    <mergeCell ref="B3:C3"/>
    <mergeCell ref="D3:E3"/>
    <mergeCell ref="F3:G3"/>
    <mergeCell ref="A17:G17"/>
    <mergeCell ref="A1:G1"/>
    <mergeCell ref="A3:A5"/>
    <mergeCell ref="B4:G4"/>
  </mergeCells>
  <phoneticPr fontId="2" type="noConversion"/>
  <pageMargins left="0.51181102362204722" right="0.51181102362204722" top="0.55118110236220474" bottom="0.35433070866141736" header="0.31496062992125984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9"/>
  <sheetViews>
    <sheetView tabSelected="1" workbookViewId="0">
      <selection sqref="A1:D1"/>
    </sheetView>
  </sheetViews>
  <sheetFormatPr defaultColWidth="9" defaultRowHeight="12.6"/>
  <cols>
    <col min="1" max="4" width="19.09765625" style="10" customWidth="1"/>
    <col min="5" max="5" width="0.8984375" style="10" customWidth="1"/>
    <col min="6" max="16384" width="9" style="10"/>
  </cols>
  <sheetData>
    <row r="1" spans="1:5" ht="18" customHeight="1">
      <c r="A1" s="128" t="s">
        <v>174</v>
      </c>
      <c r="B1" s="128"/>
      <c r="C1" s="128"/>
      <c r="D1" s="128"/>
      <c r="E1" s="23"/>
    </row>
    <row r="2" spans="1:5" ht="7.95" customHeight="1">
      <c r="A2" s="49"/>
      <c r="B2" s="49"/>
      <c r="C2" s="49"/>
      <c r="D2" s="49"/>
      <c r="E2" s="23"/>
    </row>
    <row r="3" spans="1:5" s="12" customFormat="1" ht="20.100000000000001" customHeight="1">
      <c r="A3" s="138" t="s">
        <v>0</v>
      </c>
      <c r="B3" s="136"/>
      <c r="C3" s="136"/>
      <c r="D3" s="136" t="s">
        <v>11</v>
      </c>
      <c r="E3" s="137"/>
    </row>
    <row r="4" spans="1:5" s="12" customFormat="1" ht="19.2" customHeight="1">
      <c r="A4" s="139" t="s">
        <v>1</v>
      </c>
      <c r="B4" s="140"/>
      <c r="C4" s="140"/>
      <c r="D4" s="77">
        <v>53</v>
      </c>
      <c r="E4" s="50"/>
    </row>
    <row r="5" spans="1:5" s="12" customFormat="1" ht="19.2" customHeight="1">
      <c r="A5" s="139" t="s">
        <v>116</v>
      </c>
      <c r="B5" s="140"/>
      <c r="C5" s="140"/>
      <c r="D5" s="77">
        <v>45</v>
      </c>
      <c r="E5" s="50"/>
    </row>
    <row r="6" spans="1:5" s="12" customFormat="1" ht="19.2" customHeight="1">
      <c r="A6" s="141" t="s">
        <v>105</v>
      </c>
      <c r="B6" s="142"/>
      <c r="C6" s="142"/>
      <c r="D6" s="78">
        <v>8</v>
      </c>
      <c r="E6" s="51"/>
    </row>
    <row r="7" spans="1:5" ht="20.399999999999999" customHeight="1">
      <c r="A7" s="49"/>
      <c r="B7" s="49"/>
      <c r="C7" s="49"/>
      <c r="D7" s="49"/>
      <c r="E7" s="23"/>
    </row>
    <row r="8" spans="1:5" ht="27.75" customHeight="1">
      <c r="A8" s="133" t="s">
        <v>188</v>
      </c>
      <c r="B8" s="133"/>
      <c r="C8" s="133"/>
      <c r="D8" s="133"/>
      <c r="E8" s="23"/>
    </row>
    <row r="9" spans="1:5" ht="6.6" customHeight="1">
      <c r="A9" s="52"/>
      <c r="B9" s="52"/>
      <c r="C9" s="52"/>
      <c r="D9" s="52"/>
      <c r="E9" s="23"/>
    </row>
    <row r="10" spans="1:5" ht="20.100000000000001" customHeight="1">
      <c r="A10" s="134" t="s">
        <v>0</v>
      </c>
      <c r="B10" s="135"/>
      <c r="C10" s="135"/>
      <c r="D10" s="135" t="s">
        <v>11</v>
      </c>
      <c r="E10" s="150"/>
    </row>
    <row r="11" spans="1:5" ht="19.2" customHeight="1">
      <c r="A11" s="131" t="s">
        <v>104</v>
      </c>
      <c r="B11" s="132"/>
      <c r="C11" s="132"/>
      <c r="D11" s="112">
        <v>45</v>
      </c>
      <c r="E11" s="53"/>
    </row>
    <row r="12" spans="1:5" ht="19.2" customHeight="1">
      <c r="A12" s="129" t="s">
        <v>2</v>
      </c>
      <c r="B12" s="130"/>
      <c r="C12" s="130"/>
      <c r="D12" s="112">
        <v>23</v>
      </c>
      <c r="E12" s="53"/>
    </row>
    <row r="13" spans="1:5" ht="19.2" customHeight="1">
      <c r="A13" s="129" t="s">
        <v>4</v>
      </c>
      <c r="B13" s="130"/>
      <c r="C13" s="130"/>
      <c r="D13" s="112">
        <v>21</v>
      </c>
      <c r="E13" s="53"/>
    </row>
    <row r="14" spans="1:5" ht="19.2" customHeight="1">
      <c r="A14" s="129" t="s">
        <v>3</v>
      </c>
      <c r="B14" s="130"/>
      <c r="C14" s="130"/>
      <c r="D14" s="112">
        <v>2</v>
      </c>
      <c r="E14" s="53"/>
    </row>
    <row r="15" spans="1:5" ht="19.2" customHeight="1">
      <c r="A15" s="129" t="s">
        <v>5</v>
      </c>
      <c r="B15" s="130"/>
      <c r="C15" s="130"/>
      <c r="D15" s="112">
        <v>21</v>
      </c>
      <c r="E15" s="53"/>
    </row>
    <row r="16" spans="1:5" ht="19.2" customHeight="1">
      <c r="A16" s="129" t="s">
        <v>4</v>
      </c>
      <c r="B16" s="130"/>
      <c r="C16" s="130"/>
      <c r="D16" s="112">
        <v>10</v>
      </c>
      <c r="E16" s="54">
        <v>1</v>
      </c>
    </row>
    <row r="17" spans="1:5" ht="19.2" customHeight="1">
      <c r="A17" s="129" t="s">
        <v>3</v>
      </c>
      <c r="B17" s="130"/>
      <c r="C17" s="130"/>
      <c r="D17" s="112">
        <v>11</v>
      </c>
      <c r="E17" s="54"/>
    </row>
    <row r="18" spans="1:5" ht="19.2" customHeight="1">
      <c r="A18" s="129" t="s">
        <v>129</v>
      </c>
      <c r="B18" s="130"/>
      <c r="C18" s="130"/>
      <c r="D18" s="114">
        <v>26</v>
      </c>
      <c r="E18" s="53"/>
    </row>
    <row r="19" spans="1:5" ht="19.2" customHeight="1">
      <c r="A19" s="129" t="s">
        <v>2</v>
      </c>
      <c r="B19" s="130"/>
      <c r="C19" s="130"/>
      <c r="D19" s="112">
        <v>13</v>
      </c>
      <c r="E19" s="53"/>
    </row>
    <row r="20" spans="1:5" ht="19.2" customHeight="1">
      <c r="A20" s="129" t="s">
        <v>4</v>
      </c>
      <c r="B20" s="130"/>
      <c r="C20" s="130"/>
      <c r="D20" s="112">
        <v>12</v>
      </c>
      <c r="E20" s="53"/>
    </row>
    <row r="21" spans="1:5" ht="19.2" customHeight="1">
      <c r="A21" s="129" t="s">
        <v>3</v>
      </c>
      <c r="B21" s="130"/>
      <c r="C21" s="130"/>
      <c r="D21" s="112">
        <v>1</v>
      </c>
      <c r="E21" s="53"/>
    </row>
    <row r="22" spans="1:5" ht="19.2" customHeight="1">
      <c r="A22" s="129" t="s">
        <v>5</v>
      </c>
      <c r="B22" s="130"/>
      <c r="C22" s="130"/>
      <c r="D22" s="112">
        <v>13</v>
      </c>
      <c r="E22" s="53"/>
    </row>
    <row r="23" spans="1:5" ht="19.2" customHeight="1">
      <c r="A23" s="129" t="s">
        <v>4</v>
      </c>
      <c r="B23" s="130"/>
      <c r="C23" s="130"/>
      <c r="D23" s="112">
        <v>5</v>
      </c>
      <c r="E23" s="55">
        <v>1</v>
      </c>
    </row>
    <row r="24" spans="1:5" ht="19.2" customHeight="1">
      <c r="A24" s="152" t="s">
        <v>3</v>
      </c>
      <c r="B24" s="153"/>
      <c r="C24" s="153"/>
      <c r="D24" s="113">
        <v>8</v>
      </c>
      <c r="E24" s="55"/>
    </row>
    <row r="25" spans="1:5" ht="21.6" customHeight="1">
      <c r="A25" s="23"/>
      <c r="B25" s="23"/>
      <c r="C25" s="23"/>
      <c r="D25" s="23"/>
      <c r="E25" s="23"/>
    </row>
    <row r="26" spans="1:5" ht="28.95" customHeight="1">
      <c r="A26" s="151" t="s">
        <v>179</v>
      </c>
      <c r="B26" s="151"/>
      <c r="C26" s="151"/>
      <c r="D26" s="151"/>
      <c r="E26" s="23"/>
    </row>
    <row r="27" spans="1:5" ht="7.2" customHeight="1">
      <c r="A27" s="9"/>
      <c r="B27" s="9"/>
      <c r="C27" s="9"/>
      <c r="D27" s="9"/>
      <c r="E27" s="23"/>
    </row>
    <row r="28" spans="1:5" ht="20.100000000000001" customHeight="1">
      <c r="A28" s="145" t="s">
        <v>0</v>
      </c>
      <c r="B28" s="146"/>
      <c r="C28" s="146"/>
      <c r="D28" s="146" t="s">
        <v>11</v>
      </c>
      <c r="E28" s="149"/>
    </row>
    <row r="29" spans="1:5" ht="19.2" customHeight="1">
      <c r="A29" s="147" t="s">
        <v>6</v>
      </c>
      <c r="B29" s="148"/>
      <c r="C29" s="148"/>
      <c r="D29" s="38">
        <v>12</v>
      </c>
      <c r="E29" s="56"/>
    </row>
    <row r="30" spans="1:5" ht="19.2" customHeight="1">
      <c r="A30" s="147" t="s">
        <v>10</v>
      </c>
      <c r="B30" s="148"/>
      <c r="C30" s="148"/>
      <c r="D30" s="38">
        <v>9</v>
      </c>
      <c r="E30" s="57">
        <v>1</v>
      </c>
    </row>
    <row r="31" spans="1:5" ht="19.2" customHeight="1">
      <c r="A31" s="147" t="s">
        <v>9</v>
      </c>
      <c r="B31" s="148"/>
      <c r="C31" s="148"/>
      <c r="D31" s="38">
        <v>3</v>
      </c>
      <c r="E31" s="57"/>
    </row>
    <row r="32" spans="1:5" ht="19.2" customHeight="1">
      <c r="A32" s="147" t="s">
        <v>7</v>
      </c>
      <c r="B32" s="148"/>
      <c r="C32" s="148"/>
      <c r="D32" s="38">
        <v>8</v>
      </c>
      <c r="E32" s="56"/>
    </row>
    <row r="33" spans="1:5" ht="19.2" customHeight="1">
      <c r="A33" s="147" t="s">
        <v>10</v>
      </c>
      <c r="B33" s="148"/>
      <c r="C33" s="148"/>
      <c r="D33" s="38">
        <v>4</v>
      </c>
      <c r="E33" s="56"/>
    </row>
    <row r="34" spans="1:5" ht="19.2" customHeight="1">
      <c r="A34" s="147" t="s">
        <v>9</v>
      </c>
      <c r="B34" s="148"/>
      <c r="C34" s="148"/>
      <c r="D34" s="38">
        <v>4</v>
      </c>
      <c r="E34" s="56"/>
    </row>
    <row r="35" spans="1:5" ht="19.2" customHeight="1">
      <c r="A35" s="147" t="s">
        <v>8</v>
      </c>
      <c r="B35" s="148"/>
      <c r="C35" s="148"/>
      <c r="D35" s="38">
        <v>25</v>
      </c>
      <c r="E35" s="56"/>
    </row>
    <row r="36" spans="1:5" ht="19.2" customHeight="1">
      <c r="A36" s="147" t="s">
        <v>10</v>
      </c>
      <c r="B36" s="148"/>
      <c r="C36" s="148"/>
      <c r="D36" s="38">
        <v>19</v>
      </c>
      <c r="E36" s="56"/>
    </row>
    <row r="37" spans="1:5" ht="19.2" customHeight="1">
      <c r="A37" s="143" t="s">
        <v>9</v>
      </c>
      <c r="B37" s="144"/>
      <c r="C37" s="144"/>
      <c r="D37" s="40">
        <v>6</v>
      </c>
      <c r="E37" s="58"/>
    </row>
    <row r="38" spans="1:5" ht="12" customHeight="1"/>
    <row r="39" spans="1:5">
      <c r="A39" s="75" t="s">
        <v>172</v>
      </c>
    </row>
  </sheetData>
  <mergeCells count="35">
    <mergeCell ref="D28:E28"/>
    <mergeCell ref="A32:C32"/>
    <mergeCell ref="A36:C36"/>
    <mergeCell ref="D10:E10"/>
    <mergeCell ref="A26:D26"/>
    <mergeCell ref="A24:C24"/>
    <mergeCell ref="A34:C34"/>
    <mergeCell ref="A33:C33"/>
    <mergeCell ref="A17:C17"/>
    <mergeCell ref="A14:C14"/>
    <mergeCell ref="A23:C23"/>
    <mergeCell ref="A20:C20"/>
    <mergeCell ref="A21:C21"/>
    <mergeCell ref="A18:C18"/>
    <mergeCell ref="A19:C19"/>
    <mergeCell ref="A22:C22"/>
    <mergeCell ref="A37:C37"/>
    <mergeCell ref="A28:C28"/>
    <mergeCell ref="A29:C29"/>
    <mergeCell ref="A30:C30"/>
    <mergeCell ref="A31:C31"/>
    <mergeCell ref="A35:C35"/>
    <mergeCell ref="A1:D1"/>
    <mergeCell ref="A16:C16"/>
    <mergeCell ref="A11:C11"/>
    <mergeCell ref="A8:D8"/>
    <mergeCell ref="A15:C15"/>
    <mergeCell ref="A10:C10"/>
    <mergeCell ref="D3:E3"/>
    <mergeCell ref="A3:C3"/>
    <mergeCell ref="A4:C4"/>
    <mergeCell ref="A13:C13"/>
    <mergeCell ref="A5:C5"/>
    <mergeCell ref="A12:C12"/>
    <mergeCell ref="A6:C6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topLeftCell="A4" zoomScaleNormal="100" workbookViewId="0">
      <selection sqref="A1:D1"/>
    </sheetView>
  </sheetViews>
  <sheetFormatPr defaultColWidth="9" defaultRowHeight="12.6"/>
  <cols>
    <col min="1" max="1" width="35" style="10" customWidth="1"/>
    <col min="2" max="2" width="12.69921875" style="10" customWidth="1"/>
    <col min="3" max="3" width="14.69921875" style="10" customWidth="1"/>
    <col min="4" max="4" width="13.8984375" style="10" customWidth="1"/>
    <col min="5" max="16384" width="9" style="10"/>
  </cols>
  <sheetData>
    <row r="1" spans="1:7" ht="28.5" customHeight="1">
      <c r="A1" s="154" t="s">
        <v>175</v>
      </c>
      <c r="B1" s="154"/>
      <c r="C1" s="154"/>
      <c r="D1" s="154"/>
    </row>
    <row r="2" spans="1:7" ht="15" customHeight="1">
      <c r="A2" s="23"/>
      <c r="B2" s="23"/>
      <c r="C2" s="23"/>
      <c r="D2" s="23"/>
    </row>
    <row r="3" spans="1:7" ht="18" customHeight="1">
      <c r="A3" s="145" t="s">
        <v>0</v>
      </c>
      <c r="B3" s="149" t="s">
        <v>1</v>
      </c>
      <c r="C3" s="145"/>
      <c r="D3" s="149"/>
    </row>
    <row r="4" spans="1:7" ht="43.5" customHeight="1">
      <c r="A4" s="145"/>
      <c r="B4" s="146"/>
      <c r="C4" s="15" t="s">
        <v>109</v>
      </c>
      <c r="D4" s="16" t="s">
        <v>122</v>
      </c>
    </row>
    <row r="5" spans="1:7" ht="20.100000000000001" customHeight="1">
      <c r="A5" s="138"/>
      <c r="B5" s="136" t="s">
        <v>25</v>
      </c>
      <c r="C5" s="136"/>
      <c r="D5" s="137"/>
    </row>
    <row r="6" spans="1:7" ht="19.2" customHeight="1">
      <c r="A6" s="44" t="s">
        <v>12</v>
      </c>
      <c r="B6" s="37">
        <v>29</v>
      </c>
      <c r="C6" s="37">
        <v>29</v>
      </c>
      <c r="D6" s="38" t="s">
        <v>112</v>
      </c>
    </row>
    <row r="7" spans="1:7" ht="19.2" customHeight="1">
      <c r="A7" s="44" t="s">
        <v>13</v>
      </c>
      <c r="B7" s="37">
        <v>4</v>
      </c>
      <c r="C7" s="37">
        <v>4</v>
      </c>
      <c r="D7" s="38" t="s">
        <v>112</v>
      </c>
    </row>
    <row r="8" spans="1:7" ht="19.2" customHeight="1">
      <c r="A8" s="44" t="s">
        <v>14</v>
      </c>
      <c r="B8" s="37">
        <v>20</v>
      </c>
      <c r="C8" s="37">
        <v>12</v>
      </c>
      <c r="D8" s="38">
        <v>8</v>
      </c>
    </row>
    <row r="9" spans="1:7" ht="19.2" customHeight="1">
      <c r="A9" s="44" t="s">
        <v>15</v>
      </c>
      <c r="B9" s="37">
        <v>31</v>
      </c>
      <c r="C9" s="37">
        <v>25</v>
      </c>
      <c r="D9" s="38">
        <v>6</v>
      </c>
      <c r="G9" s="11"/>
    </row>
    <row r="10" spans="1:7" ht="30" customHeight="1">
      <c r="A10" s="44" t="s">
        <v>16</v>
      </c>
      <c r="B10" s="37">
        <v>33</v>
      </c>
      <c r="C10" s="37">
        <v>29</v>
      </c>
      <c r="D10" s="38">
        <v>4</v>
      </c>
    </row>
    <row r="11" spans="1:7" ht="30" customHeight="1">
      <c r="A11" s="44" t="s">
        <v>17</v>
      </c>
      <c r="B11" s="37">
        <v>3</v>
      </c>
      <c r="C11" s="37">
        <v>2</v>
      </c>
      <c r="D11" s="38">
        <v>1</v>
      </c>
    </row>
    <row r="12" spans="1:7" ht="19.2" customHeight="1">
      <c r="A12" s="44" t="s">
        <v>18</v>
      </c>
      <c r="B12" s="37">
        <v>36</v>
      </c>
      <c r="C12" s="37">
        <v>30</v>
      </c>
      <c r="D12" s="38">
        <v>6</v>
      </c>
    </row>
    <row r="13" spans="1:7" ht="19.2" customHeight="1">
      <c r="A13" s="44" t="s">
        <v>19</v>
      </c>
      <c r="B13" s="37">
        <v>36</v>
      </c>
      <c r="C13" s="37">
        <v>30</v>
      </c>
      <c r="D13" s="38">
        <v>6</v>
      </c>
    </row>
    <row r="14" spans="1:7" ht="19.2" customHeight="1">
      <c r="A14" s="44" t="s">
        <v>20</v>
      </c>
      <c r="B14" s="37">
        <v>33</v>
      </c>
      <c r="C14" s="37">
        <v>26</v>
      </c>
      <c r="D14" s="38">
        <v>7</v>
      </c>
    </row>
    <row r="15" spans="1:7" ht="19.2" customHeight="1">
      <c r="A15" s="44" t="s">
        <v>21</v>
      </c>
      <c r="B15" s="37">
        <v>18</v>
      </c>
      <c r="C15" s="37">
        <v>16</v>
      </c>
      <c r="D15" s="38">
        <v>2</v>
      </c>
    </row>
    <row r="16" spans="1:7" ht="19.2" customHeight="1">
      <c r="A16" s="44" t="s">
        <v>22</v>
      </c>
      <c r="B16" s="37">
        <v>12</v>
      </c>
      <c r="C16" s="37">
        <v>11</v>
      </c>
      <c r="D16" s="38">
        <v>1</v>
      </c>
    </row>
    <row r="17" spans="1:4" ht="19.2" customHeight="1">
      <c r="A17" s="44" t="s">
        <v>23</v>
      </c>
      <c r="B17" s="37">
        <v>9</v>
      </c>
      <c r="C17" s="37">
        <v>8</v>
      </c>
      <c r="D17" s="38">
        <v>1</v>
      </c>
    </row>
    <row r="18" spans="1:4" ht="19.2" customHeight="1">
      <c r="A18" s="46" t="s">
        <v>24</v>
      </c>
      <c r="B18" s="39">
        <v>11</v>
      </c>
      <c r="C18" s="39">
        <v>9</v>
      </c>
      <c r="D18" s="40">
        <v>2</v>
      </c>
    </row>
    <row r="19" spans="1:4" ht="21.75" customHeight="1">
      <c r="A19" s="32"/>
      <c r="B19" s="43"/>
      <c r="C19" s="43"/>
      <c r="D19" s="43"/>
    </row>
    <row r="20" spans="1:4" ht="28.5" customHeight="1">
      <c r="A20" s="133" t="s">
        <v>176</v>
      </c>
      <c r="B20" s="133"/>
      <c r="C20" s="133"/>
      <c r="D20" s="133"/>
    </row>
    <row r="21" spans="1:4" ht="15" customHeight="1">
      <c r="A21" s="23"/>
      <c r="B21" s="23"/>
      <c r="C21" s="23"/>
      <c r="D21" s="23"/>
    </row>
    <row r="22" spans="1:4" ht="18" customHeight="1">
      <c r="A22" s="145" t="s">
        <v>0</v>
      </c>
      <c r="B22" s="149" t="s">
        <v>1</v>
      </c>
      <c r="C22" s="145"/>
      <c r="D22" s="149"/>
    </row>
    <row r="23" spans="1:4" ht="39" customHeight="1">
      <c r="A23" s="145"/>
      <c r="B23" s="146"/>
      <c r="C23" s="15" t="s">
        <v>109</v>
      </c>
      <c r="D23" s="16" t="s">
        <v>125</v>
      </c>
    </row>
    <row r="24" spans="1:4" ht="20.100000000000001" customHeight="1">
      <c r="A24" s="145"/>
      <c r="B24" s="146" t="s">
        <v>25</v>
      </c>
      <c r="C24" s="146"/>
      <c r="D24" s="149"/>
    </row>
    <row r="25" spans="1:4" ht="19.2" customHeight="1">
      <c r="A25" s="44" t="s">
        <v>26</v>
      </c>
      <c r="B25" s="37">
        <v>8</v>
      </c>
      <c r="C25" s="37" t="s">
        <v>112</v>
      </c>
      <c r="D25" s="38">
        <v>8</v>
      </c>
    </row>
    <row r="26" spans="1:4" ht="19.2" customHeight="1">
      <c r="A26" s="44" t="s">
        <v>27</v>
      </c>
      <c r="B26" s="37">
        <v>3</v>
      </c>
      <c r="C26" s="37">
        <v>3</v>
      </c>
      <c r="D26" s="38" t="s">
        <v>112</v>
      </c>
    </row>
    <row r="27" spans="1:4" ht="19.2" customHeight="1">
      <c r="A27" s="46" t="s">
        <v>28</v>
      </c>
      <c r="B27" s="39">
        <v>12</v>
      </c>
      <c r="C27" s="39">
        <v>11</v>
      </c>
      <c r="D27" s="40">
        <v>1</v>
      </c>
    </row>
  </sheetData>
  <mergeCells count="10">
    <mergeCell ref="A22:A24"/>
    <mergeCell ref="B22:B23"/>
    <mergeCell ref="C22:D22"/>
    <mergeCell ref="B24:D24"/>
    <mergeCell ref="A1:D1"/>
    <mergeCell ref="A20:D20"/>
    <mergeCell ref="B5:D5"/>
    <mergeCell ref="B3:B4"/>
    <mergeCell ref="C3:D3"/>
    <mergeCell ref="A3:A5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workbookViewId="0">
      <selection activeCell="A26" sqref="A26:D26"/>
    </sheetView>
  </sheetViews>
  <sheetFormatPr defaultColWidth="9" defaultRowHeight="12.6"/>
  <cols>
    <col min="1" max="1" width="34.3984375" style="10" customWidth="1"/>
    <col min="2" max="2" width="14.5" style="10" customWidth="1"/>
    <col min="3" max="3" width="14.69921875" style="10" customWidth="1"/>
    <col min="4" max="4" width="15.5" style="10" customWidth="1"/>
    <col min="5" max="16384" width="9" style="10"/>
  </cols>
  <sheetData>
    <row r="1" spans="1:4" ht="19.2" customHeight="1">
      <c r="A1" s="158" t="s">
        <v>177</v>
      </c>
      <c r="B1" s="158"/>
      <c r="C1" s="158"/>
      <c r="D1" s="158"/>
    </row>
    <row r="2" spans="1:4" ht="7.5" customHeight="1">
      <c r="A2" s="23"/>
      <c r="B2" s="23"/>
      <c r="C2" s="23"/>
      <c r="D2" s="23"/>
    </row>
    <row r="3" spans="1:4" ht="14.25" customHeight="1">
      <c r="A3" s="145" t="s">
        <v>0</v>
      </c>
      <c r="B3" s="149" t="s">
        <v>1</v>
      </c>
      <c r="C3" s="159"/>
      <c r="D3" s="160"/>
    </row>
    <row r="4" spans="1:4" ht="41.25" customHeight="1">
      <c r="A4" s="145"/>
      <c r="B4" s="146"/>
      <c r="C4" s="15" t="s">
        <v>109</v>
      </c>
      <c r="D4" s="16" t="s">
        <v>121</v>
      </c>
    </row>
    <row r="5" spans="1:4" ht="20.100000000000001" customHeight="1">
      <c r="A5" s="145"/>
      <c r="B5" s="146" t="s">
        <v>25</v>
      </c>
      <c r="C5" s="146"/>
      <c r="D5" s="149"/>
    </row>
    <row r="6" spans="1:4" ht="18.899999999999999" customHeight="1">
      <c r="A6" s="161" t="s">
        <v>31</v>
      </c>
      <c r="B6" s="162"/>
      <c r="C6" s="162"/>
      <c r="D6" s="163"/>
    </row>
    <row r="7" spans="1:4" ht="18.899999999999999" customHeight="1">
      <c r="A7" s="17" t="s">
        <v>32</v>
      </c>
      <c r="B7" s="110">
        <v>29</v>
      </c>
      <c r="C7" s="37">
        <v>27</v>
      </c>
      <c r="D7" s="38">
        <v>2</v>
      </c>
    </row>
    <row r="8" spans="1:4" ht="18.899999999999999" customHeight="1">
      <c r="A8" s="17" t="s">
        <v>33</v>
      </c>
      <c r="B8" s="110">
        <v>1</v>
      </c>
      <c r="C8" s="37">
        <v>1</v>
      </c>
      <c r="D8" s="38" t="s">
        <v>112</v>
      </c>
    </row>
    <row r="9" spans="1:4" ht="18.899999999999999" customHeight="1">
      <c r="A9" s="17" t="s">
        <v>34</v>
      </c>
      <c r="B9" s="37">
        <v>3</v>
      </c>
      <c r="C9" s="37">
        <v>2</v>
      </c>
      <c r="D9" s="38">
        <v>1</v>
      </c>
    </row>
    <row r="10" spans="1:4" ht="18.899999999999999" customHeight="1">
      <c r="A10" s="17" t="s">
        <v>35</v>
      </c>
      <c r="B10" s="110">
        <v>1</v>
      </c>
      <c r="C10" s="37" t="s">
        <v>112</v>
      </c>
      <c r="D10" s="38">
        <v>1</v>
      </c>
    </row>
    <row r="11" spans="1:4" ht="18.899999999999999" customHeight="1">
      <c r="A11" s="17" t="s">
        <v>36</v>
      </c>
      <c r="B11" s="37">
        <v>2</v>
      </c>
      <c r="C11" s="37">
        <v>1</v>
      </c>
      <c r="D11" s="38">
        <v>1</v>
      </c>
    </row>
    <row r="12" spans="1:4" ht="18.899999999999999" customHeight="1">
      <c r="A12" s="164" t="s">
        <v>169</v>
      </c>
      <c r="B12" s="164"/>
      <c r="C12" s="164"/>
      <c r="D12" s="164"/>
    </row>
    <row r="13" spans="1:4" ht="18.899999999999999" customHeight="1">
      <c r="A13" s="17" t="s">
        <v>32</v>
      </c>
      <c r="B13" s="110">
        <v>11</v>
      </c>
      <c r="C13" s="37">
        <v>9</v>
      </c>
      <c r="D13" s="38">
        <v>2</v>
      </c>
    </row>
    <row r="14" spans="1:4" ht="18.899999999999999" customHeight="1">
      <c r="A14" s="17" t="s">
        <v>33</v>
      </c>
      <c r="B14" s="37">
        <v>2</v>
      </c>
      <c r="C14" s="37" t="s">
        <v>112</v>
      </c>
      <c r="D14" s="38">
        <v>2</v>
      </c>
    </row>
    <row r="15" spans="1:4" ht="18.899999999999999" customHeight="1">
      <c r="A15" s="17" t="s">
        <v>34</v>
      </c>
      <c r="B15" s="37">
        <v>2</v>
      </c>
      <c r="C15" s="37">
        <v>2</v>
      </c>
      <c r="D15" s="38" t="s">
        <v>112</v>
      </c>
    </row>
    <row r="16" spans="1:4" ht="18.899999999999999" customHeight="1">
      <c r="A16" s="17" t="s">
        <v>35</v>
      </c>
      <c r="B16" s="110">
        <v>2</v>
      </c>
      <c r="C16" s="37">
        <v>1</v>
      </c>
      <c r="D16" s="38">
        <v>1</v>
      </c>
    </row>
    <row r="17" spans="1:5" ht="18.899999999999999" customHeight="1">
      <c r="A17" s="17" t="s">
        <v>36</v>
      </c>
      <c r="B17" s="37">
        <v>4</v>
      </c>
      <c r="C17" s="37">
        <v>4</v>
      </c>
      <c r="D17" s="38" t="s">
        <v>112</v>
      </c>
    </row>
    <row r="18" spans="1:5" ht="18.899999999999999" customHeight="1">
      <c r="A18" s="164" t="s">
        <v>37</v>
      </c>
      <c r="B18" s="164"/>
      <c r="C18" s="164"/>
      <c r="D18" s="164"/>
    </row>
    <row r="19" spans="1:5" ht="18.899999999999999" customHeight="1">
      <c r="A19" s="17" t="s">
        <v>32</v>
      </c>
      <c r="B19" s="110">
        <v>6</v>
      </c>
      <c r="C19" s="37">
        <v>6</v>
      </c>
      <c r="D19" s="38" t="s">
        <v>112</v>
      </c>
      <c r="E19" s="12"/>
    </row>
    <row r="20" spans="1:5" ht="18.899999999999999" customHeight="1">
      <c r="A20" s="17" t="s">
        <v>33</v>
      </c>
      <c r="B20" s="37">
        <v>1</v>
      </c>
      <c r="C20" s="37" t="s">
        <v>112</v>
      </c>
      <c r="D20" s="38">
        <v>1</v>
      </c>
      <c r="E20" s="12"/>
    </row>
    <row r="21" spans="1:5" ht="18.899999999999999" customHeight="1">
      <c r="A21" s="17" t="s">
        <v>34</v>
      </c>
      <c r="B21" s="37">
        <v>1</v>
      </c>
      <c r="C21" s="37" t="s">
        <v>112</v>
      </c>
      <c r="D21" s="38">
        <v>1</v>
      </c>
      <c r="E21" s="12"/>
    </row>
    <row r="22" spans="1:5" ht="18.899999999999999" customHeight="1">
      <c r="A22" s="17" t="s">
        <v>35</v>
      </c>
      <c r="B22" s="110">
        <v>1</v>
      </c>
      <c r="C22" s="37" t="s">
        <v>112</v>
      </c>
      <c r="D22" s="38">
        <v>1</v>
      </c>
      <c r="E22" s="12"/>
    </row>
    <row r="23" spans="1:5" ht="18.899999999999999" customHeight="1">
      <c r="A23" s="18" t="s">
        <v>36</v>
      </c>
      <c r="B23" s="111">
        <v>5</v>
      </c>
      <c r="C23" s="39">
        <v>3</v>
      </c>
      <c r="D23" s="40">
        <v>2</v>
      </c>
    </row>
    <row r="24" spans="1:5">
      <c r="A24" s="23"/>
      <c r="B24" s="23"/>
      <c r="C24" s="23"/>
      <c r="D24" s="23"/>
    </row>
    <row r="25" spans="1:5">
      <c r="A25" s="42"/>
      <c r="B25" s="42"/>
      <c r="C25" s="42"/>
      <c r="D25" s="43"/>
    </row>
    <row r="26" spans="1:5">
      <c r="A26" s="155" t="s">
        <v>178</v>
      </c>
      <c r="B26" s="155"/>
      <c r="C26" s="155"/>
      <c r="D26" s="155"/>
    </row>
    <row r="27" spans="1:5" ht="7.5" customHeight="1">
      <c r="A27" s="23"/>
      <c r="B27" s="23"/>
      <c r="C27" s="23"/>
      <c r="D27" s="23"/>
    </row>
    <row r="28" spans="1:5" ht="18.899999999999999" customHeight="1">
      <c r="A28" s="145" t="s">
        <v>0</v>
      </c>
      <c r="B28" s="156" t="s">
        <v>117</v>
      </c>
      <c r="C28" s="156"/>
      <c r="D28" s="157"/>
    </row>
    <row r="29" spans="1:5" ht="39" customHeight="1">
      <c r="A29" s="145"/>
      <c r="B29" s="15" t="s">
        <v>118</v>
      </c>
      <c r="C29" s="15" t="s">
        <v>119</v>
      </c>
      <c r="D29" s="16" t="s">
        <v>120</v>
      </c>
    </row>
    <row r="30" spans="1:5" ht="18.899999999999999" customHeight="1">
      <c r="A30" s="145"/>
      <c r="B30" s="146" t="s">
        <v>150</v>
      </c>
      <c r="C30" s="146"/>
      <c r="D30" s="149"/>
    </row>
    <row r="31" spans="1:5" ht="18.899999999999999" customHeight="1">
      <c r="A31" s="44" t="s">
        <v>104</v>
      </c>
      <c r="B31" s="72">
        <v>1573</v>
      </c>
      <c r="C31" s="45">
        <v>131</v>
      </c>
      <c r="D31" s="38">
        <v>235</v>
      </c>
    </row>
    <row r="32" spans="1:5" ht="18.899999999999999" customHeight="1">
      <c r="A32" s="17" t="s">
        <v>139</v>
      </c>
      <c r="B32" s="45">
        <v>681</v>
      </c>
      <c r="C32" s="45">
        <v>53</v>
      </c>
      <c r="D32" s="38">
        <v>93</v>
      </c>
    </row>
    <row r="33" spans="1:4" ht="18.899999999999999" customHeight="1">
      <c r="A33" s="71" t="s">
        <v>140</v>
      </c>
      <c r="B33" s="45">
        <v>890</v>
      </c>
      <c r="C33" s="45">
        <v>78</v>
      </c>
      <c r="D33" s="38">
        <v>142</v>
      </c>
    </row>
    <row r="34" spans="1:4" ht="18.899999999999999" customHeight="1">
      <c r="A34" s="44" t="s">
        <v>30</v>
      </c>
      <c r="B34" s="72">
        <v>999</v>
      </c>
      <c r="C34" s="45">
        <v>85</v>
      </c>
      <c r="D34" s="38">
        <v>226</v>
      </c>
    </row>
    <row r="35" spans="1:4" ht="18.899999999999999" customHeight="1">
      <c r="A35" s="46" t="s">
        <v>29</v>
      </c>
      <c r="B35" s="47">
        <v>574</v>
      </c>
      <c r="C35" s="48">
        <v>46</v>
      </c>
      <c r="D35" s="40">
        <v>9</v>
      </c>
    </row>
  </sheetData>
  <mergeCells count="12">
    <mergeCell ref="B30:D30"/>
    <mergeCell ref="A26:D26"/>
    <mergeCell ref="A28:A30"/>
    <mergeCell ref="B28:D28"/>
    <mergeCell ref="A1:D1"/>
    <mergeCell ref="A3:A5"/>
    <mergeCell ref="B3:B4"/>
    <mergeCell ref="C3:D3"/>
    <mergeCell ref="B5:D5"/>
    <mergeCell ref="A6:D6"/>
    <mergeCell ref="A12:D12"/>
    <mergeCell ref="A18:D18"/>
  </mergeCells>
  <phoneticPr fontId="2" type="noConversion"/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workbookViewId="0">
      <selection activeCell="A13" sqref="A13:G13"/>
    </sheetView>
  </sheetViews>
  <sheetFormatPr defaultColWidth="9" defaultRowHeight="10.199999999999999"/>
  <cols>
    <col min="1" max="1" width="21" style="1" customWidth="1"/>
    <col min="2" max="16384" width="9" style="1"/>
  </cols>
  <sheetData>
    <row r="1" spans="1:7" ht="12.6">
      <c r="A1" s="13" t="s">
        <v>151</v>
      </c>
      <c r="B1" s="23"/>
      <c r="C1" s="23"/>
      <c r="D1" s="23"/>
      <c r="E1" s="23"/>
      <c r="F1" s="23"/>
      <c r="G1" s="23"/>
    </row>
    <row r="2" spans="1:7" ht="18" customHeight="1">
      <c r="A2" s="23"/>
      <c r="B2" s="23"/>
      <c r="C2" s="23"/>
      <c r="D2" s="23"/>
      <c r="E2" s="23"/>
      <c r="F2" s="23"/>
      <c r="G2" s="23"/>
    </row>
    <row r="3" spans="1:7" ht="14.4" customHeight="1">
      <c r="A3" s="134" t="s">
        <v>0</v>
      </c>
      <c r="B3" s="135" t="s">
        <v>1</v>
      </c>
      <c r="C3" s="150"/>
      <c r="D3" s="134"/>
      <c r="E3" s="135"/>
      <c r="F3" s="135"/>
      <c r="G3" s="150"/>
    </row>
    <row r="4" spans="1:7" ht="43.5" customHeight="1">
      <c r="A4" s="134"/>
      <c r="B4" s="135"/>
      <c r="C4" s="135"/>
      <c r="D4" s="166" t="s">
        <v>109</v>
      </c>
      <c r="E4" s="166"/>
      <c r="F4" s="166" t="s">
        <v>110</v>
      </c>
      <c r="G4" s="167"/>
    </row>
    <row r="5" spans="1:7" ht="20.100000000000001" customHeight="1">
      <c r="A5" s="134"/>
      <c r="B5" s="19" t="s">
        <v>180</v>
      </c>
      <c r="C5" s="19">
        <v>2022</v>
      </c>
      <c r="D5" s="19" t="s">
        <v>180</v>
      </c>
      <c r="E5" s="19">
        <v>2022</v>
      </c>
      <c r="F5" s="19" t="s">
        <v>180</v>
      </c>
      <c r="G5" s="20">
        <v>2022</v>
      </c>
    </row>
    <row r="6" spans="1:7" ht="20.100000000000001" customHeight="1">
      <c r="A6" s="31" t="s">
        <v>1</v>
      </c>
      <c r="B6" s="79">
        <v>26358</v>
      </c>
      <c r="C6" s="80">
        <v>25465</v>
      </c>
      <c r="D6" s="81">
        <v>23852</v>
      </c>
      <c r="E6" s="82">
        <v>22929</v>
      </c>
      <c r="F6" s="79">
        <v>2506</v>
      </c>
      <c r="G6" s="83">
        <v>2536</v>
      </c>
    </row>
    <row r="7" spans="1:7" ht="20.100000000000001" customHeight="1">
      <c r="A7" s="21" t="s">
        <v>38</v>
      </c>
      <c r="B7" s="79">
        <v>24593</v>
      </c>
      <c r="C7" s="79">
        <v>24239</v>
      </c>
      <c r="D7" s="81">
        <v>22418</v>
      </c>
      <c r="E7" s="81">
        <v>22061</v>
      </c>
      <c r="F7" s="79">
        <v>2175</v>
      </c>
      <c r="G7" s="83">
        <v>2178</v>
      </c>
    </row>
    <row r="8" spans="1:7" ht="20.100000000000001" customHeight="1">
      <c r="A8" s="60" t="s">
        <v>141</v>
      </c>
      <c r="B8" s="79">
        <v>18761</v>
      </c>
      <c r="C8" s="79">
        <v>17558</v>
      </c>
      <c r="D8" s="81">
        <v>17789</v>
      </c>
      <c r="E8" s="81">
        <v>16588</v>
      </c>
      <c r="F8" s="79">
        <v>972</v>
      </c>
      <c r="G8" s="83">
        <v>970</v>
      </c>
    </row>
    <row r="9" spans="1:7" ht="20.100000000000001" customHeight="1">
      <c r="A9" s="60" t="s">
        <v>142</v>
      </c>
      <c r="B9" s="79">
        <v>3601</v>
      </c>
      <c r="C9" s="79">
        <v>3823</v>
      </c>
      <c r="D9" s="81">
        <v>3291</v>
      </c>
      <c r="E9" s="81">
        <v>3581</v>
      </c>
      <c r="F9" s="79">
        <v>310</v>
      </c>
      <c r="G9" s="83">
        <v>242</v>
      </c>
    </row>
    <row r="10" spans="1:7" ht="20.100000000000001" customHeight="1">
      <c r="A10" s="22" t="s">
        <v>39</v>
      </c>
      <c r="B10" s="84">
        <v>1765</v>
      </c>
      <c r="C10" s="84">
        <v>1226</v>
      </c>
      <c r="D10" s="85">
        <v>1434</v>
      </c>
      <c r="E10" s="85">
        <v>868</v>
      </c>
      <c r="F10" s="84">
        <v>331</v>
      </c>
      <c r="G10" s="86">
        <v>358</v>
      </c>
    </row>
    <row r="11" spans="1:7" ht="12">
      <c r="A11" s="32"/>
      <c r="B11" s="33"/>
      <c r="C11" s="33"/>
      <c r="D11" s="33"/>
      <c r="E11" s="33"/>
      <c r="F11" s="33"/>
      <c r="G11" s="33"/>
    </row>
    <row r="12" spans="1:7" ht="12" customHeight="1"/>
    <row r="13" spans="1:7" ht="13.2" customHeight="1">
      <c r="A13" s="155" t="s">
        <v>152</v>
      </c>
      <c r="B13" s="155"/>
      <c r="C13" s="155"/>
      <c r="D13" s="155"/>
      <c r="E13" s="155"/>
      <c r="F13" s="155"/>
      <c r="G13" s="155"/>
    </row>
    <row r="14" spans="1:7" ht="12" customHeight="1">
      <c r="A14" s="23"/>
      <c r="B14" s="23"/>
      <c r="C14" s="23"/>
      <c r="D14" s="23"/>
      <c r="E14" s="23"/>
      <c r="F14" s="23"/>
      <c r="G14" s="23"/>
    </row>
    <row r="15" spans="1:7" ht="15.6" customHeight="1">
      <c r="A15" s="134" t="s">
        <v>0</v>
      </c>
      <c r="B15" s="135" t="s">
        <v>1</v>
      </c>
      <c r="C15" s="150"/>
      <c r="D15" s="134"/>
      <c r="E15" s="135"/>
      <c r="F15" s="135"/>
      <c r="G15" s="150"/>
    </row>
    <row r="16" spans="1:7" ht="37.200000000000003" customHeight="1">
      <c r="A16" s="134"/>
      <c r="B16" s="135"/>
      <c r="C16" s="135"/>
      <c r="D16" s="166" t="s">
        <v>109</v>
      </c>
      <c r="E16" s="166"/>
      <c r="F16" s="166" t="s">
        <v>110</v>
      </c>
      <c r="G16" s="167"/>
    </row>
    <row r="17" spans="1:7" ht="19.95" customHeight="1">
      <c r="A17" s="134"/>
      <c r="B17" s="135" t="s">
        <v>40</v>
      </c>
      <c r="C17" s="135"/>
      <c r="D17" s="135"/>
      <c r="E17" s="135"/>
      <c r="F17" s="135"/>
      <c r="G17" s="150"/>
    </row>
    <row r="18" spans="1:7" ht="19.95" customHeight="1">
      <c r="A18" s="134"/>
      <c r="B18" s="19" t="s">
        <v>180</v>
      </c>
      <c r="C18" s="19">
        <v>2022</v>
      </c>
      <c r="D18" s="19" t="s">
        <v>180</v>
      </c>
      <c r="E18" s="19">
        <v>2022</v>
      </c>
      <c r="F18" s="19" t="s">
        <v>180</v>
      </c>
      <c r="G18" s="20">
        <v>2022</v>
      </c>
    </row>
    <row r="19" spans="1:7" ht="19.95" customHeight="1">
      <c r="A19" s="26" t="s">
        <v>1</v>
      </c>
      <c r="B19" s="79">
        <v>25750</v>
      </c>
      <c r="C19" s="80">
        <v>24781</v>
      </c>
      <c r="D19" s="80">
        <v>23308</v>
      </c>
      <c r="E19" s="80">
        <v>22340</v>
      </c>
      <c r="F19" s="79">
        <v>2442</v>
      </c>
      <c r="G19" s="83">
        <v>2441</v>
      </c>
    </row>
    <row r="20" spans="1:7" ht="19.95" customHeight="1">
      <c r="A20" s="21" t="s">
        <v>41</v>
      </c>
      <c r="B20" s="79">
        <v>17158</v>
      </c>
      <c r="C20" s="79">
        <v>15180</v>
      </c>
      <c r="D20" s="79">
        <v>16089</v>
      </c>
      <c r="E20" s="79">
        <v>14146</v>
      </c>
      <c r="F20" s="79">
        <v>1069</v>
      </c>
      <c r="G20" s="83">
        <v>1034</v>
      </c>
    </row>
    <row r="21" spans="1:7" ht="19.95" customHeight="1">
      <c r="A21" s="21" t="s">
        <v>42</v>
      </c>
      <c r="B21" s="79">
        <v>3729</v>
      </c>
      <c r="C21" s="79">
        <v>3793</v>
      </c>
      <c r="D21" s="79">
        <v>3181</v>
      </c>
      <c r="E21" s="79">
        <v>3251</v>
      </c>
      <c r="F21" s="79">
        <v>548</v>
      </c>
      <c r="G21" s="83">
        <v>542</v>
      </c>
    </row>
    <row r="22" spans="1:7" ht="19.95" customHeight="1">
      <c r="A22" s="21" t="s">
        <v>43</v>
      </c>
      <c r="B22" s="79">
        <v>1470</v>
      </c>
      <c r="C22" s="79">
        <v>1780</v>
      </c>
      <c r="D22" s="79">
        <v>1237</v>
      </c>
      <c r="E22" s="79">
        <v>1564</v>
      </c>
      <c r="F22" s="79">
        <v>233</v>
      </c>
      <c r="G22" s="83">
        <v>216</v>
      </c>
    </row>
    <row r="23" spans="1:7" ht="19.95" customHeight="1">
      <c r="A23" s="21" t="s">
        <v>44</v>
      </c>
      <c r="B23" s="79">
        <v>1212</v>
      </c>
      <c r="C23" s="79">
        <v>1381</v>
      </c>
      <c r="D23" s="79">
        <v>1011</v>
      </c>
      <c r="E23" s="79">
        <v>1163</v>
      </c>
      <c r="F23" s="79">
        <v>201</v>
      </c>
      <c r="G23" s="83">
        <v>218</v>
      </c>
    </row>
    <row r="24" spans="1:7" ht="19.95" customHeight="1">
      <c r="A24" s="21" t="s">
        <v>45</v>
      </c>
      <c r="B24" s="79">
        <v>1110</v>
      </c>
      <c r="C24" s="79">
        <v>1198</v>
      </c>
      <c r="D24" s="79">
        <v>930</v>
      </c>
      <c r="E24" s="79">
        <v>1010</v>
      </c>
      <c r="F24" s="79">
        <v>180</v>
      </c>
      <c r="G24" s="83">
        <v>188</v>
      </c>
    </row>
    <row r="25" spans="1:7" ht="19.95" customHeight="1">
      <c r="A25" s="22" t="s">
        <v>46</v>
      </c>
      <c r="B25" s="84">
        <v>1071</v>
      </c>
      <c r="C25" s="84">
        <v>1449</v>
      </c>
      <c r="D25" s="84">
        <v>860</v>
      </c>
      <c r="E25" s="84">
        <v>1206</v>
      </c>
      <c r="F25" s="84">
        <v>211</v>
      </c>
      <c r="G25" s="86">
        <v>243</v>
      </c>
    </row>
    <row r="26" spans="1:7" ht="12">
      <c r="A26" s="27" t="s">
        <v>106</v>
      </c>
      <c r="B26" s="28"/>
      <c r="C26" s="28"/>
      <c r="D26" s="28"/>
      <c r="E26" s="28"/>
      <c r="F26" s="28"/>
      <c r="G26" s="28"/>
    </row>
    <row r="28" spans="1:7" ht="24.6" customHeight="1">
      <c r="A28" s="165" t="s">
        <v>187</v>
      </c>
      <c r="B28" s="165"/>
      <c r="C28" s="165"/>
      <c r="D28" s="165"/>
      <c r="E28" s="165"/>
      <c r="F28" s="165"/>
      <c r="G28" s="165"/>
    </row>
  </sheetData>
  <mergeCells count="13">
    <mergeCell ref="A13:G13"/>
    <mergeCell ref="A28:G28"/>
    <mergeCell ref="D4:E4"/>
    <mergeCell ref="F4:G4"/>
    <mergeCell ref="D3:G3"/>
    <mergeCell ref="A3:A5"/>
    <mergeCell ref="B3:C4"/>
    <mergeCell ref="A15:A18"/>
    <mergeCell ref="B15:C16"/>
    <mergeCell ref="D15:G15"/>
    <mergeCell ref="D16:E16"/>
    <mergeCell ref="F16:G16"/>
    <mergeCell ref="B17:G17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5"/>
  <sheetViews>
    <sheetView zoomScaleNormal="100" workbookViewId="0">
      <selection activeCell="L22" sqref="L22"/>
    </sheetView>
  </sheetViews>
  <sheetFormatPr defaultColWidth="9" defaultRowHeight="10.199999999999999"/>
  <cols>
    <col min="1" max="1" width="29.09765625" style="1" customWidth="1"/>
    <col min="2" max="2" width="7.69921875" style="1" customWidth="1"/>
    <col min="3" max="3" width="12.59765625" style="1" customWidth="1"/>
    <col min="4" max="4" width="10.3984375" style="1" customWidth="1"/>
    <col min="5" max="5" width="8.3984375" style="1" customWidth="1"/>
    <col min="6" max="6" width="12.5" style="1" customWidth="1"/>
    <col min="7" max="7" width="10.09765625" style="1" customWidth="1"/>
    <col min="8" max="16384" width="9" style="1"/>
  </cols>
  <sheetData>
    <row r="1" spans="1:7" ht="25.2" customHeight="1">
      <c r="A1" s="154" t="s">
        <v>181</v>
      </c>
      <c r="B1" s="154"/>
      <c r="C1" s="154"/>
      <c r="D1" s="154"/>
      <c r="E1" s="154"/>
      <c r="F1" s="154"/>
      <c r="G1" s="154"/>
    </row>
    <row r="2" spans="1:7" ht="14.25" customHeight="1"/>
    <row r="3" spans="1:7" ht="18.75" customHeight="1">
      <c r="A3" s="145" t="s">
        <v>0</v>
      </c>
      <c r="B3" s="149" t="s">
        <v>136</v>
      </c>
      <c r="C3" s="168"/>
      <c r="D3" s="145"/>
      <c r="E3" s="146" t="s">
        <v>137</v>
      </c>
      <c r="F3" s="146"/>
      <c r="G3" s="149"/>
    </row>
    <row r="4" spans="1:7" ht="18.75" customHeight="1">
      <c r="A4" s="145"/>
      <c r="B4" s="149" t="s">
        <v>1</v>
      </c>
      <c r="C4" s="168"/>
      <c r="D4" s="145"/>
      <c r="E4" s="157" t="s">
        <v>1</v>
      </c>
      <c r="F4" s="168"/>
      <c r="G4" s="168"/>
    </row>
    <row r="5" spans="1:7" ht="55.2" customHeight="1">
      <c r="A5" s="145"/>
      <c r="B5" s="169"/>
      <c r="C5" s="170" t="s">
        <v>111</v>
      </c>
      <c r="D5" s="171" t="s">
        <v>110</v>
      </c>
      <c r="E5" s="156"/>
      <c r="F5" s="15" t="s">
        <v>111</v>
      </c>
      <c r="G5" s="16" t="s">
        <v>110</v>
      </c>
    </row>
    <row r="6" spans="1:7" ht="20.399999999999999" customHeight="1">
      <c r="A6" s="145"/>
      <c r="B6" s="169"/>
      <c r="C6" s="170"/>
      <c r="D6" s="171"/>
      <c r="E6" s="149" t="s">
        <v>72</v>
      </c>
      <c r="F6" s="168"/>
      <c r="G6" s="168"/>
    </row>
    <row r="7" spans="1:7" ht="20.100000000000001" customHeight="1">
      <c r="A7" s="14" t="s">
        <v>104</v>
      </c>
      <c r="B7" s="87">
        <v>25465</v>
      </c>
      <c r="C7" s="87">
        <v>22929</v>
      </c>
      <c r="D7" s="88">
        <v>2536</v>
      </c>
      <c r="E7" s="87">
        <v>476918</v>
      </c>
      <c r="F7" s="89">
        <v>392778</v>
      </c>
      <c r="G7" s="90">
        <v>84140</v>
      </c>
    </row>
    <row r="8" spans="1:7" ht="26.4" customHeight="1">
      <c r="A8" s="17" t="s">
        <v>148</v>
      </c>
      <c r="B8" s="87">
        <v>211</v>
      </c>
      <c r="C8" s="88">
        <v>187</v>
      </c>
      <c r="D8" s="88">
        <v>24</v>
      </c>
      <c r="E8" s="88">
        <v>840</v>
      </c>
      <c r="F8" s="91">
        <v>709</v>
      </c>
      <c r="G8" s="90">
        <v>131</v>
      </c>
    </row>
    <row r="9" spans="1:7" ht="20.100000000000001" customHeight="1">
      <c r="A9" s="17" t="s">
        <v>47</v>
      </c>
      <c r="B9" s="87">
        <v>56</v>
      </c>
      <c r="C9" s="88">
        <v>52</v>
      </c>
      <c r="D9" s="88">
        <v>4</v>
      </c>
      <c r="E9" s="88">
        <v>4466</v>
      </c>
      <c r="F9" s="91">
        <v>4444</v>
      </c>
      <c r="G9" s="90">
        <v>22</v>
      </c>
    </row>
    <row r="10" spans="1:7" ht="20.100000000000001" customHeight="1">
      <c r="A10" s="17" t="s">
        <v>48</v>
      </c>
      <c r="B10" s="87">
        <v>5294</v>
      </c>
      <c r="C10" s="88">
        <v>4592</v>
      </c>
      <c r="D10" s="88">
        <v>702</v>
      </c>
      <c r="E10" s="88">
        <v>164841</v>
      </c>
      <c r="F10" s="91">
        <v>145647</v>
      </c>
      <c r="G10" s="90">
        <v>19194</v>
      </c>
    </row>
    <row r="11" spans="1:7" ht="54" customHeight="1">
      <c r="A11" s="17" t="s">
        <v>126</v>
      </c>
      <c r="B11" s="87">
        <v>134</v>
      </c>
      <c r="C11" s="88">
        <v>105</v>
      </c>
      <c r="D11" s="88">
        <v>29</v>
      </c>
      <c r="E11" s="88">
        <v>20688</v>
      </c>
      <c r="F11" s="91">
        <v>14637</v>
      </c>
      <c r="G11" s="90">
        <v>6051</v>
      </c>
    </row>
    <row r="12" spans="1:7" ht="42.6" customHeight="1">
      <c r="A12" s="17" t="s">
        <v>145</v>
      </c>
      <c r="B12" s="87">
        <v>134</v>
      </c>
      <c r="C12" s="88">
        <v>115</v>
      </c>
      <c r="D12" s="88">
        <v>19</v>
      </c>
      <c r="E12" s="88">
        <v>3366</v>
      </c>
      <c r="F12" s="91">
        <v>2605</v>
      </c>
      <c r="G12" s="90">
        <v>761</v>
      </c>
    </row>
    <row r="13" spans="1:7" ht="20.100000000000001" customHeight="1">
      <c r="A13" s="17" t="s">
        <v>49</v>
      </c>
      <c r="B13" s="87">
        <v>2409</v>
      </c>
      <c r="C13" s="88">
        <v>2169</v>
      </c>
      <c r="D13" s="88">
        <v>240</v>
      </c>
      <c r="E13" s="88">
        <v>10133</v>
      </c>
      <c r="F13" s="91">
        <v>8651</v>
      </c>
      <c r="G13" s="90">
        <v>1482</v>
      </c>
    </row>
    <row r="14" spans="1:7" ht="43.2" customHeight="1">
      <c r="A14" s="17" t="s">
        <v>127</v>
      </c>
      <c r="B14" s="87">
        <v>6149</v>
      </c>
      <c r="C14" s="88">
        <v>5204</v>
      </c>
      <c r="D14" s="88">
        <v>945</v>
      </c>
      <c r="E14" s="88">
        <v>221271</v>
      </c>
      <c r="F14" s="91">
        <v>169986</v>
      </c>
      <c r="G14" s="90">
        <v>51285</v>
      </c>
    </row>
    <row r="15" spans="1:7" ht="21" customHeight="1">
      <c r="A15" s="17" t="s">
        <v>50</v>
      </c>
      <c r="B15" s="87">
        <v>6428</v>
      </c>
      <c r="C15" s="88">
        <v>6208</v>
      </c>
      <c r="D15" s="88">
        <v>220</v>
      </c>
      <c r="E15" s="88">
        <v>17278</v>
      </c>
      <c r="F15" s="91">
        <v>14655</v>
      </c>
      <c r="G15" s="90">
        <v>2623</v>
      </c>
    </row>
    <row r="16" spans="1:7" ht="39.6" customHeight="1">
      <c r="A16" s="17" t="s">
        <v>146</v>
      </c>
      <c r="B16" s="87">
        <v>150</v>
      </c>
      <c r="C16" s="88">
        <v>141</v>
      </c>
      <c r="D16" s="88">
        <v>9</v>
      </c>
      <c r="E16" s="88">
        <v>573</v>
      </c>
      <c r="F16" s="91">
        <v>564</v>
      </c>
      <c r="G16" s="90">
        <v>9</v>
      </c>
    </row>
    <row r="17" spans="1:7" ht="20.100000000000001" customHeight="1">
      <c r="A17" s="17" t="s">
        <v>51</v>
      </c>
      <c r="B17" s="87">
        <v>471</v>
      </c>
      <c r="C17" s="88">
        <v>384</v>
      </c>
      <c r="D17" s="88">
        <v>87</v>
      </c>
      <c r="E17" s="88">
        <v>2686</v>
      </c>
      <c r="F17" s="91">
        <v>2589</v>
      </c>
      <c r="G17" s="90">
        <v>98</v>
      </c>
    </row>
    <row r="18" spans="1:7" ht="22.95" customHeight="1">
      <c r="A18" s="17" t="s">
        <v>128</v>
      </c>
      <c r="B18" s="87">
        <v>67</v>
      </c>
      <c r="C18" s="88">
        <v>44</v>
      </c>
      <c r="D18" s="88">
        <v>23</v>
      </c>
      <c r="E18" s="88">
        <v>733</v>
      </c>
      <c r="F18" s="91">
        <v>620</v>
      </c>
      <c r="G18" s="90">
        <v>113</v>
      </c>
    </row>
    <row r="19" spans="1:7" ht="27" customHeight="1">
      <c r="A19" s="17" t="s">
        <v>147</v>
      </c>
      <c r="B19" s="87">
        <v>964</v>
      </c>
      <c r="C19" s="88">
        <v>840</v>
      </c>
      <c r="D19" s="88">
        <v>124</v>
      </c>
      <c r="E19" s="88">
        <v>10576</v>
      </c>
      <c r="F19" s="91">
        <v>10329</v>
      </c>
      <c r="G19" s="90">
        <v>247</v>
      </c>
    </row>
    <row r="20" spans="1:7" ht="40.950000000000003" customHeight="1">
      <c r="A20" s="17" t="s">
        <v>143</v>
      </c>
      <c r="B20" s="87">
        <v>576</v>
      </c>
      <c r="C20" s="88">
        <v>537</v>
      </c>
      <c r="D20" s="88">
        <v>39</v>
      </c>
      <c r="E20" s="88">
        <v>3840</v>
      </c>
      <c r="F20" s="91">
        <v>3637</v>
      </c>
      <c r="G20" s="90">
        <v>203</v>
      </c>
    </row>
    <row r="21" spans="1:7" ht="18" customHeight="1">
      <c r="A21" s="17" t="s">
        <v>52</v>
      </c>
      <c r="B21" s="87">
        <v>64</v>
      </c>
      <c r="C21" s="88">
        <v>54</v>
      </c>
      <c r="D21" s="88">
        <v>10</v>
      </c>
      <c r="E21" s="88">
        <v>124</v>
      </c>
      <c r="F21" s="91">
        <v>123</v>
      </c>
      <c r="G21" s="90">
        <v>1</v>
      </c>
    </row>
    <row r="22" spans="1:7" ht="21" customHeight="1">
      <c r="A22" s="17" t="s">
        <v>53</v>
      </c>
      <c r="B22" s="87">
        <v>98</v>
      </c>
      <c r="C22" s="88">
        <v>78</v>
      </c>
      <c r="D22" s="88">
        <v>20</v>
      </c>
      <c r="E22" s="88">
        <v>84</v>
      </c>
      <c r="F22" s="91">
        <v>83</v>
      </c>
      <c r="G22" s="90">
        <v>1</v>
      </c>
    </row>
    <row r="23" spans="1:7" ht="27" customHeight="1">
      <c r="A23" s="17" t="s">
        <v>144</v>
      </c>
      <c r="B23" s="87">
        <v>50</v>
      </c>
      <c r="C23" s="88">
        <v>43</v>
      </c>
      <c r="D23" s="88">
        <v>7</v>
      </c>
      <c r="E23" s="88">
        <v>55</v>
      </c>
      <c r="F23" s="91">
        <v>43</v>
      </c>
      <c r="G23" s="90">
        <v>12</v>
      </c>
    </row>
    <row r="24" spans="1:7" ht="20.100000000000001" customHeight="1">
      <c r="A24" s="18" t="s">
        <v>54</v>
      </c>
      <c r="B24" s="92">
        <v>2086</v>
      </c>
      <c r="C24" s="93">
        <v>2059</v>
      </c>
      <c r="D24" s="93">
        <v>27</v>
      </c>
      <c r="E24" s="93">
        <v>14768</v>
      </c>
      <c r="F24" s="94">
        <v>12877</v>
      </c>
      <c r="G24" s="121">
        <v>1892</v>
      </c>
    </row>
    <row r="25" spans="1:7" ht="15" customHeight="1">
      <c r="B25" s="8"/>
      <c r="C25" s="2"/>
      <c r="D25" s="2"/>
      <c r="E25" s="2"/>
      <c r="F25" s="2"/>
      <c r="G25" s="2"/>
    </row>
  </sheetData>
  <mergeCells count="11">
    <mergeCell ref="A1:G1"/>
    <mergeCell ref="A3:A6"/>
    <mergeCell ref="B3:D3"/>
    <mergeCell ref="B4:B6"/>
    <mergeCell ref="C5:C6"/>
    <mergeCell ref="D5:D6"/>
    <mergeCell ref="E3:G3"/>
    <mergeCell ref="E6:G6"/>
    <mergeCell ref="E4:E5"/>
    <mergeCell ref="F4:G4"/>
    <mergeCell ref="C4:D4"/>
  </mergeCells>
  <phoneticPr fontId="2" type="noConversion"/>
  <pageMargins left="0.31496062992125984" right="0.11811023622047245" top="0.35433070866141736" bottom="0.35433070866141736" header="0.11811023622047245" footer="0.1181102362204724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5"/>
  <sheetViews>
    <sheetView workbookViewId="0">
      <selection sqref="A1:G1"/>
    </sheetView>
  </sheetViews>
  <sheetFormatPr defaultColWidth="9" defaultRowHeight="10.199999999999999"/>
  <cols>
    <col min="1" max="1" width="18.59765625" style="1" customWidth="1"/>
    <col min="2" max="2" width="10.3984375" style="1" customWidth="1"/>
    <col min="3" max="3" width="10.5" style="1" customWidth="1"/>
    <col min="4" max="4" width="10.69921875" style="1" customWidth="1"/>
    <col min="5" max="5" width="12.19921875" style="1" customWidth="1"/>
    <col min="6" max="6" width="10.8984375" style="1" customWidth="1"/>
    <col min="7" max="7" width="10.19921875" style="1" customWidth="1"/>
    <col min="8" max="16384" width="9" style="1"/>
  </cols>
  <sheetData>
    <row r="1" spans="1:12" ht="14.25" customHeight="1">
      <c r="A1" s="155" t="s">
        <v>153</v>
      </c>
      <c r="B1" s="155"/>
      <c r="C1" s="155"/>
      <c r="D1" s="155"/>
      <c r="E1" s="155"/>
      <c r="F1" s="155"/>
      <c r="G1" s="155"/>
    </row>
    <row r="2" spans="1:12" ht="13.95" customHeight="1">
      <c r="A2" s="10"/>
      <c r="B2" s="10"/>
      <c r="C2" s="10"/>
      <c r="D2" s="10"/>
      <c r="E2" s="10"/>
      <c r="F2" s="10"/>
      <c r="G2" s="10"/>
    </row>
    <row r="3" spans="1:12" ht="18.600000000000001" customHeight="1">
      <c r="A3" s="134" t="s">
        <v>0</v>
      </c>
      <c r="B3" s="135" t="s">
        <v>1</v>
      </c>
      <c r="C3" s="150"/>
      <c r="D3" s="134"/>
      <c r="E3" s="135"/>
      <c r="F3" s="135"/>
      <c r="G3" s="150"/>
    </row>
    <row r="4" spans="1:12" ht="32.4" customHeight="1">
      <c r="A4" s="134"/>
      <c r="B4" s="135"/>
      <c r="C4" s="135"/>
      <c r="D4" s="166" t="s">
        <v>109</v>
      </c>
      <c r="E4" s="166"/>
      <c r="F4" s="166" t="s">
        <v>110</v>
      </c>
      <c r="G4" s="167"/>
    </row>
    <row r="5" spans="1:12" ht="14.4" customHeight="1">
      <c r="A5" s="134"/>
      <c r="B5" s="19" t="s">
        <v>180</v>
      </c>
      <c r="C5" s="19">
        <v>2022</v>
      </c>
      <c r="D5" s="19" t="s">
        <v>180</v>
      </c>
      <c r="E5" s="19">
        <v>2022</v>
      </c>
      <c r="F5" s="19" t="s">
        <v>180</v>
      </c>
      <c r="G5" s="20">
        <v>2022</v>
      </c>
    </row>
    <row r="6" spans="1:12" ht="17.100000000000001" customHeight="1">
      <c r="A6" s="26" t="s">
        <v>149</v>
      </c>
      <c r="B6" s="81">
        <v>24593</v>
      </c>
      <c r="C6" s="81">
        <v>24239</v>
      </c>
      <c r="D6" s="81">
        <v>22418</v>
      </c>
      <c r="E6" s="81">
        <v>22061</v>
      </c>
      <c r="F6" s="81">
        <v>2175</v>
      </c>
      <c r="G6" s="95">
        <v>2178</v>
      </c>
      <c r="H6" s="2"/>
      <c r="K6" s="2"/>
      <c r="L6" s="2"/>
    </row>
    <row r="7" spans="1:12" ht="17.100000000000001" customHeight="1">
      <c r="A7" s="21" t="s">
        <v>55</v>
      </c>
      <c r="B7" s="79">
        <v>1606</v>
      </c>
      <c r="C7" s="79">
        <v>1613</v>
      </c>
      <c r="D7" s="79">
        <v>1495</v>
      </c>
      <c r="E7" s="79">
        <v>1487</v>
      </c>
      <c r="F7" s="79">
        <v>111</v>
      </c>
      <c r="G7" s="83">
        <v>126</v>
      </c>
      <c r="K7" s="2"/>
      <c r="L7" s="2"/>
    </row>
    <row r="8" spans="1:12" ht="17.100000000000001" customHeight="1">
      <c r="A8" s="21" t="s">
        <v>56</v>
      </c>
      <c r="B8" s="79">
        <v>1065</v>
      </c>
      <c r="C8" s="79">
        <v>992</v>
      </c>
      <c r="D8" s="81">
        <v>962</v>
      </c>
      <c r="E8" s="79">
        <v>886</v>
      </c>
      <c r="F8" s="79">
        <v>103</v>
      </c>
      <c r="G8" s="83">
        <v>106</v>
      </c>
      <c r="K8" s="2"/>
      <c r="L8" s="2"/>
    </row>
    <row r="9" spans="1:12" ht="17.100000000000001" customHeight="1">
      <c r="A9" s="21" t="s">
        <v>57</v>
      </c>
      <c r="B9" s="79">
        <v>921</v>
      </c>
      <c r="C9" s="79">
        <v>865</v>
      </c>
      <c r="D9" s="79">
        <v>853</v>
      </c>
      <c r="E9" s="79">
        <v>807</v>
      </c>
      <c r="F9" s="79">
        <v>68</v>
      </c>
      <c r="G9" s="83">
        <v>58</v>
      </c>
      <c r="K9" s="2"/>
      <c r="L9" s="2"/>
    </row>
    <row r="10" spans="1:12" ht="17.100000000000001" customHeight="1">
      <c r="A10" s="21" t="s">
        <v>58</v>
      </c>
      <c r="B10" s="79">
        <v>579</v>
      </c>
      <c r="C10" s="79">
        <v>519</v>
      </c>
      <c r="D10" s="79">
        <v>521</v>
      </c>
      <c r="E10" s="79">
        <v>458</v>
      </c>
      <c r="F10" s="79">
        <v>58</v>
      </c>
      <c r="G10" s="83">
        <v>61</v>
      </c>
      <c r="K10" s="2"/>
      <c r="L10" s="2"/>
    </row>
    <row r="11" spans="1:12" ht="17.100000000000001" customHeight="1">
      <c r="A11" s="21" t="s">
        <v>59</v>
      </c>
      <c r="B11" s="79">
        <v>1525</v>
      </c>
      <c r="C11" s="79">
        <v>1532</v>
      </c>
      <c r="D11" s="79">
        <v>1393</v>
      </c>
      <c r="E11" s="79">
        <v>1399</v>
      </c>
      <c r="F11" s="79">
        <v>132</v>
      </c>
      <c r="G11" s="83">
        <v>133</v>
      </c>
      <c r="K11" s="2"/>
      <c r="L11" s="2"/>
    </row>
    <row r="12" spans="1:12" ht="17.100000000000001" customHeight="1">
      <c r="A12" s="21" t="s">
        <v>60</v>
      </c>
      <c r="B12" s="79">
        <v>1867</v>
      </c>
      <c r="C12" s="79">
        <v>1824</v>
      </c>
      <c r="D12" s="79">
        <v>1702</v>
      </c>
      <c r="E12" s="79">
        <v>1658</v>
      </c>
      <c r="F12" s="79">
        <v>165</v>
      </c>
      <c r="G12" s="83">
        <v>166</v>
      </c>
      <c r="K12" s="2"/>
      <c r="L12" s="2"/>
    </row>
    <row r="13" spans="1:12" ht="17.100000000000001" customHeight="1">
      <c r="A13" s="21" t="s">
        <v>61</v>
      </c>
      <c r="B13" s="79">
        <v>4213</v>
      </c>
      <c r="C13" s="79">
        <v>4171</v>
      </c>
      <c r="D13" s="79">
        <v>3797</v>
      </c>
      <c r="E13" s="79">
        <v>3749</v>
      </c>
      <c r="F13" s="79">
        <v>416</v>
      </c>
      <c r="G13" s="83">
        <v>422</v>
      </c>
      <c r="K13" s="2"/>
      <c r="L13" s="2"/>
    </row>
    <row r="14" spans="1:12" ht="17.100000000000001" customHeight="1">
      <c r="A14" s="21" t="s">
        <v>62</v>
      </c>
      <c r="B14" s="79">
        <v>599</v>
      </c>
      <c r="C14" s="79">
        <v>509</v>
      </c>
      <c r="D14" s="79">
        <v>546</v>
      </c>
      <c r="E14" s="79">
        <v>452</v>
      </c>
      <c r="F14" s="79">
        <v>53</v>
      </c>
      <c r="G14" s="83">
        <v>57</v>
      </c>
      <c r="K14" s="2"/>
      <c r="L14" s="2"/>
    </row>
    <row r="15" spans="1:12" ht="17.100000000000001" customHeight="1">
      <c r="A15" s="21" t="s">
        <v>63</v>
      </c>
      <c r="B15" s="79">
        <v>969</v>
      </c>
      <c r="C15" s="79">
        <v>852</v>
      </c>
      <c r="D15" s="79">
        <v>877</v>
      </c>
      <c r="E15" s="79">
        <v>754</v>
      </c>
      <c r="F15" s="79">
        <v>92</v>
      </c>
      <c r="G15" s="83">
        <v>98</v>
      </c>
      <c r="K15" s="2"/>
      <c r="L15" s="2"/>
    </row>
    <row r="16" spans="1:12" ht="17.100000000000001" customHeight="1">
      <c r="A16" s="21" t="s">
        <v>64</v>
      </c>
      <c r="B16" s="79">
        <v>566</v>
      </c>
      <c r="C16" s="79">
        <v>558</v>
      </c>
      <c r="D16" s="79">
        <v>524</v>
      </c>
      <c r="E16" s="79">
        <v>515</v>
      </c>
      <c r="F16" s="79">
        <v>42</v>
      </c>
      <c r="G16" s="83">
        <v>43</v>
      </c>
      <c r="K16" s="2"/>
      <c r="L16" s="2"/>
    </row>
    <row r="17" spans="1:12" ht="17.100000000000001" customHeight="1">
      <c r="A17" s="21" t="s">
        <v>65</v>
      </c>
      <c r="B17" s="79">
        <v>1477</v>
      </c>
      <c r="C17" s="79">
        <v>1542</v>
      </c>
      <c r="D17" s="79">
        <v>1341</v>
      </c>
      <c r="E17" s="79">
        <v>1420</v>
      </c>
      <c r="F17" s="79">
        <v>136</v>
      </c>
      <c r="G17" s="83">
        <v>122</v>
      </c>
      <c r="K17" s="2"/>
      <c r="L17" s="2"/>
    </row>
    <row r="18" spans="1:12" ht="17.100000000000001" customHeight="1">
      <c r="A18" s="21" t="s">
        <v>66</v>
      </c>
      <c r="B18" s="79">
        <v>3246</v>
      </c>
      <c r="C18" s="79">
        <v>3069</v>
      </c>
      <c r="D18" s="79">
        <v>2896</v>
      </c>
      <c r="E18" s="79">
        <v>2729</v>
      </c>
      <c r="F18" s="79">
        <v>350</v>
      </c>
      <c r="G18" s="83">
        <v>340</v>
      </c>
      <c r="K18" s="2"/>
      <c r="L18" s="2"/>
    </row>
    <row r="19" spans="1:12" ht="17.100000000000001" customHeight="1">
      <c r="A19" s="21" t="s">
        <v>67</v>
      </c>
      <c r="B19" s="79">
        <v>660</v>
      </c>
      <c r="C19" s="79">
        <v>576</v>
      </c>
      <c r="D19" s="79">
        <v>590</v>
      </c>
      <c r="E19" s="79">
        <v>519</v>
      </c>
      <c r="F19" s="79">
        <v>70</v>
      </c>
      <c r="G19" s="83">
        <v>57</v>
      </c>
      <c r="K19" s="2"/>
      <c r="L19" s="2"/>
    </row>
    <row r="20" spans="1:12" ht="17.100000000000001" customHeight="1">
      <c r="A20" s="21" t="s">
        <v>68</v>
      </c>
      <c r="B20" s="79">
        <v>621</v>
      </c>
      <c r="C20" s="79">
        <v>614</v>
      </c>
      <c r="D20" s="79">
        <v>561</v>
      </c>
      <c r="E20" s="79">
        <v>555</v>
      </c>
      <c r="F20" s="79">
        <v>60</v>
      </c>
      <c r="G20" s="83">
        <v>59</v>
      </c>
      <c r="K20" s="2"/>
      <c r="L20" s="2"/>
    </row>
    <row r="21" spans="1:12" ht="17.100000000000001" customHeight="1">
      <c r="A21" s="21" t="s">
        <v>69</v>
      </c>
      <c r="B21" s="79">
        <v>2573</v>
      </c>
      <c r="C21" s="79">
        <v>2616</v>
      </c>
      <c r="D21" s="79">
        <v>2317</v>
      </c>
      <c r="E21" s="79">
        <v>2346</v>
      </c>
      <c r="F21" s="79">
        <v>256</v>
      </c>
      <c r="G21" s="83">
        <v>270</v>
      </c>
      <c r="K21" s="2"/>
      <c r="L21" s="2"/>
    </row>
    <row r="22" spans="1:12" ht="17.100000000000001" customHeight="1">
      <c r="A22" s="22" t="s">
        <v>70</v>
      </c>
      <c r="B22" s="84">
        <v>759</v>
      </c>
      <c r="C22" s="84">
        <v>750</v>
      </c>
      <c r="D22" s="84">
        <v>716</v>
      </c>
      <c r="E22" s="84">
        <v>697</v>
      </c>
      <c r="F22" s="84">
        <v>43</v>
      </c>
      <c r="G22" s="86">
        <v>53</v>
      </c>
      <c r="K22" s="2"/>
      <c r="L22" s="2"/>
    </row>
    <row r="23" spans="1:12" ht="7.5" customHeight="1">
      <c r="A23" s="23"/>
      <c r="B23" s="23"/>
      <c r="C23" s="23"/>
      <c r="D23" s="23"/>
      <c r="E23" s="23"/>
      <c r="F23" s="23"/>
      <c r="G23" s="23"/>
    </row>
    <row r="24" spans="1:12" ht="23.25" customHeight="1">
      <c r="A24" s="165" t="s">
        <v>187</v>
      </c>
      <c r="B24" s="165"/>
      <c r="C24" s="165"/>
      <c r="D24" s="165"/>
      <c r="E24" s="165"/>
      <c r="F24" s="165"/>
      <c r="G24" s="165"/>
    </row>
    <row r="25" spans="1:12" ht="24" customHeight="1">
      <c r="A25" s="165" t="s">
        <v>123</v>
      </c>
      <c r="B25" s="165"/>
      <c r="C25" s="165"/>
      <c r="D25" s="165"/>
      <c r="E25" s="165"/>
      <c r="F25" s="165"/>
      <c r="G25" s="165"/>
    </row>
  </sheetData>
  <mergeCells count="8">
    <mergeCell ref="A25:G25"/>
    <mergeCell ref="A24:G24"/>
    <mergeCell ref="A1:G1"/>
    <mergeCell ref="A3:A5"/>
    <mergeCell ref="B3:C4"/>
    <mergeCell ref="D3:G3"/>
    <mergeCell ref="D4:E4"/>
    <mergeCell ref="F4:G4"/>
  </mergeCells>
  <phoneticPr fontId="2" type="noConversion"/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9"/>
  <sheetViews>
    <sheetView zoomScaleNormal="100" workbookViewId="0">
      <selection activeCell="J14" sqref="J14"/>
    </sheetView>
  </sheetViews>
  <sheetFormatPr defaultColWidth="9" defaultRowHeight="10.199999999999999"/>
  <cols>
    <col min="1" max="1" width="21" style="1" customWidth="1"/>
    <col min="2" max="2" width="11" style="1" bestFit="1" customWidth="1"/>
    <col min="3" max="16384" width="9" style="1"/>
  </cols>
  <sheetData>
    <row r="1" spans="1:8" ht="24.75" customHeight="1">
      <c r="A1" s="158" t="s">
        <v>154</v>
      </c>
      <c r="B1" s="158"/>
      <c r="C1" s="158"/>
      <c r="D1" s="158"/>
      <c r="E1" s="158"/>
      <c r="F1" s="158"/>
      <c r="G1" s="158"/>
    </row>
    <row r="2" spans="1:8" ht="8.25" customHeight="1">
      <c r="A2" s="23"/>
      <c r="B2" s="23"/>
      <c r="C2" s="23"/>
      <c r="D2" s="23"/>
      <c r="E2" s="23"/>
      <c r="F2" s="23"/>
      <c r="G2" s="23"/>
    </row>
    <row r="3" spans="1:8" ht="12">
      <c r="A3" s="134" t="s">
        <v>0</v>
      </c>
      <c r="B3" s="135" t="s">
        <v>1</v>
      </c>
      <c r="C3" s="150"/>
      <c r="D3" s="134"/>
      <c r="E3" s="135"/>
      <c r="F3" s="135"/>
      <c r="G3" s="150"/>
    </row>
    <row r="4" spans="1:8" ht="43.2" customHeight="1">
      <c r="A4" s="134"/>
      <c r="B4" s="135"/>
      <c r="C4" s="135"/>
      <c r="D4" s="166" t="s">
        <v>109</v>
      </c>
      <c r="E4" s="166"/>
      <c r="F4" s="166" t="s">
        <v>110</v>
      </c>
      <c r="G4" s="167"/>
    </row>
    <row r="5" spans="1:8" ht="19.2" customHeight="1">
      <c r="A5" s="134"/>
      <c r="B5" s="135" t="s">
        <v>71</v>
      </c>
      <c r="C5" s="135"/>
      <c r="D5" s="135"/>
      <c r="E5" s="135"/>
      <c r="F5" s="135"/>
      <c r="G5" s="150"/>
    </row>
    <row r="6" spans="1:8" ht="19.2" customHeight="1" thickBot="1">
      <c r="A6" s="173"/>
      <c r="B6" s="24" t="s">
        <v>180</v>
      </c>
      <c r="C6" s="24">
        <v>2022</v>
      </c>
      <c r="D6" s="24" t="s">
        <v>180</v>
      </c>
      <c r="E6" s="24">
        <v>2022</v>
      </c>
      <c r="F6" s="24" t="s">
        <v>180</v>
      </c>
      <c r="G6" s="25">
        <v>2022</v>
      </c>
    </row>
    <row r="7" spans="1:8" ht="19.2" customHeight="1">
      <c r="A7" s="34" t="s">
        <v>1</v>
      </c>
      <c r="B7" s="101">
        <v>21686</v>
      </c>
      <c r="C7" s="102">
        <v>23927</v>
      </c>
      <c r="D7" s="101">
        <v>19338</v>
      </c>
      <c r="E7" s="102">
        <v>21030</v>
      </c>
      <c r="F7" s="101">
        <v>2349</v>
      </c>
      <c r="G7" s="103">
        <v>2897</v>
      </c>
      <c r="H7" s="74"/>
    </row>
    <row r="8" spans="1:8" ht="19.2" customHeight="1">
      <c r="A8" s="35" t="s">
        <v>38</v>
      </c>
      <c r="B8" s="79">
        <v>20410</v>
      </c>
      <c r="C8" s="79">
        <v>22612</v>
      </c>
      <c r="D8" s="79">
        <v>18227</v>
      </c>
      <c r="E8" s="79">
        <v>19842</v>
      </c>
      <c r="F8" s="79">
        <v>2183</v>
      </c>
      <c r="G8" s="83">
        <v>2770</v>
      </c>
      <c r="H8" s="2"/>
    </row>
    <row r="9" spans="1:8" ht="19.2" customHeight="1">
      <c r="A9" s="59" t="s">
        <v>141</v>
      </c>
      <c r="B9" s="79">
        <v>7228</v>
      </c>
      <c r="C9" s="79">
        <v>7726</v>
      </c>
      <c r="D9" s="79">
        <v>6666</v>
      </c>
      <c r="E9" s="79">
        <v>7222</v>
      </c>
      <c r="F9" s="79">
        <v>562</v>
      </c>
      <c r="G9" s="83">
        <v>504</v>
      </c>
      <c r="H9" s="2"/>
    </row>
    <row r="10" spans="1:8" ht="19.2" customHeight="1">
      <c r="A10" s="59" t="s">
        <v>142</v>
      </c>
      <c r="B10" s="79">
        <v>10760</v>
      </c>
      <c r="C10" s="79">
        <v>12252</v>
      </c>
      <c r="D10" s="79">
        <v>9868</v>
      </c>
      <c r="E10" s="79">
        <v>10740</v>
      </c>
      <c r="F10" s="79">
        <v>892</v>
      </c>
      <c r="G10" s="83">
        <v>1513</v>
      </c>
      <c r="H10" s="2"/>
    </row>
    <row r="11" spans="1:8" ht="19.2" customHeight="1">
      <c r="A11" s="36" t="s">
        <v>39</v>
      </c>
      <c r="B11" s="84">
        <v>1276</v>
      </c>
      <c r="C11" s="84">
        <v>1314</v>
      </c>
      <c r="D11" s="84">
        <v>1111</v>
      </c>
      <c r="E11" s="84">
        <v>1188</v>
      </c>
      <c r="F11" s="84">
        <v>166</v>
      </c>
      <c r="G11" s="86">
        <v>127</v>
      </c>
      <c r="H11" s="2"/>
    </row>
    <row r="12" spans="1:8" ht="12.75" customHeight="1">
      <c r="A12" s="32"/>
      <c r="B12" s="33"/>
      <c r="C12" s="33"/>
      <c r="D12" s="33"/>
      <c r="E12" s="33"/>
      <c r="F12" s="33"/>
      <c r="G12" s="33"/>
    </row>
    <row r="14" spans="1:8" ht="12.6">
      <c r="A14" s="174" t="s">
        <v>155</v>
      </c>
      <c r="B14" s="174"/>
      <c r="C14" s="174"/>
      <c r="D14" s="174"/>
      <c r="E14" s="174"/>
      <c r="F14" s="174"/>
      <c r="G14" s="174"/>
    </row>
    <row r="15" spans="1:8" ht="12">
      <c r="A15" s="23"/>
      <c r="B15" s="23"/>
      <c r="C15" s="23"/>
      <c r="D15" s="23"/>
      <c r="E15" s="23"/>
      <c r="F15" s="23"/>
      <c r="G15" s="23"/>
    </row>
    <row r="16" spans="1:8" ht="12">
      <c r="A16" s="134" t="s">
        <v>0</v>
      </c>
      <c r="B16" s="135" t="s">
        <v>1</v>
      </c>
      <c r="C16" s="150"/>
      <c r="D16" s="175"/>
      <c r="E16" s="176"/>
      <c r="F16" s="176"/>
      <c r="G16" s="177"/>
    </row>
    <row r="17" spans="1:7" ht="43.2" customHeight="1">
      <c r="A17" s="134"/>
      <c r="B17" s="135"/>
      <c r="C17" s="135"/>
      <c r="D17" s="166" t="s">
        <v>109</v>
      </c>
      <c r="E17" s="166"/>
      <c r="F17" s="166" t="s">
        <v>110</v>
      </c>
      <c r="G17" s="167"/>
    </row>
    <row r="18" spans="1:7" ht="19.2" customHeight="1">
      <c r="A18" s="134"/>
      <c r="B18" s="135" t="s">
        <v>71</v>
      </c>
      <c r="C18" s="135"/>
      <c r="D18" s="135"/>
      <c r="E18" s="135"/>
      <c r="F18" s="135"/>
      <c r="G18" s="150"/>
    </row>
    <row r="19" spans="1:7" ht="19.2" customHeight="1">
      <c r="A19" s="134"/>
      <c r="B19" s="19" t="s">
        <v>180</v>
      </c>
      <c r="C19" s="19">
        <v>2022</v>
      </c>
      <c r="D19" s="19" t="s">
        <v>180</v>
      </c>
      <c r="E19" s="19">
        <v>2022</v>
      </c>
      <c r="F19" s="19" t="s">
        <v>180</v>
      </c>
      <c r="G19" s="20">
        <v>2022</v>
      </c>
    </row>
    <row r="20" spans="1:7" ht="19.2" customHeight="1">
      <c r="A20" s="26" t="s">
        <v>149</v>
      </c>
      <c r="B20" s="81">
        <v>20410</v>
      </c>
      <c r="C20" s="81">
        <v>22612</v>
      </c>
      <c r="D20" s="81">
        <v>18227</v>
      </c>
      <c r="E20" s="81">
        <v>19842</v>
      </c>
      <c r="F20" s="81">
        <v>2183</v>
      </c>
      <c r="G20" s="95">
        <v>2770</v>
      </c>
    </row>
    <row r="21" spans="1:7" ht="19.2" customHeight="1">
      <c r="A21" s="21" t="s">
        <v>55</v>
      </c>
      <c r="B21" s="79">
        <v>812</v>
      </c>
      <c r="C21" s="79">
        <v>686</v>
      </c>
      <c r="D21" s="79">
        <v>707</v>
      </c>
      <c r="E21" s="79">
        <v>620</v>
      </c>
      <c r="F21" s="79">
        <v>104</v>
      </c>
      <c r="G21" s="83">
        <v>66</v>
      </c>
    </row>
    <row r="22" spans="1:7" ht="19.2" customHeight="1">
      <c r="A22" s="21" t="s">
        <v>56</v>
      </c>
      <c r="B22" s="79">
        <v>780</v>
      </c>
      <c r="C22" s="79">
        <v>1322</v>
      </c>
      <c r="D22" s="81">
        <v>442</v>
      </c>
      <c r="E22" s="79">
        <v>399</v>
      </c>
      <c r="F22" s="79">
        <v>338</v>
      </c>
      <c r="G22" s="83">
        <v>923</v>
      </c>
    </row>
    <row r="23" spans="1:7" ht="19.2" customHeight="1">
      <c r="A23" s="21" t="s">
        <v>57</v>
      </c>
      <c r="B23" s="79">
        <v>307</v>
      </c>
      <c r="C23" s="79">
        <v>281</v>
      </c>
      <c r="D23" s="79">
        <v>298</v>
      </c>
      <c r="E23" s="79">
        <v>271</v>
      </c>
      <c r="F23" s="79">
        <v>10</v>
      </c>
      <c r="G23" s="83">
        <v>10</v>
      </c>
    </row>
    <row r="24" spans="1:7" ht="19.2" customHeight="1">
      <c r="A24" s="21" t="s">
        <v>58</v>
      </c>
      <c r="B24" s="79">
        <v>125</v>
      </c>
      <c r="C24" s="79">
        <v>175</v>
      </c>
      <c r="D24" s="79">
        <v>116</v>
      </c>
      <c r="E24" s="79">
        <v>141</v>
      </c>
      <c r="F24" s="79">
        <v>9</v>
      </c>
      <c r="G24" s="83">
        <v>34</v>
      </c>
    </row>
    <row r="25" spans="1:7" ht="19.2" customHeight="1">
      <c r="A25" s="21" t="s">
        <v>59</v>
      </c>
      <c r="B25" s="79">
        <v>5631</v>
      </c>
      <c r="C25" s="79">
        <v>6032</v>
      </c>
      <c r="D25" s="79">
        <v>5419</v>
      </c>
      <c r="E25" s="79">
        <v>5804</v>
      </c>
      <c r="F25" s="79">
        <v>212</v>
      </c>
      <c r="G25" s="83">
        <v>227</v>
      </c>
    </row>
    <row r="26" spans="1:7" ht="19.2" customHeight="1">
      <c r="A26" s="21" t="s">
        <v>60</v>
      </c>
      <c r="B26" s="79">
        <v>870</v>
      </c>
      <c r="C26" s="79">
        <v>751</v>
      </c>
      <c r="D26" s="79">
        <v>784</v>
      </c>
      <c r="E26" s="79">
        <v>670</v>
      </c>
      <c r="F26" s="79">
        <v>86</v>
      </c>
      <c r="G26" s="83">
        <v>81</v>
      </c>
    </row>
    <row r="27" spans="1:7" ht="19.2" customHeight="1">
      <c r="A27" s="21" t="s">
        <v>61</v>
      </c>
      <c r="B27" s="79">
        <v>2650</v>
      </c>
      <c r="C27" s="79">
        <v>2874</v>
      </c>
      <c r="D27" s="79">
        <v>2438</v>
      </c>
      <c r="E27" s="79">
        <v>2665</v>
      </c>
      <c r="F27" s="79">
        <v>211</v>
      </c>
      <c r="G27" s="83">
        <v>209</v>
      </c>
    </row>
    <row r="28" spans="1:7" ht="19.2" customHeight="1">
      <c r="A28" s="21" t="s">
        <v>62</v>
      </c>
      <c r="B28" s="79">
        <v>105</v>
      </c>
      <c r="C28" s="79">
        <v>125</v>
      </c>
      <c r="D28" s="79">
        <v>91</v>
      </c>
      <c r="E28" s="79">
        <v>111</v>
      </c>
      <c r="F28" s="79">
        <v>14</v>
      </c>
      <c r="G28" s="83">
        <v>14</v>
      </c>
    </row>
    <row r="29" spans="1:7" ht="19.2" customHeight="1">
      <c r="A29" s="21" t="s">
        <v>63</v>
      </c>
      <c r="B29" s="79">
        <v>223</v>
      </c>
      <c r="C29" s="79">
        <v>244</v>
      </c>
      <c r="D29" s="79">
        <v>201</v>
      </c>
      <c r="E29" s="79">
        <v>225</v>
      </c>
      <c r="F29" s="79">
        <v>22</v>
      </c>
      <c r="G29" s="83">
        <v>19</v>
      </c>
    </row>
    <row r="30" spans="1:7" ht="19.2" customHeight="1">
      <c r="A30" s="21" t="s">
        <v>64</v>
      </c>
      <c r="B30" s="79">
        <v>139</v>
      </c>
      <c r="C30" s="79">
        <v>117</v>
      </c>
      <c r="D30" s="79">
        <v>117</v>
      </c>
      <c r="E30" s="79">
        <v>102</v>
      </c>
      <c r="F30" s="79">
        <v>22</v>
      </c>
      <c r="G30" s="83">
        <v>15</v>
      </c>
    </row>
    <row r="31" spans="1:7" ht="19.2" customHeight="1">
      <c r="A31" s="21" t="s">
        <v>65</v>
      </c>
      <c r="B31" s="79">
        <v>833</v>
      </c>
      <c r="C31" s="79">
        <v>846</v>
      </c>
      <c r="D31" s="79">
        <v>695</v>
      </c>
      <c r="E31" s="79">
        <v>710</v>
      </c>
      <c r="F31" s="79">
        <v>138</v>
      </c>
      <c r="G31" s="83">
        <v>135</v>
      </c>
    </row>
    <row r="32" spans="1:7" ht="19.2" customHeight="1">
      <c r="A32" s="21" t="s">
        <v>66</v>
      </c>
      <c r="B32" s="79">
        <v>1215</v>
      </c>
      <c r="C32" s="79">
        <v>1272</v>
      </c>
      <c r="D32" s="79">
        <v>1104</v>
      </c>
      <c r="E32" s="79">
        <v>1176</v>
      </c>
      <c r="F32" s="79">
        <v>110</v>
      </c>
      <c r="G32" s="83">
        <v>96</v>
      </c>
    </row>
    <row r="33" spans="1:7" ht="19.2" customHeight="1">
      <c r="A33" s="21" t="s">
        <v>67</v>
      </c>
      <c r="B33" s="79">
        <v>307</v>
      </c>
      <c r="C33" s="79">
        <v>303</v>
      </c>
      <c r="D33" s="79">
        <v>225</v>
      </c>
      <c r="E33" s="79">
        <v>220</v>
      </c>
      <c r="F33" s="79">
        <v>82</v>
      </c>
      <c r="G33" s="83">
        <v>83</v>
      </c>
    </row>
    <row r="34" spans="1:7" ht="19.2" customHeight="1">
      <c r="A34" s="21" t="s">
        <v>68</v>
      </c>
      <c r="B34" s="79">
        <v>93</v>
      </c>
      <c r="C34" s="79">
        <v>87</v>
      </c>
      <c r="D34" s="79">
        <v>68</v>
      </c>
      <c r="E34" s="79">
        <v>66</v>
      </c>
      <c r="F34" s="79">
        <v>25</v>
      </c>
      <c r="G34" s="83">
        <v>21</v>
      </c>
    </row>
    <row r="35" spans="1:7" ht="19.2" customHeight="1">
      <c r="A35" s="21" t="s">
        <v>69</v>
      </c>
      <c r="B35" s="79">
        <v>3544</v>
      </c>
      <c r="C35" s="79">
        <v>3825</v>
      </c>
      <c r="D35" s="79">
        <v>2783</v>
      </c>
      <c r="E35" s="79">
        <v>3023</v>
      </c>
      <c r="F35" s="79">
        <v>761</v>
      </c>
      <c r="G35" s="83">
        <v>802</v>
      </c>
    </row>
    <row r="36" spans="1:7" ht="19.2" customHeight="1">
      <c r="A36" s="22" t="s">
        <v>70</v>
      </c>
      <c r="B36" s="84">
        <v>215</v>
      </c>
      <c r="C36" s="84">
        <v>219</v>
      </c>
      <c r="D36" s="84">
        <v>198</v>
      </c>
      <c r="E36" s="84">
        <v>196</v>
      </c>
      <c r="F36" s="84">
        <v>18</v>
      </c>
      <c r="G36" s="86">
        <v>23</v>
      </c>
    </row>
    <row r="38" spans="1:7" ht="27.6" customHeight="1">
      <c r="A38" s="165" t="s">
        <v>187</v>
      </c>
      <c r="B38" s="165"/>
      <c r="C38" s="165"/>
      <c r="D38" s="165"/>
      <c r="E38" s="165"/>
      <c r="F38" s="165"/>
      <c r="G38" s="165"/>
    </row>
    <row r="39" spans="1:7" ht="22.2" customHeight="1">
      <c r="A39" s="172" t="s">
        <v>171</v>
      </c>
      <c r="B39" s="172"/>
      <c r="C39" s="172"/>
      <c r="D39" s="172"/>
      <c r="E39" s="172"/>
      <c r="F39" s="172"/>
      <c r="G39" s="172"/>
    </row>
  </sheetData>
  <mergeCells count="16">
    <mergeCell ref="A39:G39"/>
    <mergeCell ref="A38:G38"/>
    <mergeCell ref="A1:G1"/>
    <mergeCell ref="B5:G5"/>
    <mergeCell ref="A3:A6"/>
    <mergeCell ref="B3:C4"/>
    <mergeCell ref="D3:G3"/>
    <mergeCell ref="D4:E4"/>
    <mergeCell ref="F4:G4"/>
    <mergeCell ref="A14:G14"/>
    <mergeCell ref="A16:A19"/>
    <mergeCell ref="B16:C17"/>
    <mergeCell ref="D16:G16"/>
    <mergeCell ref="D17:E17"/>
    <mergeCell ref="F17:G17"/>
    <mergeCell ref="B18:G18"/>
  </mergeCells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9"/>
  <sheetViews>
    <sheetView topLeftCell="A19" workbookViewId="0">
      <selection sqref="A1:G1"/>
    </sheetView>
  </sheetViews>
  <sheetFormatPr defaultColWidth="9" defaultRowHeight="10.199999999999999"/>
  <cols>
    <col min="1" max="1" width="29" style="1" customWidth="1"/>
    <col min="2" max="2" width="9.19921875" style="1" customWidth="1"/>
    <col min="3" max="3" width="9.09765625" style="1" customWidth="1"/>
    <col min="4" max="4" width="9.19921875" style="1" customWidth="1"/>
    <col min="5" max="5" width="9.3984375" style="1" customWidth="1"/>
    <col min="6" max="6" width="9" style="1"/>
    <col min="7" max="7" width="8.5" style="1" customWidth="1"/>
    <col min="8" max="16384" width="9" style="1"/>
  </cols>
  <sheetData>
    <row r="1" spans="1:8" ht="30.75" customHeight="1">
      <c r="A1" s="158" t="s">
        <v>156</v>
      </c>
      <c r="B1" s="158"/>
      <c r="C1" s="158"/>
      <c r="D1" s="158"/>
      <c r="E1" s="158"/>
      <c r="F1" s="158"/>
      <c r="G1" s="158"/>
    </row>
    <row r="2" spans="1:8" ht="9.75" customHeight="1">
      <c r="A2" s="23"/>
      <c r="B2" s="23"/>
      <c r="C2" s="23"/>
      <c r="D2" s="23"/>
      <c r="E2" s="23"/>
      <c r="F2" s="23"/>
      <c r="G2" s="23"/>
    </row>
    <row r="3" spans="1:8" ht="12">
      <c r="A3" s="134" t="s">
        <v>0</v>
      </c>
      <c r="B3" s="135" t="s">
        <v>1</v>
      </c>
      <c r="C3" s="150"/>
      <c r="D3" s="134"/>
      <c r="E3" s="135"/>
      <c r="F3" s="135"/>
      <c r="G3" s="150"/>
    </row>
    <row r="4" spans="1:8" ht="43.2" customHeight="1">
      <c r="A4" s="134"/>
      <c r="B4" s="135"/>
      <c r="C4" s="135"/>
      <c r="D4" s="166" t="s">
        <v>109</v>
      </c>
      <c r="E4" s="166"/>
      <c r="F4" s="166" t="s">
        <v>110</v>
      </c>
      <c r="G4" s="167"/>
    </row>
    <row r="5" spans="1:8" ht="19.2" customHeight="1">
      <c r="A5" s="134"/>
      <c r="B5" s="135" t="s">
        <v>72</v>
      </c>
      <c r="C5" s="135"/>
      <c r="D5" s="135"/>
      <c r="E5" s="135"/>
      <c r="F5" s="135"/>
      <c r="G5" s="150"/>
    </row>
    <row r="6" spans="1:8" ht="19.2" customHeight="1">
      <c r="A6" s="134"/>
      <c r="B6" s="19" t="s">
        <v>180</v>
      </c>
      <c r="C6" s="19">
        <v>2022</v>
      </c>
      <c r="D6" s="19" t="s">
        <v>180</v>
      </c>
      <c r="E6" s="19">
        <v>2022</v>
      </c>
      <c r="F6" s="19" t="s">
        <v>180</v>
      </c>
      <c r="G6" s="20">
        <v>2022</v>
      </c>
    </row>
    <row r="7" spans="1:8" ht="19.2" customHeight="1">
      <c r="A7" s="31" t="s">
        <v>1</v>
      </c>
      <c r="B7" s="79">
        <v>397340</v>
      </c>
      <c r="C7" s="79">
        <v>476918</v>
      </c>
      <c r="D7" s="79">
        <v>325041</v>
      </c>
      <c r="E7" s="79">
        <v>392778</v>
      </c>
      <c r="F7" s="80">
        <v>72299</v>
      </c>
      <c r="G7" s="83">
        <v>84140</v>
      </c>
      <c r="H7" s="2"/>
    </row>
    <row r="8" spans="1:8" ht="19.2" customHeight="1">
      <c r="A8" s="21" t="s">
        <v>38</v>
      </c>
      <c r="B8" s="79">
        <v>331872</v>
      </c>
      <c r="C8" s="79">
        <v>418652</v>
      </c>
      <c r="D8" s="79">
        <v>270598</v>
      </c>
      <c r="E8" s="79">
        <v>347507</v>
      </c>
      <c r="F8" s="79">
        <v>61273</v>
      </c>
      <c r="G8" s="83">
        <v>71144</v>
      </c>
      <c r="H8" s="2"/>
    </row>
    <row r="9" spans="1:8" ht="19.2" customHeight="1">
      <c r="A9" s="60" t="s">
        <v>141</v>
      </c>
      <c r="B9" s="79">
        <v>82236</v>
      </c>
      <c r="C9" s="79">
        <v>102540</v>
      </c>
      <c r="D9" s="79">
        <v>71423</v>
      </c>
      <c r="E9" s="79">
        <v>89995</v>
      </c>
      <c r="F9" s="79">
        <v>10814</v>
      </c>
      <c r="G9" s="83">
        <v>12545</v>
      </c>
      <c r="H9" s="2"/>
    </row>
    <row r="10" spans="1:8" ht="19.2" customHeight="1">
      <c r="A10" s="60" t="s">
        <v>142</v>
      </c>
      <c r="B10" s="79">
        <v>172295</v>
      </c>
      <c r="C10" s="79">
        <v>219507</v>
      </c>
      <c r="D10" s="79">
        <v>151560</v>
      </c>
      <c r="E10" s="79">
        <v>192107</v>
      </c>
      <c r="F10" s="79">
        <v>20735</v>
      </c>
      <c r="G10" s="83">
        <v>27400</v>
      </c>
      <c r="H10" s="2"/>
    </row>
    <row r="11" spans="1:8" ht="19.2" customHeight="1">
      <c r="A11" s="22" t="s">
        <v>39</v>
      </c>
      <c r="B11" s="84">
        <v>65468</v>
      </c>
      <c r="C11" s="84">
        <v>58266</v>
      </c>
      <c r="D11" s="104">
        <v>54443</v>
      </c>
      <c r="E11" s="84">
        <v>45271</v>
      </c>
      <c r="F11" s="84">
        <v>11025</v>
      </c>
      <c r="G11" s="86">
        <v>12996</v>
      </c>
      <c r="H11" s="2"/>
    </row>
    <row r="12" spans="1:8" ht="12">
      <c r="A12" s="23"/>
      <c r="B12" s="28"/>
      <c r="C12" s="28"/>
      <c r="D12" s="28"/>
      <c r="E12" s="28"/>
      <c r="F12" s="28"/>
      <c r="G12" s="28"/>
    </row>
    <row r="14" spans="1:8" ht="12.6">
      <c r="A14" s="155" t="s">
        <v>157</v>
      </c>
      <c r="B14" s="155"/>
      <c r="C14" s="155"/>
      <c r="D14" s="155"/>
      <c r="E14" s="155"/>
      <c r="F14" s="155"/>
      <c r="G14" s="155"/>
    </row>
    <row r="15" spans="1:8" ht="12">
      <c r="A15" s="23"/>
      <c r="B15" s="23"/>
      <c r="C15" s="23"/>
      <c r="D15" s="23"/>
      <c r="E15" s="23"/>
      <c r="F15" s="23"/>
      <c r="G15" s="23"/>
    </row>
    <row r="16" spans="1:8" ht="12">
      <c r="A16" s="134" t="s">
        <v>0</v>
      </c>
      <c r="B16" s="135" t="s">
        <v>1</v>
      </c>
      <c r="C16" s="150"/>
      <c r="D16" s="134"/>
      <c r="E16" s="135"/>
      <c r="F16" s="135"/>
      <c r="G16" s="150"/>
    </row>
    <row r="17" spans="1:7" ht="43.2" customHeight="1">
      <c r="A17" s="134"/>
      <c r="B17" s="135"/>
      <c r="C17" s="135"/>
      <c r="D17" s="166" t="s">
        <v>109</v>
      </c>
      <c r="E17" s="166"/>
      <c r="F17" s="166" t="s">
        <v>110</v>
      </c>
      <c r="G17" s="167"/>
    </row>
    <row r="18" spans="1:7" ht="19.2" customHeight="1">
      <c r="A18" s="134"/>
      <c r="B18" s="135" t="s">
        <v>72</v>
      </c>
      <c r="C18" s="135"/>
      <c r="D18" s="135"/>
      <c r="E18" s="135"/>
      <c r="F18" s="135"/>
      <c r="G18" s="150"/>
    </row>
    <row r="19" spans="1:7" ht="19.2" customHeight="1">
      <c r="A19" s="134"/>
      <c r="B19" s="19" t="s">
        <v>180</v>
      </c>
      <c r="C19" s="19">
        <v>2022</v>
      </c>
      <c r="D19" s="19" t="s">
        <v>180</v>
      </c>
      <c r="E19" s="19">
        <v>2022</v>
      </c>
      <c r="F19" s="19" t="s">
        <v>180</v>
      </c>
      <c r="G19" s="20">
        <v>2022</v>
      </c>
    </row>
    <row r="20" spans="1:7" ht="19.2" customHeight="1">
      <c r="A20" s="26" t="s">
        <v>149</v>
      </c>
      <c r="B20" s="79">
        <v>331872</v>
      </c>
      <c r="C20" s="79">
        <v>418652</v>
      </c>
      <c r="D20" s="79">
        <v>270598</v>
      </c>
      <c r="E20" s="79">
        <v>347507</v>
      </c>
      <c r="F20" s="79">
        <v>61273</v>
      </c>
      <c r="G20" s="83">
        <v>71144</v>
      </c>
    </row>
    <row r="21" spans="1:7" ht="19.2" customHeight="1">
      <c r="A21" s="21" t="s">
        <v>55</v>
      </c>
      <c r="B21" s="79">
        <v>19537</v>
      </c>
      <c r="C21" s="79">
        <v>24553</v>
      </c>
      <c r="D21" s="79">
        <v>14851</v>
      </c>
      <c r="E21" s="79">
        <v>20607</v>
      </c>
      <c r="F21" s="79">
        <v>4686</v>
      </c>
      <c r="G21" s="83">
        <v>3946</v>
      </c>
    </row>
    <row r="22" spans="1:7" ht="19.2" customHeight="1">
      <c r="A22" s="21" t="s">
        <v>56</v>
      </c>
      <c r="B22" s="79">
        <v>14308</v>
      </c>
      <c r="C22" s="79">
        <v>18720</v>
      </c>
      <c r="D22" s="79">
        <v>11173</v>
      </c>
      <c r="E22" s="79">
        <v>13996</v>
      </c>
      <c r="F22" s="79">
        <v>3135</v>
      </c>
      <c r="G22" s="83">
        <v>4724</v>
      </c>
    </row>
    <row r="23" spans="1:7" ht="19.2" customHeight="1">
      <c r="A23" s="21" t="s">
        <v>57</v>
      </c>
      <c r="B23" s="79">
        <v>5313</v>
      </c>
      <c r="C23" s="79">
        <v>7004</v>
      </c>
      <c r="D23" s="79">
        <v>4706</v>
      </c>
      <c r="E23" s="79">
        <v>6428</v>
      </c>
      <c r="F23" s="79">
        <v>608</v>
      </c>
      <c r="G23" s="83">
        <v>575</v>
      </c>
    </row>
    <row r="24" spans="1:7" ht="19.2" customHeight="1">
      <c r="A24" s="21" t="s">
        <v>58</v>
      </c>
      <c r="B24" s="79">
        <v>2969</v>
      </c>
      <c r="C24" s="79">
        <v>4274</v>
      </c>
      <c r="D24" s="79">
        <v>2464</v>
      </c>
      <c r="E24" s="79">
        <v>3452</v>
      </c>
      <c r="F24" s="79">
        <v>505</v>
      </c>
      <c r="G24" s="83">
        <v>822</v>
      </c>
    </row>
    <row r="25" spans="1:7" ht="19.2" customHeight="1">
      <c r="A25" s="21" t="s">
        <v>59</v>
      </c>
      <c r="B25" s="79">
        <v>12299</v>
      </c>
      <c r="C25" s="79">
        <v>15987</v>
      </c>
      <c r="D25" s="79">
        <v>10669</v>
      </c>
      <c r="E25" s="79">
        <v>14178</v>
      </c>
      <c r="F25" s="79">
        <v>1630</v>
      </c>
      <c r="G25" s="83">
        <v>1810</v>
      </c>
    </row>
    <row r="26" spans="1:7" ht="19.2" customHeight="1">
      <c r="A26" s="21" t="s">
        <v>60</v>
      </c>
      <c r="B26" s="79">
        <v>15021</v>
      </c>
      <c r="C26" s="79">
        <v>17837</v>
      </c>
      <c r="D26" s="79">
        <v>10903</v>
      </c>
      <c r="E26" s="79">
        <v>13610</v>
      </c>
      <c r="F26" s="79">
        <v>4119</v>
      </c>
      <c r="G26" s="83">
        <v>4226</v>
      </c>
    </row>
    <row r="27" spans="1:7" ht="19.2" customHeight="1">
      <c r="A27" s="21" t="s">
        <v>61</v>
      </c>
      <c r="B27" s="79">
        <v>57063</v>
      </c>
      <c r="C27" s="79">
        <v>84007</v>
      </c>
      <c r="D27" s="79">
        <v>45678</v>
      </c>
      <c r="E27" s="79">
        <v>71198</v>
      </c>
      <c r="F27" s="79">
        <v>11385</v>
      </c>
      <c r="G27" s="83">
        <v>12809</v>
      </c>
    </row>
    <row r="28" spans="1:7" ht="19.2" customHeight="1">
      <c r="A28" s="21" t="s">
        <v>62</v>
      </c>
      <c r="B28" s="79">
        <v>5060</v>
      </c>
      <c r="C28" s="79">
        <v>6668</v>
      </c>
      <c r="D28" s="79">
        <v>4271</v>
      </c>
      <c r="E28" s="79">
        <v>5198</v>
      </c>
      <c r="F28" s="79">
        <v>789</v>
      </c>
      <c r="G28" s="83">
        <v>1470</v>
      </c>
    </row>
    <row r="29" spans="1:7" ht="19.2" customHeight="1">
      <c r="A29" s="21" t="s">
        <v>63</v>
      </c>
      <c r="B29" s="79">
        <v>6293</v>
      </c>
      <c r="C29" s="79">
        <v>8045</v>
      </c>
      <c r="D29" s="79">
        <v>5601</v>
      </c>
      <c r="E29" s="79">
        <v>7192</v>
      </c>
      <c r="F29" s="79">
        <v>693</v>
      </c>
      <c r="G29" s="83">
        <v>853</v>
      </c>
    </row>
    <row r="30" spans="1:7" ht="19.2" customHeight="1">
      <c r="A30" s="21" t="s">
        <v>64</v>
      </c>
      <c r="B30" s="79">
        <v>2818</v>
      </c>
      <c r="C30" s="79">
        <v>3553</v>
      </c>
      <c r="D30" s="79">
        <v>2299</v>
      </c>
      <c r="E30" s="79">
        <v>2892</v>
      </c>
      <c r="F30" s="79">
        <v>519</v>
      </c>
      <c r="G30" s="83">
        <v>661</v>
      </c>
    </row>
    <row r="31" spans="1:7" ht="19.2" customHeight="1">
      <c r="A31" s="21" t="s">
        <v>65</v>
      </c>
      <c r="B31" s="79">
        <v>22476</v>
      </c>
      <c r="C31" s="79">
        <v>25071</v>
      </c>
      <c r="D31" s="79">
        <v>20925</v>
      </c>
      <c r="E31" s="79">
        <v>23257</v>
      </c>
      <c r="F31" s="79">
        <v>1551</v>
      </c>
      <c r="G31" s="83">
        <v>1814</v>
      </c>
    </row>
    <row r="32" spans="1:7" ht="19.2" customHeight="1">
      <c r="A32" s="21" t="s">
        <v>66</v>
      </c>
      <c r="B32" s="79">
        <v>35821</v>
      </c>
      <c r="C32" s="79">
        <v>45247</v>
      </c>
      <c r="D32" s="79">
        <v>31551</v>
      </c>
      <c r="E32" s="79">
        <v>41469</v>
      </c>
      <c r="F32" s="79">
        <v>4269</v>
      </c>
      <c r="G32" s="83">
        <v>3777</v>
      </c>
    </row>
    <row r="33" spans="1:7" ht="19.2" customHeight="1">
      <c r="A33" s="21" t="s">
        <v>67</v>
      </c>
      <c r="B33" s="79">
        <v>6648</v>
      </c>
      <c r="C33" s="79">
        <v>7452</v>
      </c>
      <c r="D33" s="79">
        <v>5792</v>
      </c>
      <c r="E33" s="79">
        <v>6083</v>
      </c>
      <c r="F33" s="79">
        <v>856</v>
      </c>
      <c r="G33" s="83">
        <v>1369</v>
      </c>
    </row>
    <row r="34" spans="1:7" ht="19.2" customHeight="1">
      <c r="A34" s="21" t="s">
        <v>68</v>
      </c>
      <c r="B34" s="79">
        <v>2479</v>
      </c>
      <c r="C34" s="79">
        <v>2753</v>
      </c>
      <c r="D34" s="79">
        <v>1457</v>
      </c>
      <c r="E34" s="79">
        <v>2031</v>
      </c>
      <c r="F34" s="79">
        <v>1022</v>
      </c>
      <c r="G34" s="83">
        <v>722</v>
      </c>
    </row>
    <row r="35" spans="1:7" ht="19.2" customHeight="1">
      <c r="A35" s="21" t="s">
        <v>69</v>
      </c>
      <c r="B35" s="79">
        <v>57600</v>
      </c>
      <c r="C35" s="79">
        <v>72415</v>
      </c>
      <c r="D35" s="79">
        <v>35622</v>
      </c>
      <c r="E35" s="79">
        <v>45746</v>
      </c>
      <c r="F35" s="79">
        <v>21978</v>
      </c>
      <c r="G35" s="83">
        <v>26669</v>
      </c>
    </row>
    <row r="36" spans="1:7" ht="19.2" customHeight="1">
      <c r="A36" s="22" t="s">
        <v>70</v>
      </c>
      <c r="B36" s="84">
        <v>5237</v>
      </c>
      <c r="C36" s="84">
        <v>8212</v>
      </c>
      <c r="D36" s="84">
        <v>3932</v>
      </c>
      <c r="E36" s="84">
        <v>5429</v>
      </c>
      <c r="F36" s="84">
        <v>1304</v>
      </c>
      <c r="G36" s="86">
        <v>2784</v>
      </c>
    </row>
    <row r="38" spans="1:7" ht="25.2" customHeight="1">
      <c r="A38" s="165" t="s">
        <v>187</v>
      </c>
      <c r="B38" s="165"/>
      <c r="C38" s="165"/>
      <c r="D38" s="165"/>
      <c r="E38" s="165"/>
      <c r="F38" s="165"/>
      <c r="G38" s="165"/>
    </row>
    <row r="39" spans="1:7" ht="23.4" customHeight="1">
      <c r="A39" s="172" t="s">
        <v>171</v>
      </c>
      <c r="B39" s="172"/>
      <c r="C39" s="172"/>
      <c r="D39" s="172"/>
      <c r="E39" s="172"/>
      <c r="F39" s="172"/>
      <c r="G39" s="172"/>
    </row>
  </sheetData>
  <mergeCells count="16">
    <mergeCell ref="A39:G39"/>
    <mergeCell ref="A1:G1"/>
    <mergeCell ref="A3:A6"/>
    <mergeCell ref="B5:G5"/>
    <mergeCell ref="A38:G38"/>
    <mergeCell ref="B3:C4"/>
    <mergeCell ref="D3:G3"/>
    <mergeCell ref="D4:E4"/>
    <mergeCell ref="F4:G4"/>
    <mergeCell ref="A14:G14"/>
    <mergeCell ref="A16:A19"/>
    <mergeCell ref="B16:C17"/>
    <mergeCell ref="D16:G16"/>
    <mergeCell ref="D17:E17"/>
    <mergeCell ref="F17:G17"/>
    <mergeCell ref="B18:G18"/>
  </mergeCells>
  <phoneticPr fontId="2" type="noConversion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Działalność faktoringowa przedsiebiorstw finansowych w 2022 roku.Tablice.xlsx.xlsx</NazwaPliku>
    <Osoba xmlns="AD3641B4-23D9-4536-AF9E-7D0EADDEB824">STAT\NOWINSKAA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659FE66-8A45-4F5A-B102-07BC5934F17F}"/>
</file>

<file path=customXml/itemProps2.xml><?xml version="1.0" encoding="utf-8"?>
<ds:datastoreItem xmlns:ds="http://schemas.openxmlformats.org/officeDocument/2006/customXml" ds:itemID="{2F06632D-DFCB-40DC-8B38-CF50D02EBFE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3</vt:i4>
      </vt:variant>
    </vt:vector>
  </HeadingPairs>
  <TitlesOfParts>
    <vt:vector size="16" baseType="lpstr">
      <vt:lpstr>spis tablic</vt:lpstr>
      <vt:lpstr>tabl. 1-3</vt:lpstr>
      <vt:lpstr>tabl. 4-5</vt:lpstr>
      <vt:lpstr>tabl. 6-7</vt:lpstr>
      <vt:lpstr>tabl. 8-9</vt:lpstr>
      <vt:lpstr>tabl. 10</vt:lpstr>
      <vt:lpstr>tabl. 11</vt:lpstr>
      <vt:lpstr>tabl. 12-13</vt:lpstr>
      <vt:lpstr>tabl. 14-15</vt:lpstr>
      <vt:lpstr>tabl. 16-17</vt:lpstr>
      <vt:lpstr>tabl. 18-19</vt:lpstr>
      <vt:lpstr>tabl. 20</vt:lpstr>
      <vt:lpstr>tabl. 21</vt:lpstr>
      <vt:lpstr>'tabl. 8-9'!_Toc327955479</vt:lpstr>
      <vt:lpstr>a</vt:lpstr>
      <vt:lpstr>Tabl._1._Liczba_badanych_podmiotów_prowadzących_działalność_faktoringową_w_2014_r.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Działalność faktoringowa przedsiębiorstw finansowych.Tablice</dc:title>
  <dc:creator>Główny Urząd Statystyczny</dc:creator>
  <cp:lastPrinted>2023-07-02T19:33:43Z</cp:lastPrinted>
  <dcterms:created xsi:type="dcterms:W3CDTF">2013-06-05T09:57:08Z</dcterms:created>
  <dcterms:modified xsi:type="dcterms:W3CDTF">2023-07-04T09:18:47Z</dcterms:modified>
</cp:coreProperties>
</file>